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7\Data\"/>
    </mc:Choice>
  </mc:AlternateContent>
  <xr:revisionPtr revIDLastSave="0" documentId="13_ncr:1_{33095BD1-CFC3-4889-8003-7278380DC38E}" xr6:coauthVersionLast="46" xr6:coauthVersionMax="46" xr10:uidLastSave="{00000000-0000-0000-0000-000000000000}"/>
  <bookViews>
    <workbookView xWindow="-120" yWindow="-120" windowWidth="23160" windowHeight="13740" xr2:uid="{00000000-000D-0000-FFFF-FFFF00000000}"/>
  </bookViews>
  <sheets>
    <sheet name="hero" sheetId="13" r:id="rId1"/>
    <sheet name="weapon" sheetId="3" r:id="rId2"/>
    <sheet name="head" sheetId="4" r:id="rId3"/>
    <sheet name="armor" sheetId="5" r:id="rId4"/>
    <sheet name="neck" sheetId="6" r:id="rId5"/>
    <sheet name="ring" sheetId="7" r:id="rId6"/>
    <sheet name="shoe" sheetId="8" r:id="rId7"/>
    <sheet name="artifact" sheetId="11" r:id="rId8"/>
    <sheet name="统计" sheetId="10" r:id="rId9"/>
  </sheets>
  <definedNames>
    <definedName name="Z_D583543F_D19A_4655_806F_C0C1A25FA0C5_.wvu.Cols" localSheetId="8" hidden="1">统计!$B:$B</definedName>
  </definedNames>
  <calcPr calcId="191029"/>
  <customWorkbookViews>
    <customWorkbookView name="1" guid="{D583543F-D19A-4655-806F-C0C1A25FA0C5}" maximized="1" xWindow="-8" yWindow="-8" windowWidth="1544" windowHeight="916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0" l="1"/>
  <c r="E70" i="13"/>
  <c r="D70" i="13"/>
  <c r="C70" i="13"/>
  <c r="B70" i="13"/>
  <c r="D65" i="13"/>
  <c r="C65" i="13"/>
  <c r="B65" i="13"/>
  <c r="D113" i="13"/>
  <c r="C113" i="13"/>
  <c r="B113" i="13"/>
  <c r="D85" i="13"/>
  <c r="C85" i="13"/>
  <c r="B85" i="13"/>
  <c r="D36" i="13"/>
  <c r="C36" i="13"/>
  <c r="B36" i="13"/>
  <c r="D26" i="13"/>
  <c r="C26" i="13"/>
  <c r="B26" i="13"/>
  <c r="H14" i="10" l="1"/>
  <c r="G14" i="10"/>
  <c r="F14" i="10"/>
  <c r="E14" i="10"/>
  <c r="D14" i="10"/>
  <c r="C14" i="10"/>
  <c r="E3" i="10"/>
  <c r="F3" i="10"/>
  <c r="G3" i="10"/>
  <c r="H3" i="10"/>
  <c r="E4" i="10"/>
  <c r="F4" i="10"/>
  <c r="G4" i="10"/>
  <c r="H4" i="10"/>
  <c r="E5" i="10"/>
  <c r="F5" i="10"/>
  <c r="G5" i="10"/>
  <c r="H5" i="10"/>
  <c r="E6" i="10"/>
  <c r="F6" i="10"/>
  <c r="G6" i="10"/>
  <c r="H6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H2" i="10"/>
  <c r="G2" i="10"/>
  <c r="F2" i="10"/>
  <c r="E2" i="10"/>
  <c r="D3" i="10"/>
  <c r="D4" i="10"/>
  <c r="D5" i="10"/>
  <c r="D6" i="10"/>
  <c r="D7" i="10"/>
  <c r="D8" i="10"/>
  <c r="D9" i="10"/>
  <c r="D10" i="10"/>
  <c r="D11" i="10"/>
  <c r="D12" i="10"/>
  <c r="D13" i="10"/>
  <c r="D2" i="10"/>
  <c r="C3" i="10"/>
  <c r="C4" i="10"/>
  <c r="C5" i="10"/>
  <c r="C6" i="10"/>
  <c r="C7" i="10"/>
  <c r="C8" i="10"/>
  <c r="C9" i="10"/>
  <c r="C10" i="10"/>
  <c r="C11" i="10"/>
  <c r="C12" i="10"/>
  <c r="C13" i="10"/>
  <c r="C2" i="10"/>
  <c r="C15" i="10" s="1"/>
  <c r="E15" i="10" l="1"/>
  <c r="G15" i="10"/>
  <c r="F15" i="10"/>
  <c r="D15" i="10"/>
  <c r="I3" i="10"/>
  <c r="I10" i="10"/>
  <c r="I8" i="10"/>
  <c r="I5" i="10"/>
  <c r="I13" i="10"/>
  <c r="I12" i="10"/>
  <c r="I11" i="10"/>
  <c r="I9" i="10"/>
  <c r="I6" i="10"/>
  <c r="I4" i="10"/>
  <c r="I14" i="10"/>
  <c r="I2" i="10"/>
  <c r="I7" i="10"/>
  <c r="G18" i="10"/>
  <c r="D20" i="10"/>
  <c r="G20" i="10"/>
  <c r="E18" i="10"/>
  <c r="E20" i="10"/>
  <c r="E17" i="10"/>
  <c r="H18" i="10"/>
  <c r="H20" i="10"/>
  <c r="F18" i="10"/>
  <c r="F20" i="10"/>
  <c r="F17" i="10"/>
  <c r="D18" i="10"/>
  <c r="C18" i="10"/>
  <c r="C20" i="10"/>
  <c r="G17" i="10"/>
  <c r="C19" i="10"/>
  <c r="D19" i="10"/>
  <c r="H19" i="10"/>
  <c r="C17" i="10"/>
  <c r="D17" i="10"/>
  <c r="G19" i="10"/>
  <c r="F19" i="10"/>
  <c r="E19" i="10"/>
  <c r="H17" i="10"/>
  <c r="I17" i="10" l="1"/>
  <c r="I19" i="10"/>
  <c r="I20" i="10"/>
  <c r="I18" i="10"/>
</calcChain>
</file>

<file path=xl/sharedStrings.xml><?xml version="1.0" encoding="utf-8"?>
<sst xmlns="http://schemas.openxmlformats.org/spreadsheetml/2006/main" count="5658" uniqueCount="357">
  <si>
    <t>SP</t>
  </si>
  <si>
    <t>速度</t>
  </si>
  <si>
    <t>HP</t>
  </si>
  <si>
    <t>DF</t>
  </si>
  <si>
    <t>CT</t>
  </si>
  <si>
    <t>暴击</t>
  </si>
  <si>
    <t>HT</t>
  </si>
  <si>
    <t>EV</t>
  </si>
  <si>
    <t>武器</t>
  </si>
  <si>
    <t>项链</t>
  </si>
  <si>
    <t>戒指</t>
  </si>
  <si>
    <t>鞋子</t>
  </si>
  <si>
    <t>IM</t>
  </si>
  <si>
    <t>ATa</t>
  </si>
  <si>
    <t>HPp</t>
  </si>
  <si>
    <t>ATp</t>
  </si>
  <si>
    <t>SPa</t>
  </si>
  <si>
    <t>CTa</t>
  </si>
  <si>
    <t>EVa</t>
  </si>
  <si>
    <t>FU</t>
  </si>
  <si>
    <t>CDa</t>
  </si>
  <si>
    <t>BL</t>
  </si>
  <si>
    <t>TO</t>
  </si>
  <si>
    <t>HTa</t>
  </si>
  <si>
    <t>AT</t>
  </si>
  <si>
    <t>CD</t>
  </si>
  <si>
    <t>FB</t>
  </si>
  <si>
    <t>HPa</t>
  </si>
  <si>
    <t>DFp</t>
  </si>
  <si>
    <t>DFa</t>
  </si>
  <si>
    <t>头盔</t>
  </si>
  <si>
    <t>铠甲</t>
  </si>
  <si>
    <t>攻击</t>
  </si>
  <si>
    <t>生命</t>
  </si>
  <si>
    <t>防御</t>
  </si>
  <si>
    <t>爆伤</t>
  </si>
  <si>
    <t>命中</t>
  </si>
  <si>
    <t>抵抗</t>
  </si>
  <si>
    <t>反击</t>
  </si>
  <si>
    <t>吸血</t>
  </si>
  <si>
    <t>免疫</t>
  </si>
  <si>
    <t>夹击</t>
  </si>
  <si>
    <t>愤怒</t>
  </si>
  <si>
    <t>火讨</t>
  </si>
  <si>
    <t>木讨</t>
  </si>
  <si>
    <t>水讨</t>
  </si>
  <si>
    <t>暗讨</t>
  </si>
  <si>
    <t>名称</t>
  </si>
  <si>
    <t>攻击力</t>
  </si>
  <si>
    <t>生命力</t>
  </si>
  <si>
    <t>锡拉革骑士长矛</t>
  </si>
  <si>
    <t>星辰之歌</t>
  </si>
  <si>
    <t>天青石</t>
  </si>
  <si>
    <t>总计件数</t>
  </si>
  <si>
    <t>卡瓦朱</t>
  </si>
  <si>
    <t>修里</t>
  </si>
  <si>
    <t>席可</t>
  </si>
  <si>
    <t>泰温</t>
  </si>
  <si>
    <t>莉莉贝</t>
  </si>
  <si>
    <t>索尔</t>
  </si>
  <si>
    <t>绮世</t>
  </si>
  <si>
    <t>尤娜</t>
  </si>
  <si>
    <t>艾蕾娜</t>
  </si>
  <si>
    <t>度假风优芬妮</t>
  </si>
  <si>
    <t>兰蒂</t>
  </si>
  <si>
    <t>梅喧</t>
  </si>
  <si>
    <t>露娜</t>
  </si>
  <si>
    <t>薇薇安</t>
  </si>
  <si>
    <t>罗安纳</t>
  </si>
  <si>
    <t>璐璐卡</t>
  </si>
  <si>
    <t>卡琳</t>
  </si>
  <si>
    <t>凯隆</t>
  </si>
  <si>
    <t>瑟琳</t>
  </si>
  <si>
    <t>英雄</t>
  </si>
  <si>
    <t>防御力</t>
  </si>
  <si>
    <t>效果命中</t>
  </si>
  <si>
    <t>效果抗性</t>
  </si>
  <si>
    <t>暴击率</t>
  </si>
  <si>
    <t>暴击伤害</t>
  </si>
  <si>
    <t>小小女王的巨大王冠</t>
  </si>
  <si>
    <t>白雪水晶</t>
  </si>
  <si>
    <t>生命摇篮</t>
  </si>
  <si>
    <t>龙族板甲</t>
  </si>
  <si>
    <t>孤注一掷</t>
  </si>
  <si>
    <t>杜兰月</t>
  </si>
  <si>
    <t>席格勒赛斯</t>
  </si>
  <si>
    <t>秩序护墙</t>
  </si>
  <si>
    <t>Miss Confile</t>
  </si>
  <si>
    <t>引导之光</t>
  </si>
  <si>
    <t>暗夜指挥者</t>
  </si>
  <si>
    <t>审判之剑</t>
  </si>
  <si>
    <t>铁扇</t>
  </si>
  <si>
    <t>异界的机械</t>
  </si>
  <si>
    <t>血玉髓</t>
  </si>
  <si>
    <t>女神的黑手</t>
  </si>
  <si>
    <t>血玫瑰</t>
  </si>
  <si>
    <t>尊严宝珠</t>
  </si>
  <si>
    <t>精灵气息</t>
  </si>
  <si>
    <t>恶魔&amp;天使</t>
  </si>
  <si>
    <t>柴迪</t>
  </si>
  <si>
    <t>时间的物质</t>
  </si>
  <si>
    <t>艾帝嘉权杖</t>
  </si>
  <si>
    <t>深渊王冠</t>
  </si>
  <si>
    <t>为众人的正义</t>
  </si>
  <si>
    <t>神圣牺牲</t>
  </si>
  <si>
    <t>不凋零的回忆</t>
  </si>
  <si>
    <t>星之竖琴</t>
  </si>
  <si>
    <t>歌姬助阵</t>
  </si>
  <si>
    <t>无为的引导者</t>
  </si>
  <si>
    <t>撕裂的右衣袖</t>
  </si>
  <si>
    <t>紫色护身符</t>
  </si>
  <si>
    <t>乘风者</t>
  </si>
  <si>
    <t>团结的象征</t>
  </si>
  <si>
    <t>胜利旗帜</t>
  </si>
  <si>
    <t>勇猛证据</t>
  </si>
  <si>
    <t>洒花</t>
  </si>
  <si>
    <t>赛弗克鲁姆</t>
  </si>
  <si>
    <t>红焰种子</t>
  </si>
  <si>
    <t>史特雷克拳套</t>
  </si>
  <si>
    <t>地狱切割机</t>
  </si>
  <si>
    <t>艾尔之拳</t>
  </si>
  <si>
    <t>安德烈斯之弩</t>
  </si>
  <si>
    <t>安布罗泰</t>
  </si>
  <si>
    <t>罗沙哈勒戈纳</t>
  </si>
  <si>
    <t>无限提篮</t>
  </si>
  <si>
    <t>巴泰斯的水晶球</t>
  </si>
  <si>
    <t>沙漠之泪</t>
  </si>
  <si>
    <t>灿烂的永恒</t>
  </si>
  <si>
    <t>席拉一莲</t>
  </si>
  <si>
    <t>嘉拉特拉</t>
  </si>
  <si>
    <t>金刚石盾牌</t>
  </si>
  <si>
    <t>亚乌利斯</t>
  </si>
  <si>
    <t>波涛的祈愿</t>
  </si>
  <si>
    <t>银光骤雨</t>
  </si>
  <si>
    <t>混沌的引导者们</t>
  </si>
  <si>
    <t>死亡圣神</t>
  </si>
  <si>
    <t>尘埃恶魔</t>
  </si>
  <si>
    <t>埃里哈刀</t>
  </si>
  <si>
    <t>守护星的祝福</t>
  </si>
  <si>
    <t>命中注定的相遇</t>
  </si>
  <si>
    <t>月光之痕</t>
  </si>
  <si>
    <t>致崭新的时代</t>
  </si>
  <si>
    <t>至尊王牌水枪</t>
  </si>
  <si>
    <t>献给你和这个世界的歌曲</t>
  </si>
  <si>
    <t>黄金可可豆饼干</t>
  </si>
  <si>
    <t>蕴含幸福的岁末饼干</t>
  </si>
  <si>
    <t>奇闻轶事录</t>
  </si>
  <si>
    <t>月夜之花</t>
  </si>
  <si>
    <t>心存感谢的一年</t>
  </si>
  <si>
    <t>人鱼公主的鳞片</t>
  </si>
  <si>
    <t>救援者们的画像</t>
  </si>
  <si>
    <t>爱情灵丹</t>
  </si>
  <si>
    <t>+</t>
  </si>
  <si>
    <t>知识种子</t>
  </si>
  <si>
    <t>誓约钥匙</t>
  </si>
  <si>
    <t>斗鬼的拐棍</t>
  </si>
  <si>
    <t>参天斧</t>
  </si>
  <si>
    <t>水玫瑰</t>
  </si>
  <si>
    <t>鬼怪明灯</t>
  </si>
  <si>
    <t>恶魔烙印</t>
  </si>
  <si>
    <t>金刚夜叉</t>
  </si>
  <si>
    <t>黎明剑</t>
  </si>
  <si>
    <t>白银刀刃的雅拉敏塔</t>
  </si>
  <si>
    <t>挑战者多米妮尔</t>
  </si>
  <si>
    <t>塔玛林尔</t>
  </si>
  <si>
    <t>残酷的玩笑</t>
  </si>
  <si>
    <t>孤挺花之杖</t>
  </si>
  <si>
    <t>洁若米亚</t>
  </si>
  <si>
    <t>莉莉亚斯</t>
  </si>
  <si>
    <t>海斯特</t>
  </si>
  <si>
    <t>爱尔菲特</t>
  </si>
  <si>
    <t>泰妮布里雅</t>
  </si>
  <si>
    <t>尤贝乌斯</t>
  </si>
  <si>
    <t>海边的维尔萝娜</t>
  </si>
  <si>
    <t>芙兰</t>
  </si>
  <si>
    <t>赛瑞丝</t>
  </si>
  <si>
    <t>杰诺</t>
  </si>
  <si>
    <t>童话泰妮布里雅</t>
  </si>
  <si>
    <t>守护天使蒙茉朗西</t>
  </si>
  <si>
    <t>安洁莉卡</t>
  </si>
  <si>
    <t>迪埃妮</t>
  </si>
  <si>
    <t>查尔斯</t>
  </si>
  <si>
    <t>维德瑞</t>
  </si>
  <si>
    <t>伊赛丽亚</t>
  </si>
  <si>
    <t>维尔萝娜</t>
  </si>
  <si>
    <t>巴萨尔</t>
  </si>
  <si>
    <t>雷伊</t>
  </si>
  <si>
    <t>大将法济斯</t>
  </si>
  <si>
    <t>战斗型玛雅</t>
  </si>
  <si>
    <t>最后的骑士克劳乌</t>
  </si>
  <si>
    <t>风云苏琳</t>
  </si>
  <si>
    <t>仁慈的洛曼</t>
  </si>
  <si>
    <t>指挥官萝里娜</t>
  </si>
  <si>
    <t>武斗家肯恩</t>
  </si>
  <si>
    <t>暗影萝季</t>
  </si>
  <si>
    <t>杀手席德</t>
  </si>
  <si>
    <t>血剑卡琳</t>
  </si>
  <si>
    <t>外太空的玫勒赛德丝</t>
  </si>
  <si>
    <t>辅助型拉兹</t>
  </si>
  <si>
    <t>杀手卡尔图哈</t>
  </si>
  <si>
    <t>终结者杰拉图</t>
  </si>
  <si>
    <t>赤月贵族海斯特</t>
  </si>
  <si>
    <t>灵药的试管</t>
  </si>
  <si>
    <t>艾莲西雅</t>
  </si>
  <si>
    <t>雅卡泰丝</t>
  </si>
  <si>
    <t>创造之福&amp;破坏之颂</t>
  </si>
  <si>
    <t>Junkyard Dog</t>
  </si>
  <si>
    <t>隐形的观察者</t>
  </si>
  <si>
    <t>皎月梦夜</t>
  </si>
  <si>
    <t>XVIII. The Moon</t>
  </si>
  <si>
    <t>XVI. The Tower</t>
  </si>
  <si>
    <t>XIII. Death</t>
  </si>
  <si>
    <t>诅咒的罗盘</t>
  </si>
  <si>
    <t>列科斯的救援</t>
  </si>
  <si>
    <t>艾莲西诺克斯的逆鳞</t>
  </si>
  <si>
    <t>白日梦小丑</t>
  </si>
  <si>
    <t>席玛德拉的手杖</t>
  </si>
  <si>
    <t>波鲁迪亚的堡垒</t>
  </si>
  <si>
    <t>依埃萝小提琴</t>
  </si>
  <si>
    <t>埃布利斯的宝剑</t>
  </si>
  <si>
    <t>塔克赫尔古书</t>
  </si>
  <si>
    <t>里安娜&amp;路西艾拉</t>
  </si>
  <si>
    <t>玛姬拉哈的魔法古书</t>
  </si>
  <si>
    <t>冒险家拉斯</t>
  </si>
  <si>
    <t>杀手可丽</t>
  </si>
  <si>
    <t>佛里蒂丝</t>
  </si>
  <si>
    <t>落日之灾</t>
  </si>
  <si>
    <t>XIV. Temperance</t>
  </si>
  <si>
    <t>迷宫的方块</t>
  </si>
  <si>
    <t>尤贝里乌斯的臼齿</t>
  </si>
  <si>
    <t>伊杰拉的圣剑</t>
  </si>
  <si>
    <t>香袋伊妲涅斯</t>
  </si>
  <si>
    <t>坚定的看守者</t>
  </si>
  <si>
    <t>埃特诺斯</t>
  </si>
  <si>
    <t>《有决心的士兵》系列</t>
  </si>
  <si>
    <t>小小奇迹贺年卡</t>
  </si>
  <si>
    <t>绿林图腾</t>
  </si>
  <si>
    <t>永劫之锚</t>
  </si>
  <si>
    <t>死神烟斗</t>
  </si>
  <si>
    <t>蝴蝶的曼陀林</t>
  </si>
  <si>
    <t>艾尔赛斯之矛</t>
  </si>
  <si>
    <t>亚特玛的传送门</t>
  </si>
  <si>
    <t>拉农的备忘录</t>
  </si>
  <si>
    <t>萝菲</t>
  </si>
  <si>
    <t>鹰猎人可露莉</t>
  </si>
  <si>
    <t>戴丝蒂娜</t>
  </si>
  <si>
    <t>古代剑鞘</t>
  </si>
  <si>
    <t>黑暗的科尔布思</t>
  </si>
  <si>
    <t>赛西莉亚</t>
  </si>
  <si>
    <t>蒂姬</t>
  </si>
  <si>
    <t>开辟之矛</t>
  </si>
  <si>
    <t>进攻号角</t>
  </si>
  <si>
    <t>预视的烛台</t>
  </si>
  <si>
    <t>雪国的苏莉塔妮亚</t>
  </si>
  <si>
    <t>赛娜</t>
  </si>
  <si>
    <t>迷惑之蛋</t>
  </si>
  <si>
    <t>鲜血圣杯</t>
  </si>
  <si>
    <t>明暗双翼</t>
  </si>
  <si>
    <t>梅丽莎</t>
  </si>
  <si>
    <t>研究者卡萝</t>
  </si>
  <si>
    <t>雅莉莎的提篮</t>
  </si>
  <si>
    <t>幻影的泰妮布里雅</t>
  </si>
  <si>
    <t>菲奥雷托</t>
  </si>
  <si>
    <t>伊莉娜芙</t>
  </si>
  <si>
    <t>青光彗星</t>
  </si>
  <si>
    <t>守护的冰封碎片</t>
  </si>
  <si>
    <t>夏绿蒂</t>
  </si>
  <si>
    <t>暴击型卡农</t>
  </si>
  <si>
    <t>丽迪卡</t>
  </si>
  <si>
    <t>自由自在的佣兵赫尔嘉</t>
  </si>
  <si>
    <t>注视者修里</t>
  </si>
  <si>
    <t>被截断的犄角手杖</t>
  </si>
  <si>
    <t>荣耀之冠</t>
  </si>
  <si>
    <t>传道者卡麦萝兹</t>
  </si>
  <si>
    <t>雷姆</t>
  </si>
  <si>
    <t>拉姆</t>
  </si>
  <si>
    <t>不法之徒克罗泽</t>
  </si>
  <si>
    <t>秘笈：雷天一剑</t>
  </si>
  <si>
    <t>团结的记录</t>
  </si>
  <si>
    <t>里柏林沙滩排球指定用球</t>
  </si>
  <si>
    <t>汀果</t>
  </si>
  <si>
    <t>苏琳</t>
  </si>
  <si>
    <t>南国的伊赛丽亚</t>
  </si>
  <si>
    <t>克劳乌</t>
  </si>
  <si>
    <t>席德</t>
  </si>
  <si>
    <t>选择的指标</t>
  </si>
  <si>
    <t>燃烧的满月奖杯</t>
  </si>
  <si>
    <t>爱蜜莉雅</t>
  </si>
  <si>
    <t>法济斯</t>
  </si>
  <si>
    <t>仆人克萝爱</t>
  </si>
  <si>
    <t>抗魔面具</t>
  </si>
  <si>
    <t>为了朋友的魔法</t>
  </si>
  <si>
    <t>艾妲</t>
  </si>
  <si>
    <t>利姆鲁</t>
  </si>
  <si>
    <t>亚敏</t>
  </si>
  <si>
    <t>末日萝菲</t>
  </si>
  <si>
    <t>PC</t>
  </si>
  <si>
    <t>地对空导弹：美莎</t>
  </si>
  <si>
    <t>改良型龙指虎</t>
  </si>
  <si>
    <t>高洁的誓言</t>
  </si>
  <si>
    <t>天衣无缝</t>
  </si>
  <si>
    <t>控制的护臂</t>
  </si>
  <si>
    <t>希望的堡垒</t>
  </si>
  <si>
    <t>闪耀的自信</t>
  </si>
  <si>
    <t>赛珂兰特</t>
  </si>
  <si>
    <t>噩梦童话</t>
  </si>
  <si>
    <t>双刃下弦月</t>
  </si>
  <si>
    <t>星</t>
  </si>
  <si>
    <t>觉</t>
  </si>
  <si>
    <t>等</t>
  </si>
  <si>
    <t>玛雅</t>
  </si>
  <si>
    <t>玫勒赛德丝</t>
  </si>
  <si>
    <t>米莉姆</t>
  </si>
  <si>
    <t>义贼鲁兹德</t>
  </si>
  <si>
    <t>红焰亚敏</t>
  </si>
  <si>
    <t>伯里安</t>
  </si>
  <si>
    <t>黑骑士费莉丝</t>
  </si>
  <si>
    <t>黛莉亚</t>
  </si>
  <si>
    <t>科尔布思</t>
  </si>
  <si>
    <t>朱菜</t>
  </si>
  <si>
    <t>小泡芙</t>
  </si>
  <si>
    <t>萝季</t>
  </si>
  <si>
    <t>缪伊</t>
  </si>
  <si>
    <t>光之天使安洁莉卡</t>
  </si>
  <si>
    <t>猫咪克莱莉莎</t>
  </si>
  <si>
    <t>流星雅卡泰丝</t>
  </si>
  <si>
    <t>杰拉图</t>
  </si>
  <si>
    <t>新月舞姬铃儿</t>
  </si>
  <si>
    <t>WD</t>
  </si>
  <si>
    <t>悲恋音乐盒</t>
  </si>
  <si>
    <t>支配者莉莉亚斯</t>
  </si>
  <si>
    <t>奇丽丝</t>
  </si>
  <si>
    <t>协调者卡威利</t>
  </si>
  <si>
    <t>魔法学者朵莉思</t>
  </si>
  <si>
    <t>沛伊拉</t>
  </si>
  <si>
    <t>鲁特比</t>
  </si>
  <si>
    <t>和英</t>
  </si>
  <si>
    <t>狮心王洁若米亚</t>
  </si>
  <si>
    <t>IV. The Emperor</t>
  </si>
  <si>
    <t>III. The Empress</t>
  </si>
  <si>
    <t>新绿的艾庭</t>
  </si>
  <si>
    <t>自卫队队长格伦</t>
  </si>
  <si>
    <t>洁克·欧的象征</t>
  </si>
  <si>
    <t>古龙遗产</t>
  </si>
  <si>
    <t>誓言之杯</t>
  </si>
  <si>
    <t>最后的下午茶</t>
  </si>
  <si>
    <t>烈火汀果</t>
  </si>
  <si>
    <t>烈焰的卡瓦朱</t>
  </si>
  <si>
    <t>大族长卡瓦娜</t>
  </si>
  <si>
    <t>执行官维德瑞</t>
  </si>
  <si>
    <t>洁克·欧</t>
  </si>
  <si>
    <t>优胜者奖杯</t>
  </si>
  <si>
    <t>雷茵格尔特调饮料</t>
  </si>
  <si>
    <t>塔拉诺尔禁卫队员</t>
  </si>
  <si>
    <t>坏坏猫亚敏</t>
  </si>
  <si>
    <t>疑难杂症专家汪达</t>
  </si>
  <si>
    <t>魔神的暗影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</si>
</sst>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_);[Red]\(0\)"/>
  </numFmts>
  <fonts count="3">
    <font>
      <sz val="11"/>
      <color theme="1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>
      <alignment vertical="center"/>
    </xf>
    <xf numFmtId="1" fontId="0" fillId="0" borderId="1" xfId="0" applyNumberFormat="1" applyBorder="1">
      <alignment vertical="center"/>
    </xf>
    <xf numFmtId="1" fontId="0" fillId="0" borderId="1" xfId="0" applyNumberFormat="1" applyBorder="1" applyAlignment="1"/>
    <xf numFmtId="49" fontId="2" fillId="0" borderId="2" xfId="0" applyNumberFormat="1" applyFont="1" applyFill="1" applyBorder="1">
      <alignment vertical="center"/>
    </xf>
    <xf numFmtId="1" fontId="2" fillId="0" borderId="2" xfId="0" applyNumberFormat="1" applyFont="1" applyFill="1" applyBorder="1">
      <alignment vertical="center"/>
    </xf>
    <xf numFmtId="49" fontId="0" fillId="0" borderId="1" xfId="0" applyNumberFormat="1" applyFill="1" applyBorder="1" applyAlignment="1"/>
    <xf numFmtId="49" fontId="0" fillId="2" borderId="1" xfId="0" applyNumberForma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1" fillId="5" borderId="1" xfId="0" applyNumberFormat="1" applyFon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1" fillId="6" borderId="1" xfId="0" applyNumberFormat="1" applyFont="1" applyFill="1" applyBorder="1">
      <alignment vertical="center"/>
    </xf>
    <xf numFmtId="49" fontId="0" fillId="6" borderId="1" xfId="0" applyNumberFormat="1" applyFill="1" applyBorder="1" applyAlignment="1"/>
    <xf numFmtId="49" fontId="0" fillId="3" borderId="1" xfId="0" applyNumberFormat="1" applyFill="1" applyBorder="1" applyAlignment="1"/>
    <xf numFmtId="0" fontId="0" fillId="2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/>
    <xf numFmtId="0" fontId="0" fillId="4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1" fontId="2" fillId="0" borderId="0" xfId="0" applyNumberFormat="1" applyFont="1" applyFill="1" applyBorder="1">
      <alignment vertical="center"/>
    </xf>
    <xf numFmtId="1" fontId="0" fillId="0" borderId="0" xfId="0" applyNumberFormat="1" applyBorder="1">
      <alignment vertical="center"/>
    </xf>
    <xf numFmtId="1" fontId="0" fillId="0" borderId="0" xfId="0" applyNumberFormat="1" applyBorder="1" applyAlignment="1"/>
    <xf numFmtId="0" fontId="2" fillId="0" borderId="0" xfId="0" applyFont="1" applyAlignment="1">
      <alignment vertical="center"/>
    </xf>
    <xf numFmtId="49" fontId="0" fillId="5" borderId="1" xfId="0" applyNumberFormat="1" applyFill="1" applyBorder="1" applyAlignment="1"/>
    <xf numFmtId="49" fontId="0" fillId="5" borderId="0" xfId="0" applyNumberFormat="1" applyFill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164" fontId="0" fillId="5" borderId="0" xfId="0" applyNumberFormat="1" applyFill="1" applyAlignment="1">
      <alignment vertical="center"/>
    </xf>
    <xf numFmtId="0" fontId="0" fillId="5" borderId="0" xfId="0" applyFill="1" applyAlignment="1"/>
    <xf numFmtId="164" fontId="0" fillId="0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734F-A54F-44EC-A207-49C8E4056ABE}">
  <dimension ref="A1:L135"/>
  <sheetViews>
    <sheetView tabSelected="1" workbookViewId="0">
      <pane ySplit="1" topLeftCell="A113" activePane="bottomLeft" state="frozen"/>
      <selection pane="bottomLeft" activeCell="K135" sqref="K135"/>
    </sheetView>
  </sheetViews>
  <sheetFormatPr defaultRowHeight="15"/>
  <cols>
    <col min="1" max="1" width="22.85546875" style="11" bestFit="1" customWidth="1"/>
    <col min="2" max="4" width="7.42578125" style="8" customWidth="1"/>
    <col min="5" max="5" width="5.28515625" style="8" customWidth="1"/>
    <col min="6" max="6" width="7.42578125" style="8" customWidth="1"/>
    <col min="7" max="9" width="9.5703125" style="8" customWidth="1"/>
    <col min="10" max="10" width="9.5703125" style="34" customWidth="1"/>
  </cols>
  <sheetData>
    <row r="1" spans="1:12">
      <c r="A1" s="9" t="s">
        <v>73</v>
      </c>
      <c r="B1" s="10" t="s">
        <v>48</v>
      </c>
      <c r="C1" s="10" t="s">
        <v>74</v>
      </c>
      <c r="D1" s="10" t="s">
        <v>49</v>
      </c>
      <c r="E1" s="10" t="s">
        <v>1</v>
      </c>
      <c r="F1" s="10" t="s">
        <v>77</v>
      </c>
      <c r="G1" s="10" t="s">
        <v>78</v>
      </c>
      <c r="H1" s="10" t="s">
        <v>75</v>
      </c>
      <c r="I1" s="10" t="s">
        <v>76</v>
      </c>
      <c r="J1" s="32" t="s">
        <v>309</v>
      </c>
      <c r="K1" s="35" t="s">
        <v>307</v>
      </c>
      <c r="L1" s="35" t="s">
        <v>308</v>
      </c>
    </row>
    <row r="2" spans="1:12">
      <c r="A2" s="12" t="s">
        <v>317</v>
      </c>
      <c r="J2" s="34">
        <v>60</v>
      </c>
      <c r="K2">
        <v>6</v>
      </c>
      <c r="L2">
        <v>6</v>
      </c>
    </row>
    <row r="3" spans="1:12" s="2" customFormat="1">
      <c r="A3" s="12" t="s">
        <v>63</v>
      </c>
      <c r="B3" s="7">
        <v>1119</v>
      </c>
      <c r="C3" s="7">
        <v>627</v>
      </c>
      <c r="D3" s="7">
        <v>6266</v>
      </c>
      <c r="E3" s="7">
        <v>109</v>
      </c>
      <c r="F3" s="7">
        <v>15</v>
      </c>
      <c r="G3" s="7">
        <v>150</v>
      </c>
      <c r="H3" s="7">
        <v>0</v>
      </c>
      <c r="I3" s="7">
        <v>0</v>
      </c>
      <c r="J3" s="33">
        <v>60</v>
      </c>
      <c r="K3" s="2">
        <v>6</v>
      </c>
      <c r="L3" s="2">
        <v>6</v>
      </c>
    </row>
    <row r="4" spans="1:12" s="2" customFormat="1">
      <c r="A4" s="12" t="s">
        <v>336</v>
      </c>
      <c r="B4" s="7"/>
      <c r="C4" s="7"/>
      <c r="D4" s="7"/>
      <c r="E4" s="7"/>
      <c r="F4" s="7"/>
      <c r="G4" s="7"/>
      <c r="H4" s="7"/>
      <c r="I4" s="7"/>
      <c r="J4" s="33">
        <v>60</v>
      </c>
      <c r="K4" s="2">
        <v>6</v>
      </c>
      <c r="L4" s="2">
        <v>6</v>
      </c>
    </row>
    <row r="5" spans="1:12" s="2" customFormat="1">
      <c r="A5" s="12" t="s">
        <v>350</v>
      </c>
      <c r="B5" s="7"/>
      <c r="C5" s="7"/>
      <c r="D5" s="7"/>
      <c r="E5" s="7"/>
      <c r="F5" s="7"/>
      <c r="G5" s="7"/>
      <c r="H5" s="7"/>
      <c r="I5" s="7"/>
      <c r="J5" s="33">
        <v>60</v>
      </c>
      <c r="K5" s="2">
        <v>6</v>
      </c>
      <c r="L5" s="2">
        <v>6</v>
      </c>
    </row>
    <row r="6" spans="1:12">
      <c r="A6" s="12" t="s">
        <v>167</v>
      </c>
      <c r="B6" s="7">
        <v>1359</v>
      </c>
      <c r="C6" s="7">
        <v>585</v>
      </c>
      <c r="D6" s="7">
        <v>5542</v>
      </c>
      <c r="E6" s="7">
        <v>105</v>
      </c>
      <c r="F6" s="7">
        <v>23</v>
      </c>
      <c r="G6" s="7">
        <v>150</v>
      </c>
      <c r="H6" s="7">
        <v>0</v>
      </c>
      <c r="I6" s="7">
        <v>0</v>
      </c>
      <c r="J6" s="33">
        <v>60</v>
      </c>
      <c r="K6" s="2">
        <v>6</v>
      </c>
      <c r="L6" s="2">
        <v>6</v>
      </c>
    </row>
    <row r="7" spans="1:12">
      <c r="A7" s="12" t="s">
        <v>54</v>
      </c>
      <c r="B7" s="7">
        <v>1119</v>
      </c>
      <c r="C7" s="7">
        <v>594</v>
      </c>
      <c r="D7" s="7">
        <v>6091</v>
      </c>
      <c r="E7" s="7">
        <v>100</v>
      </c>
      <c r="F7" s="7">
        <v>15</v>
      </c>
      <c r="G7" s="7">
        <v>150</v>
      </c>
      <c r="H7" s="7">
        <v>0</v>
      </c>
      <c r="I7" s="7">
        <v>0</v>
      </c>
      <c r="J7" s="33">
        <v>60</v>
      </c>
      <c r="K7" s="2">
        <v>6</v>
      </c>
      <c r="L7" s="2">
        <v>6</v>
      </c>
    </row>
    <row r="8" spans="1:12">
      <c r="A8" s="12" t="s">
        <v>318</v>
      </c>
      <c r="B8" s="7">
        <v>903</v>
      </c>
      <c r="C8" s="7">
        <v>630</v>
      </c>
      <c r="D8" s="7">
        <v>6635</v>
      </c>
      <c r="E8" s="7">
        <v>103</v>
      </c>
      <c r="F8" s="7">
        <v>15</v>
      </c>
      <c r="G8" s="7">
        <v>150</v>
      </c>
      <c r="H8" s="7">
        <v>0</v>
      </c>
      <c r="I8" s="7">
        <v>0</v>
      </c>
      <c r="J8" s="33">
        <v>60</v>
      </c>
      <c r="K8" s="2">
        <v>6</v>
      </c>
      <c r="L8" s="2">
        <v>6</v>
      </c>
    </row>
    <row r="9" spans="1:12" s="2" customFormat="1">
      <c r="A9" s="12" t="s">
        <v>243</v>
      </c>
      <c r="B9" s="7">
        <v>966</v>
      </c>
      <c r="C9" s="7">
        <v>657</v>
      </c>
      <c r="D9" s="7">
        <v>7323</v>
      </c>
      <c r="E9" s="7">
        <v>102</v>
      </c>
      <c r="F9" s="7">
        <v>15</v>
      </c>
      <c r="G9" s="7">
        <v>150</v>
      </c>
      <c r="H9" s="7">
        <v>0</v>
      </c>
      <c r="I9" s="7">
        <v>0</v>
      </c>
      <c r="J9" s="33">
        <v>60</v>
      </c>
      <c r="K9" s="2">
        <v>6</v>
      </c>
      <c r="L9" s="2">
        <v>6</v>
      </c>
    </row>
    <row r="10" spans="1:12">
      <c r="A10" s="12" t="s">
        <v>59</v>
      </c>
      <c r="B10" s="7">
        <v>1177</v>
      </c>
      <c r="C10" s="7">
        <v>553</v>
      </c>
      <c r="D10" s="7">
        <v>5340</v>
      </c>
      <c r="E10" s="7">
        <v>119</v>
      </c>
      <c r="F10" s="7">
        <v>27</v>
      </c>
      <c r="G10" s="7">
        <v>150</v>
      </c>
      <c r="H10" s="7">
        <v>0</v>
      </c>
      <c r="I10" s="7">
        <v>0</v>
      </c>
      <c r="J10" s="33">
        <v>60</v>
      </c>
      <c r="K10" s="2">
        <v>6</v>
      </c>
      <c r="L10" s="2">
        <v>6</v>
      </c>
    </row>
    <row r="11" spans="1:12" s="2" customFormat="1">
      <c r="A11" s="12" t="s">
        <v>280</v>
      </c>
      <c r="B11" s="7">
        <v>957</v>
      </c>
      <c r="C11" s="7">
        <v>592</v>
      </c>
      <c r="D11" s="7">
        <v>5057</v>
      </c>
      <c r="E11" s="7">
        <v>112</v>
      </c>
      <c r="F11" s="7">
        <v>27</v>
      </c>
      <c r="G11" s="7">
        <v>150</v>
      </c>
      <c r="H11" s="7">
        <v>18</v>
      </c>
      <c r="I11" s="7">
        <v>0</v>
      </c>
      <c r="J11" s="33">
        <v>60</v>
      </c>
      <c r="K11" s="2">
        <v>6</v>
      </c>
      <c r="L11" s="2">
        <v>6</v>
      </c>
    </row>
    <row r="12" spans="1:12">
      <c r="A12" s="12" t="s">
        <v>168</v>
      </c>
      <c r="B12" s="7">
        <v>821</v>
      </c>
      <c r="C12" s="7">
        <v>648</v>
      </c>
      <c r="D12" s="7">
        <v>6751</v>
      </c>
      <c r="E12" s="7">
        <v>110</v>
      </c>
      <c r="F12" s="7">
        <v>15</v>
      </c>
      <c r="G12" s="7">
        <v>150</v>
      </c>
      <c r="H12" s="7">
        <v>18</v>
      </c>
      <c r="I12" s="7">
        <v>0</v>
      </c>
      <c r="J12" s="33">
        <v>60</v>
      </c>
      <c r="K12" s="2">
        <v>6</v>
      </c>
      <c r="L12" s="2">
        <v>6</v>
      </c>
    </row>
    <row r="13" spans="1:12" s="2" customFormat="1">
      <c r="A13" s="12" t="s">
        <v>310</v>
      </c>
      <c r="B13" s="7"/>
      <c r="C13" s="7"/>
      <c r="D13" s="7"/>
      <c r="E13" s="7"/>
      <c r="F13" s="7"/>
      <c r="G13" s="7"/>
      <c r="H13" s="7"/>
      <c r="I13" s="7"/>
      <c r="J13" s="33">
        <v>60</v>
      </c>
      <c r="K13" s="2">
        <v>6</v>
      </c>
      <c r="L13" s="2">
        <v>6</v>
      </c>
    </row>
    <row r="14" spans="1:12" s="2" customFormat="1">
      <c r="A14" s="12" t="s">
        <v>223</v>
      </c>
      <c r="B14" s="7">
        <v>758</v>
      </c>
      <c r="C14" s="7">
        <v>672</v>
      </c>
      <c r="D14" s="7">
        <v>6818</v>
      </c>
      <c r="E14" s="7">
        <v>101</v>
      </c>
      <c r="F14" s="7">
        <v>15</v>
      </c>
      <c r="G14" s="7">
        <v>150</v>
      </c>
      <c r="H14" s="7">
        <v>25</v>
      </c>
      <c r="I14" s="7">
        <v>12</v>
      </c>
      <c r="J14" s="33">
        <v>60</v>
      </c>
      <c r="K14" s="2">
        <v>6</v>
      </c>
      <c r="L14" s="2">
        <v>6</v>
      </c>
    </row>
    <row r="15" spans="1:12">
      <c r="A15" s="12" t="s">
        <v>248</v>
      </c>
      <c r="B15" s="7">
        <v>821</v>
      </c>
      <c r="C15" s="7">
        <v>648</v>
      </c>
      <c r="D15" s="7">
        <v>6751</v>
      </c>
      <c r="E15" s="7">
        <v>110</v>
      </c>
      <c r="F15" s="7">
        <v>15</v>
      </c>
      <c r="G15" s="7">
        <v>150</v>
      </c>
      <c r="H15" s="7">
        <v>18</v>
      </c>
      <c r="I15" s="7">
        <v>0</v>
      </c>
      <c r="J15" s="33">
        <v>60</v>
      </c>
      <c r="K15" s="2">
        <v>6</v>
      </c>
      <c r="L15" s="2">
        <v>6</v>
      </c>
    </row>
    <row r="16" spans="1:12" s="2" customFormat="1">
      <c r="A16" s="12" t="s">
        <v>266</v>
      </c>
      <c r="B16" s="7">
        <v>1134</v>
      </c>
      <c r="C16" s="7">
        <v>662</v>
      </c>
      <c r="D16" s="7">
        <v>5825</v>
      </c>
      <c r="E16" s="7">
        <v>99</v>
      </c>
      <c r="F16" s="7">
        <v>23</v>
      </c>
      <c r="G16" s="7">
        <v>150</v>
      </c>
      <c r="H16" s="7">
        <v>0</v>
      </c>
      <c r="I16" s="7">
        <v>0</v>
      </c>
      <c r="J16" s="33">
        <v>60</v>
      </c>
      <c r="K16" s="2">
        <v>6</v>
      </c>
      <c r="L16" s="2">
        <v>6</v>
      </c>
    </row>
    <row r="17" spans="1:12" s="2" customFormat="1">
      <c r="A17" s="12" t="s">
        <v>263</v>
      </c>
      <c r="B17" s="7">
        <v>957</v>
      </c>
      <c r="C17" s="7">
        <v>634</v>
      </c>
      <c r="D17" s="7">
        <v>6148</v>
      </c>
      <c r="E17" s="7">
        <v>109</v>
      </c>
      <c r="F17" s="7">
        <v>27</v>
      </c>
      <c r="G17" s="7">
        <v>150</v>
      </c>
      <c r="H17" s="7">
        <v>0</v>
      </c>
      <c r="I17" s="7">
        <v>0</v>
      </c>
      <c r="J17" s="33">
        <v>60</v>
      </c>
      <c r="K17" s="2">
        <v>6</v>
      </c>
      <c r="L17" s="2">
        <v>6</v>
      </c>
    </row>
    <row r="18" spans="1:12">
      <c r="A18" s="13" t="s">
        <v>169</v>
      </c>
      <c r="B18" s="7">
        <v>1089</v>
      </c>
      <c r="C18" s="7">
        <v>511</v>
      </c>
      <c r="D18" s="7">
        <v>5380</v>
      </c>
      <c r="E18" s="7">
        <v>120</v>
      </c>
      <c r="F18" s="7">
        <v>27</v>
      </c>
      <c r="G18" s="7">
        <v>150</v>
      </c>
      <c r="H18" s="7">
        <v>12</v>
      </c>
      <c r="I18" s="7">
        <v>0</v>
      </c>
      <c r="J18" s="33">
        <v>60</v>
      </c>
      <c r="K18" s="2">
        <v>6</v>
      </c>
      <c r="L18" s="2">
        <v>6</v>
      </c>
    </row>
    <row r="19" spans="1:12">
      <c r="A19" s="12" t="s">
        <v>71</v>
      </c>
      <c r="B19" s="7">
        <v>1119</v>
      </c>
      <c r="C19" s="7">
        <v>483</v>
      </c>
      <c r="D19" s="7">
        <v>5340</v>
      </c>
      <c r="E19" s="7">
        <v>129</v>
      </c>
      <c r="F19" s="7">
        <v>23</v>
      </c>
      <c r="G19" s="7">
        <v>150</v>
      </c>
      <c r="H19" s="7">
        <v>0</v>
      </c>
      <c r="I19" s="7">
        <v>0</v>
      </c>
      <c r="J19" s="33">
        <v>60</v>
      </c>
      <c r="K19" s="2">
        <v>6</v>
      </c>
      <c r="L19" s="2">
        <v>6</v>
      </c>
    </row>
    <row r="20" spans="1:12" s="2" customFormat="1">
      <c r="A20" s="13" t="s">
        <v>281</v>
      </c>
      <c r="B20" s="7">
        <v>1010</v>
      </c>
      <c r="C20" s="7">
        <v>497</v>
      </c>
      <c r="D20" s="7">
        <v>5097</v>
      </c>
      <c r="E20" s="7">
        <v>117</v>
      </c>
      <c r="F20" s="7">
        <v>27</v>
      </c>
      <c r="G20" s="7">
        <v>150</v>
      </c>
      <c r="H20" s="7">
        <v>12</v>
      </c>
      <c r="I20" s="7">
        <v>0</v>
      </c>
      <c r="J20" s="33">
        <v>60</v>
      </c>
      <c r="K20" s="2">
        <v>6</v>
      </c>
      <c r="L20" s="2">
        <v>6</v>
      </c>
    </row>
    <row r="21" spans="1:12">
      <c r="A21" s="12" t="s">
        <v>170</v>
      </c>
      <c r="B21" s="7">
        <v>1003</v>
      </c>
      <c r="C21" s="7">
        <v>585</v>
      </c>
      <c r="D21" s="7">
        <v>5704</v>
      </c>
      <c r="E21" s="7">
        <v>115</v>
      </c>
      <c r="F21" s="7">
        <v>15</v>
      </c>
      <c r="G21" s="7">
        <v>150</v>
      </c>
      <c r="H21" s="7">
        <v>30</v>
      </c>
      <c r="I21" s="7">
        <v>0</v>
      </c>
      <c r="J21" s="33">
        <v>60</v>
      </c>
      <c r="K21" s="2">
        <v>6</v>
      </c>
      <c r="L21" s="2">
        <v>6</v>
      </c>
    </row>
    <row r="22" spans="1:12" s="2" customFormat="1">
      <c r="A22" s="12" t="s">
        <v>267</v>
      </c>
      <c r="B22" s="7">
        <v>1182</v>
      </c>
      <c r="C22" s="7">
        <v>571</v>
      </c>
      <c r="D22" s="7">
        <v>5299</v>
      </c>
      <c r="E22" s="7">
        <v>114</v>
      </c>
      <c r="F22" s="7">
        <v>15</v>
      </c>
      <c r="G22" s="7">
        <v>150</v>
      </c>
      <c r="H22" s="7">
        <v>18</v>
      </c>
      <c r="I22" s="7">
        <v>0</v>
      </c>
      <c r="J22" s="33">
        <v>60</v>
      </c>
      <c r="K22" s="2">
        <v>6</v>
      </c>
      <c r="L22" s="2">
        <v>6</v>
      </c>
    </row>
    <row r="23" spans="1:12" s="2" customFormat="1">
      <c r="A23" s="12" t="s">
        <v>268</v>
      </c>
      <c r="B23" s="7">
        <v>1283</v>
      </c>
      <c r="C23" s="7">
        <v>536</v>
      </c>
      <c r="D23" s="7">
        <v>4976</v>
      </c>
      <c r="E23" s="7">
        <v>124</v>
      </c>
      <c r="F23" s="7">
        <v>15</v>
      </c>
      <c r="G23" s="7">
        <v>150</v>
      </c>
      <c r="H23" s="7">
        <v>0</v>
      </c>
      <c r="I23" s="7">
        <v>0</v>
      </c>
      <c r="J23" s="33">
        <v>60</v>
      </c>
      <c r="K23" s="2">
        <v>6</v>
      </c>
      <c r="L23" s="2">
        <v>6</v>
      </c>
    </row>
    <row r="24" spans="1:12" s="2" customFormat="1">
      <c r="A24" s="12" t="s">
        <v>282</v>
      </c>
      <c r="B24" s="7">
        <v>1003</v>
      </c>
      <c r="C24" s="7">
        <v>585</v>
      </c>
      <c r="D24" s="7">
        <v>5704</v>
      </c>
      <c r="E24" s="7">
        <v>115</v>
      </c>
      <c r="F24" s="7">
        <v>15</v>
      </c>
      <c r="G24" s="7">
        <v>150</v>
      </c>
      <c r="H24" s="7">
        <v>30</v>
      </c>
      <c r="I24" s="7">
        <v>0</v>
      </c>
      <c r="J24" s="33">
        <v>60</v>
      </c>
      <c r="K24" s="2">
        <v>6</v>
      </c>
      <c r="L24" s="2">
        <v>6</v>
      </c>
    </row>
    <row r="25" spans="1:12">
      <c r="A25" s="12" t="s">
        <v>55</v>
      </c>
      <c r="B25" s="7">
        <v>1068</v>
      </c>
      <c r="C25" s="7">
        <v>536</v>
      </c>
      <c r="D25" s="7">
        <v>5650</v>
      </c>
      <c r="E25" s="7">
        <v>110</v>
      </c>
      <c r="F25" s="7">
        <v>23</v>
      </c>
      <c r="G25" s="7">
        <v>150</v>
      </c>
      <c r="H25" s="7">
        <v>0</v>
      </c>
      <c r="I25" s="7">
        <v>0</v>
      </c>
      <c r="J25" s="33">
        <v>60</v>
      </c>
      <c r="K25" s="2">
        <v>6</v>
      </c>
      <c r="L25" s="2">
        <v>6</v>
      </c>
    </row>
    <row r="26" spans="1:12">
      <c r="A26" s="12" t="s">
        <v>273</v>
      </c>
      <c r="B26" s="8">
        <f>2007-839</f>
        <v>1168</v>
      </c>
      <c r="C26" s="8">
        <f>1614-882</f>
        <v>732</v>
      </c>
      <c r="D26" s="8">
        <f>14447-10080</f>
        <v>4367</v>
      </c>
      <c r="E26" s="8">
        <v>101</v>
      </c>
      <c r="F26" s="8">
        <v>15</v>
      </c>
      <c r="G26" s="8">
        <v>160</v>
      </c>
      <c r="H26" s="8">
        <v>18</v>
      </c>
      <c r="I26" s="8">
        <v>0</v>
      </c>
      <c r="J26" s="33">
        <v>60</v>
      </c>
      <c r="K26" s="2">
        <v>6</v>
      </c>
      <c r="L26" s="2">
        <v>6</v>
      </c>
    </row>
    <row r="27" spans="1:12" s="2" customFormat="1">
      <c r="A27" s="12" t="s">
        <v>225</v>
      </c>
      <c r="B27" s="7">
        <v>1197</v>
      </c>
      <c r="C27" s="7">
        <v>683</v>
      </c>
      <c r="D27" s="7">
        <v>4572</v>
      </c>
      <c r="E27" s="7">
        <v>106</v>
      </c>
      <c r="F27" s="7">
        <v>15</v>
      </c>
      <c r="G27" s="7">
        <v>150</v>
      </c>
      <c r="H27" s="7">
        <v>30</v>
      </c>
      <c r="I27" s="7">
        <v>0</v>
      </c>
      <c r="J27" s="33">
        <v>60</v>
      </c>
      <c r="K27" s="2">
        <v>6</v>
      </c>
      <c r="L27" s="2">
        <v>6</v>
      </c>
    </row>
    <row r="28" spans="1:12" s="2" customFormat="1">
      <c r="A28" s="12" t="s">
        <v>311</v>
      </c>
      <c r="B28" s="7"/>
      <c r="C28" s="7"/>
      <c r="D28" s="7"/>
      <c r="E28" s="7"/>
      <c r="F28" s="7"/>
      <c r="G28" s="7"/>
      <c r="H28" s="7"/>
      <c r="I28" s="7"/>
      <c r="J28" s="33">
        <v>60</v>
      </c>
      <c r="K28" s="2">
        <v>6</v>
      </c>
      <c r="L28" s="2">
        <v>6</v>
      </c>
    </row>
    <row r="29" spans="1:12" s="2" customFormat="1">
      <c r="A29" s="12" t="s">
        <v>258</v>
      </c>
      <c r="B29" s="7">
        <v>1412</v>
      </c>
      <c r="C29" s="7">
        <v>645</v>
      </c>
      <c r="D29" s="7">
        <v>4248</v>
      </c>
      <c r="E29" s="7">
        <v>112</v>
      </c>
      <c r="F29" s="7">
        <v>15</v>
      </c>
      <c r="G29" s="7">
        <v>150</v>
      </c>
      <c r="H29" s="7">
        <v>0</v>
      </c>
      <c r="I29" s="7">
        <v>0</v>
      </c>
      <c r="J29" s="33">
        <v>60</v>
      </c>
      <c r="K29" s="2">
        <v>6</v>
      </c>
      <c r="L29" s="2">
        <v>6</v>
      </c>
    </row>
    <row r="30" spans="1:12" s="2" customFormat="1">
      <c r="A30" s="12" t="s">
        <v>312</v>
      </c>
      <c r="B30" s="7"/>
      <c r="C30" s="7"/>
      <c r="D30" s="7"/>
      <c r="E30" s="7"/>
      <c r="F30" s="7"/>
      <c r="G30" s="7"/>
      <c r="H30" s="7"/>
      <c r="I30" s="7"/>
      <c r="J30" s="33">
        <v>60</v>
      </c>
      <c r="K30" s="2">
        <v>6</v>
      </c>
      <c r="L30" s="2">
        <v>6</v>
      </c>
    </row>
    <row r="31" spans="1:12">
      <c r="A31" s="12" t="s">
        <v>171</v>
      </c>
      <c r="B31" s="7">
        <v>1359</v>
      </c>
      <c r="C31" s="7">
        <v>652</v>
      </c>
      <c r="D31" s="7">
        <v>4895</v>
      </c>
      <c r="E31" s="7">
        <v>110</v>
      </c>
      <c r="F31" s="7">
        <v>23</v>
      </c>
      <c r="G31" s="7">
        <v>150</v>
      </c>
      <c r="H31" s="7">
        <v>0</v>
      </c>
      <c r="I31" s="7">
        <v>0</v>
      </c>
      <c r="J31" s="33">
        <v>60</v>
      </c>
      <c r="K31" s="2">
        <v>6</v>
      </c>
      <c r="L31" s="2">
        <v>6</v>
      </c>
    </row>
    <row r="32" spans="1:12" s="2" customFormat="1">
      <c r="A32" s="12" t="s">
        <v>259</v>
      </c>
      <c r="B32" s="7">
        <v>1161</v>
      </c>
      <c r="C32" s="7">
        <v>666</v>
      </c>
      <c r="D32" s="7">
        <v>4801</v>
      </c>
      <c r="E32" s="7">
        <v>110</v>
      </c>
      <c r="F32" s="7">
        <v>27</v>
      </c>
      <c r="G32" s="7">
        <v>150</v>
      </c>
      <c r="H32" s="7">
        <v>0</v>
      </c>
      <c r="I32" s="7">
        <v>0</v>
      </c>
      <c r="J32" s="33">
        <v>60</v>
      </c>
      <c r="K32" s="2">
        <v>6</v>
      </c>
      <c r="L32" s="2">
        <v>6</v>
      </c>
    </row>
    <row r="33" spans="1:12">
      <c r="A33" s="12" t="s">
        <v>164</v>
      </c>
      <c r="B33" s="7">
        <v>932</v>
      </c>
      <c r="C33" s="7">
        <v>652</v>
      </c>
      <c r="D33" s="7">
        <v>4370</v>
      </c>
      <c r="E33" s="7">
        <v>108</v>
      </c>
      <c r="F33" s="7">
        <v>15</v>
      </c>
      <c r="G33" s="7">
        <v>150</v>
      </c>
      <c r="H33" s="7">
        <v>0</v>
      </c>
      <c r="I33" s="7">
        <v>0</v>
      </c>
      <c r="J33" s="33">
        <v>60</v>
      </c>
      <c r="K33" s="2">
        <v>6</v>
      </c>
      <c r="L33" s="2">
        <v>6</v>
      </c>
    </row>
    <row r="34" spans="1:12">
      <c r="A34" s="12" t="s">
        <v>204</v>
      </c>
      <c r="B34" s="7">
        <v>603</v>
      </c>
      <c r="C34" s="7">
        <v>662</v>
      </c>
      <c r="D34" s="7">
        <v>4945</v>
      </c>
      <c r="E34" s="7">
        <v>101</v>
      </c>
      <c r="F34" s="7">
        <v>15</v>
      </c>
      <c r="G34" s="7">
        <v>150</v>
      </c>
      <c r="H34" s="7">
        <v>0</v>
      </c>
      <c r="I34" s="7">
        <v>18</v>
      </c>
      <c r="J34" s="33">
        <v>60</v>
      </c>
      <c r="K34" s="2">
        <v>6</v>
      </c>
      <c r="L34" s="2">
        <v>6</v>
      </c>
    </row>
    <row r="35" spans="1:12" s="2" customFormat="1">
      <c r="A35" s="12" t="s">
        <v>319</v>
      </c>
      <c r="B35" s="8"/>
      <c r="C35" s="8"/>
      <c r="D35" s="8"/>
      <c r="E35" s="8"/>
      <c r="F35" s="8"/>
      <c r="G35" s="8"/>
      <c r="H35" s="8"/>
      <c r="I35" s="8"/>
      <c r="J35" s="34">
        <v>60</v>
      </c>
      <c r="K35" s="2">
        <v>6</v>
      </c>
      <c r="L35" s="2">
        <v>6</v>
      </c>
    </row>
    <row r="36" spans="1:12">
      <c r="A36" s="16" t="s">
        <v>274</v>
      </c>
      <c r="B36" s="8">
        <f>2311-1103</f>
        <v>1208</v>
      </c>
      <c r="C36" s="8">
        <f>975-359</f>
        <v>616</v>
      </c>
      <c r="D36" s="8">
        <f>17188-10700</f>
        <v>6488</v>
      </c>
      <c r="E36" s="8">
        <v>102</v>
      </c>
      <c r="F36" s="8">
        <v>15</v>
      </c>
      <c r="G36" s="8">
        <v>150</v>
      </c>
      <c r="H36" s="8">
        <v>0</v>
      </c>
      <c r="I36" s="8">
        <v>0</v>
      </c>
      <c r="J36" s="33">
        <v>60</v>
      </c>
      <c r="K36" s="2">
        <v>6</v>
      </c>
      <c r="L36" s="2">
        <v>6</v>
      </c>
    </row>
    <row r="37" spans="1:12">
      <c r="A37" s="16" t="s">
        <v>66</v>
      </c>
      <c r="B37" s="7">
        <v>1119</v>
      </c>
      <c r="C37" s="7">
        <v>627</v>
      </c>
      <c r="D37" s="7">
        <v>6266</v>
      </c>
      <c r="E37" s="7">
        <v>109</v>
      </c>
      <c r="F37" s="7">
        <v>15</v>
      </c>
      <c r="G37" s="7">
        <v>150</v>
      </c>
      <c r="H37" s="7">
        <v>0</v>
      </c>
      <c r="I37" s="7">
        <v>0</v>
      </c>
      <c r="J37" s="33">
        <v>60</v>
      </c>
      <c r="K37" s="2">
        <v>6</v>
      </c>
      <c r="L37" s="2">
        <v>6</v>
      </c>
    </row>
    <row r="38" spans="1:12">
      <c r="A38" s="16" t="s">
        <v>304</v>
      </c>
      <c r="B38" s="8">
        <v>1134</v>
      </c>
      <c r="C38" s="8">
        <v>472</v>
      </c>
      <c r="D38" s="8">
        <v>4853</v>
      </c>
      <c r="E38" s="8">
        <v>109</v>
      </c>
      <c r="F38" s="8">
        <v>23</v>
      </c>
      <c r="G38" s="8">
        <v>155</v>
      </c>
      <c r="H38" s="8">
        <v>0</v>
      </c>
      <c r="I38" s="8">
        <v>0</v>
      </c>
      <c r="J38" s="33">
        <v>60</v>
      </c>
      <c r="K38" s="2">
        <v>6</v>
      </c>
      <c r="L38" s="2">
        <v>6</v>
      </c>
    </row>
    <row r="39" spans="1:12">
      <c r="A39" s="16" t="s">
        <v>320</v>
      </c>
      <c r="J39" s="34">
        <v>60</v>
      </c>
      <c r="K39" s="2">
        <v>6</v>
      </c>
      <c r="L39" s="2">
        <v>6</v>
      </c>
    </row>
    <row r="40" spans="1:12" s="2" customFormat="1">
      <c r="A40" s="16" t="s">
        <v>283</v>
      </c>
      <c r="B40" s="8">
        <v>839</v>
      </c>
      <c r="C40" s="8">
        <v>752</v>
      </c>
      <c r="D40" s="8">
        <v>6405</v>
      </c>
      <c r="E40" s="8">
        <v>100</v>
      </c>
      <c r="F40" s="8">
        <v>15</v>
      </c>
      <c r="G40" s="8">
        <v>150</v>
      </c>
      <c r="H40" s="8">
        <v>0</v>
      </c>
      <c r="I40" s="8">
        <v>18</v>
      </c>
      <c r="J40" s="33">
        <v>60</v>
      </c>
      <c r="K40" s="2">
        <v>6</v>
      </c>
      <c r="L40" s="2">
        <v>6</v>
      </c>
    </row>
    <row r="41" spans="1:12">
      <c r="A41" s="16" t="s">
        <v>321</v>
      </c>
      <c r="J41" s="34">
        <v>60</v>
      </c>
      <c r="K41" s="2">
        <v>6</v>
      </c>
      <c r="L41" s="2">
        <v>6</v>
      </c>
    </row>
    <row r="42" spans="1:12">
      <c r="A42" s="16" t="s">
        <v>57</v>
      </c>
      <c r="B42" s="7">
        <v>821</v>
      </c>
      <c r="C42" s="7">
        <v>648</v>
      </c>
      <c r="D42" s="7">
        <v>6751</v>
      </c>
      <c r="E42" s="7">
        <v>110</v>
      </c>
      <c r="F42" s="7">
        <v>15</v>
      </c>
      <c r="G42" s="7">
        <v>150</v>
      </c>
      <c r="H42" s="7">
        <v>18</v>
      </c>
      <c r="I42" s="7">
        <v>0</v>
      </c>
      <c r="J42" s="33">
        <v>60</v>
      </c>
      <c r="K42" s="2">
        <v>6</v>
      </c>
      <c r="L42" s="2">
        <v>6</v>
      </c>
    </row>
    <row r="43" spans="1:12" s="2" customFormat="1">
      <c r="A43" s="16" t="s">
        <v>70</v>
      </c>
      <c r="B43" s="7">
        <v>1188</v>
      </c>
      <c r="C43" s="7">
        <v>508</v>
      </c>
      <c r="D43" s="7">
        <v>4855</v>
      </c>
      <c r="E43" s="7">
        <v>113</v>
      </c>
      <c r="F43" s="7">
        <v>23</v>
      </c>
      <c r="G43" s="7">
        <v>150</v>
      </c>
      <c r="H43" s="7">
        <v>0</v>
      </c>
      <c r="I43" s="7">
        <v>0</v>
      </c>
      <c r="J43" s="33">
        <v>60</v>
      </c>
      <c r="K43" s="2">
        <v>6</v>
      </c>
      <c r="L43" s="2">
        <v>6</v>
      </c>
    </row>
    <row r="44" spans="1:12">
      <c r="A44" s="16" t="s">
        <v>334</v>
      </c>
      <c r="B44" s="7"/>
      <c r="C44" s="7"/>
      <c r="D44" s="7"/>
      <c r="E44" s="7"/>
      <c r="F44" s="7"/>
      <c r="G44" s="7"/>
      <c r="H44" s="7"/>
      <c r="I44" s="7"/>
      <c r="J44" s="33">
        <v>60</v>
      </c>
      <c r="K44" s="2">
        <v>6</v>
      </c>
      <c r="L44" s="2">
        <v>6</v>
      </c>
    </row>
    <row r="45" spans="1:12">
      <c r="A45" s="16" t="s">
        <v>60</v>
      </c>
      <c r="B45" s="7">
        <v>1283</v>
      </c>
      <c r="C45" s="7">
        <v>522</v>
      </c>
      <c r="D45" s="7">
        <v>5138</v>
      </c>
      <c r="E45" s="7">
        <v>116</v>
      </c>
      <c r="F45" s="7">
        <v>23</v>
      </c>
      <c r="G45" s="7">
        <v>150</v>
      </c>
      <c r="H45" s="7">
        <v>0</v>
      </c>
      <c r="I45" s="7">
        <v>0</v>
      </c>
      <c r="J45" s="33">
        <v>60</v>
      </c>
      <c r="K45" s="2">
        <v>6</v>
      </c>
      <c r="L45" s="2">
        <v>6</v>
      </c>
    </row>
    <row r="46" spans="1:12" s="2" customFormat="1">
      <c r="A46" s="16" t="s">
        <v>174</v>
      </c>
      <c r="B46" s="7">
        <v>1003</v>
      </c>
      <c r="C46" s="7">
        <v>585</v>
      </c>
      <c r="D46" s="7">
        <v>5704</v>
      </c>
      <c r="E46" s="7">
        <v>115</v>
      </c>
      <c r="F46" s="7">
        <v>15</v>
      </c>
      <c r="G46" s="7">
        <v>150</v>
      </c>
      <c r="H46" s="7">
        <v>30</v>
      </c>
      <c r="I46" s="7">
        <v>0</v>
      </c>
      <c r="J46" s="33">
        <v>60</v>
      </c>
      <c r="K46" s="2">
        <v>6</v>
      </c>
      <c r="L46" s="2">
        <v>6</v>
      </c>
    </row>
    <row r="47" spans="1:12">
      <c r="A47" s="16" t="s">
        <v>173</v>
      </c>
      <c r="B47" s="7">
        <v>1182</v>
      </c>
      <c r="C47" s="7">
        <v>571</v>
      </c>
      <c r="D47" s="7">
        <v>5299</v>
      </c>
      <c r="E47" s="7">
        <v>114</v>
      </c>
      <c r="F47" s="7">
        <v>15</v>
      </c>
      <c r="G47" s="7">
        <v>150</v>
      </c>
      <c r="H47" s="7">
        <v>18</v>
      </c>
      <c r="I47" s="7">
        <v>0</v>
      </c>
      <c r="J47" s="33">
        <v>60</v>
      </c>
      <c r="K47" s="2">
        <v>6</v>
      </c>
      <c r="L47" s="2">
        <v>6</v>
      </c>
    </row>
    <row r="48" spans="1:12">
      <c r="A48" s="16" t="s">
        <v>175</v>
      </c>
      <c r="B48" s="7">
        <v>970</v>
      </c>
      <c r="C48" s="7">
        <v>603</v>
      </c>
      <c r="D48" s="7">
        <v>5299</v>
      </c>
      <c r="E48" s="7">
        <v>122</v>
      </c>
      <c r="F48" s="7">
        <v>27</v>
      </c>
      <c r="G48" s="7">
        <v>150</v>
      </c>
      <c r="H48" s="7">
        <v>0</v>
      </c>
      <c r="I48" s="7">
        <v>0</v>
      </c>
      <c r="J48" s="33">
        <v>60</v>
      </c>
      <c r="K48" s="2">
        <v>6</v>
      </c>
      <c r="L48" s="2">
        <v>6</v>
      </c>
    </row>
    <row r="49" spans="1:12">
      <c r="A49" s="16" t="s">
        <v>172</v>
      </c>
      <c r="B49" s="7">
        <v>1068</v>
      </c>
      <c r="C49" s="7">
        <v>536</v>
      </c>
      <c r="D49" s="7">
        <v>5650</v>
      </c>
      <c r="E49" s="7">
        <v>110</v>
      </c>
      <c r="F49" s="7">
        <v>23</v>
      </c>
      <c r="G49" s="7">
        <v>150</v>
      </c>
      <c r="H49" s="7">
        <v>0</v>
      </c>
      <c r="I49" s="7">
        <v>0</v>
      </c>
      <c r="J49" s="33">
        <v>60</v>
      </c>
      <c r="K49" s="2">
        <v>6</v>
      </c>
      <c r="L49" s="2">
        <v>6</v>
      </c>
    </row>
    <row r="50" spans="1:12">
      <c r="A50" s="16" t="s">
        <v>61</v>
      </c>
      <c r="B50" s="7">
        <v>1158</v>
      </c>
      <c r="C50" s="7">
        <v>553</v>
      </c>
      <c r="D50" s="7">
        <v>6002</v>
      </c>
      <c r="E50" s="7">
        <v>112</v>
      </c>
      <c r="F50" s="7">
        <v>23</v>
      </c>
      <c r="G50" s="7">
        <v>150</v>
      </c>
      <c r="H50" s="7">
        <v>0</v>
      </c>
      <c r="I50" s="7">
        <v>0</v>
      </c>
      <c r="J50" s="33">
        <v>60</v>
      </c>
      <c r="K50" s="2">
        <v>6</v>
      </c>
      <c r="L50" s="2">
        <v>6</v>
      </c>
    </row>
    <row r="51" spans="1:12" s="2" customFormat="1">
      <c r="A51" s="16" t="s">
        <v>292</v>
      </c>
      <c r="B51" s="7">
        <v>1255</v>
      </c>
      <c r="C51" s="7">
        <v>652</v>
      </c>
      <c r="D51" s="7">
        <v>5016</v>
      </c>
      <c r="E51" s="7">
        <v>106</v>
      </c>
      <c r="F51" s="7">
        <v>27</v>
      </c>
      <c r="G51" s="7">
        <v>150</v>
      </c>
      <c r="H51" s="7">
        <v>18</v>
      </c>
      <c r="I51" s="7">
        <v>0</v>
      </c>
      <c r="J51" s="33">
        <v>60</v>
      </c>
      <c r="K51" s="2">
        <v>6</v>
      </c>
      <c r="L51" s="2">
        <v>6</v>
      </c>
    </row>
    <row r="52" spans="1:12">
      <c r="A52" s="17" t="s">
        <v>249</v>
      </c>
      <c r="B52" s="7">
        <v>1039</v>
      </c>
      <c r="C52" s="7">
        <v>673</v>
      </c>
      <c r="D52" s="7">
        <v>5299</v>
      </c>
      <c r="E52" s="7">
        <v>115</v>
      </c>
      <c r="F52" s="7">
        <v>15</v>
      </c>
      <c r="G52" s="7">
        <v>150</v>
      </c>
      <c r="H52" s="7">
        <v>18</v>
      </c>
      <c r="I52" s="7">
        <v>18</v>
      </c>
      <c r="J52" s="33">
        <v>60</v>
      </c>
      <c r="K52" s="2">
        <v>6</v>
      </c>
      <c r="L52" s="2">
        <v>6</v>
      </c>
    </row>
    <row r="53" spans="1:12">
      <c r="A53" s="16" t="s">
        <v>326</v>
      </c>
      <c r="J53" s="34">
        <v>60</v>
      </c>
      <c r="K53">
        <v>6</v>
      </c>
      <c r="L53">
        <v>6</v>
      </c>
    </row>
    <row r="54" spans="1:12">
      <c r="A54" s="16" t="s">
        <v>176</v>
      </c>
      <c r="B54" s="7">
        <v>1039</v>
      </c>
      <c r="C54" s="7">
        <v>673</v>
      </c>
      <c r="D54" s="7">
        <v>5299</v>
      </c>
      <c r="E54" s="7">
        <v>115</v>
      </c>
      <c r="F54" s="7">
        <v>15</v>
      </c>
      <c r="G54" s="7">
        <v>150</v>
      </c>
      <c r="H54" s="7">
        <v>18</v>
      </c>
      <c r="I54" s="7">
        <v>18</v>
      </c>
      <c r="J54" s="33">
        <v>60</v>
      </c>
      <c r="K54" s="2">
        <v>6</v>
      </c>
      <c r="L54" s="2">
        <v>6</v>
      </c>
    </row>
    <row r="55" spans="1:12">
      <c r="A55" s="16" t="s">
        <v>69</v>
      </c>
      <c r="B55" s="7">
        <v>1316</v>
      </c>
      <c r="C55" s="7">
        <v>715</v>
      </c>
      <c r="D55" s="7">
        <v>4777</v>
      </c>
      <c r="E55" s="7">
        <v>108</v>
      </c>
      <c r="F55" s="7">
        <v>15</v>
      </c>
      <c r="G55" s="7">
        <v>150</v>
      </c>
      <c r="H55" s="7">
        <v>18</v>
      </c>
      <c r="I55" s="7">
        <v>0</v>
      </c>
      <c r="J55" s="33">
        <v>60</v>
      </c>
      <c r="K55" s="2">
        <v>6</v>
      </c>
      <c r="L55" s="2">
        <v>6</v>
      </c>
    </row>
    <row r="56" spans="1:12">
      <c r="A56" s="16" t="s">
        <v>177</v>
      </c>
      <c r="B56" s="7">
        <v>1039</v>
      </c>
      <c r="C56" s="7">
        <v>673</v>
      </c>
      <c r="D56" s="7">
        <v>5299</v>
      </c>
      <c r="E56" s="7">
        <v>115</v>
      </c>
      <c r="F56" s="7">
        <v>15</v>
      </c>
      <c r="G56" s="7">
        <v>150</v>
      </c>
      <c r="H56" s="7">
        <v>18</v>
      </c>
      <c r="I56" s="7">
        <v>18</v>
      </c>
      <c r="J56" s="33">
        <v>60</v>
      </c>
      <c r="K56" s="2">
        <v>6</v>
      </c>
      <c r="L56" s="2">
        <v>6</v>
      </c>
    </row>
    <row r="57" spans="1:12">
      <c r="A57" s="16" t="s">
        <v>62</v>
      </c>
      <c r="B57" s="7">
        <v>649</v>
      </c>
      <c r="C57" s="7">
        <v>694</v>
      </c>
      <c r="D57" s="7">
        <v>5254</v>
      </c>
      <c r="E57" s="7">
        <v>103</v>
      </c>
      <c r="F57" s="7">
        <v>15</v>
      </c>
      <c r="G57" s="7">
        <v>150</v>
      </c>
      <c r="H57" s="7">
        <v>0</v>
      </c>
      <c r="I57" s="7">
        <v>18</v>
      </c>
      <c r="J57" s="33">
        <v>60</v>
      </c>
      <c r="K57" s="2">
        <v>6</v>
      </c>
      <c r="L57" s="2">
        <v>6</v>
      </c>
    </row>
    <row r="58" spans="1:12" s="2" customFormat="1">
      <c r="A58" s="16" t="s">
        <v>287</v>
      </c>
      <c r="B58" s="7">
        <v>649</v>
      </c>
      <c r="C58" s="7">
        <v>694</v>
      </c>
      <c r="D58" s="7">
        <v>5254</v>
      </c>
      <c r="E58" s="7">
        <v>103</v>
      </c>
      <c r="F58" s="7">
        <v>15</v>
      </c>
      <c r="G58" s="7">
        <v>150</v>
      </c>
      <c r="H58" s="7">
        <v>0</v>
      </c>
      <c r="I58" s="7">
        <v>18</v>
      </c>
      <c r="J58" s="33">
        <v>60</v>
      </c>
      <c r="K58" s="2">
        <v>6</v>
      </c>
      <c r="L58" s="2">
        <v>6</v>
      </c>
    </row>
    <row r="59" spans="1:12">
      <c r="A59" s="16" t="s">
        <v>179</v>
      </c>
      <c r="B59" s="7">
        <v>576</v>
      </c>
      <c r="C59" s="7">
        <v>743</v>
      </c>
      <c r="D59" s="7">
        <v>5700</v>
      </c>
      <c r="E59" s="7">
        <v>88</v>
      </c>
      <c r="F59" s="7">
        <v>15</v>
      </c>
      <c r="G59" s="7">
        <v>150</v>
      </c>
      <c r="H59" s="7">
        <v>0</v>
      </c>
      <c r="I59" s="7">
        <v>0</v>
      </c>
      <c r="J59" s="33">
        <v>60</v>
      </c>
      <c r="K59" s="2">
        <v>6</v>
      </c>
      <c r="L59" s="2">
        <v>6</v>
      </c>
    </row>
    <row r="60" spans="1:12">
      <c r="A60" s="16" t="s">
        <v>180</v>
      </c>
      <c r="B60" s="7">
        <v>649</v>
      </c>
      <c r="C60" s="7">
        <v>694</v>
      </c>
      <c r="D60" s="7">
        <v>5254</v>
      </c>
      <c r="E60" s="7">
        <v>103</v>
      </c>
      <c r="F60" s="7">
        <v>15</v>
      </c>
      <c r="G60" s="7">
        <v>150</v>
      </c>
      <c r="H60" s="7">
        <v>0</v>
      </c>
      <c r="I60" s="7">
        <v>18</v>
      </c>
      <c r="J60" s="33">
        <v>60</v>
      </c>
      <c r="K60" s="2">
        <v>6</v>
      </c>
      <c r="L60" s="2">
        <v>6</v>
      </c>
    </row>
    <row r="61" spans="1:12">
      <c r="A61" s="16" t="s">
        <v>178</v>
      </c>
      <c r="B61" s="7">
        <v>540</v>
      </c>
      <c r="C61" s="7">
        <v>729</v>
      </c>
      <c r="D61" s="7">
        <v>5312</v>
      </c>
      <c r="E61" s="7">
        <v>94</v>
      </c>
      <c r="F61" s="7">
        <v>15</v>
      </c>
      <c r="G61" s="7">
        <v>150</v>
      </c>
      <c r="H61" s="7">
        <v>0</v>
      </c>
      <c r="I61" s="7">
        <v>45</v>
      </c>
      <c r="J61" s="33">
        <v>60</v>
      </c>
      <c r="K61" s="2">
        <v>6</v>
      </c>
      <c r="L61" s="2">
        <v>6</v>
      </c>
    </row>
    <row r="62" spans="1:12">
      <c r="A62" s="23" t="s">
        <v>203</v>
      </c>
      <c r="B62" s="8">
        <v>975</v>
      </c>
      <c r="C62" s="8">
        <v>652</v>
      </c>
      <c r="D62" s="8">
        <v>7054</v>
      </c>
      <c r="E62" s="8">
        <v>106</v>
      </c>
      <c r="F62" s="8">
        <v>15</v>
      </c>
      <c r="G62" s="8">
        <v>150</v>
      </c>
      <c r="H62" s="8">
        <v>0</v>
      </c>
      <c r="I62" s="8">
        <v>0</v>
      </c>
      <c r="J62" s="33">
        <v>60</v>
      </c>
      <c r="K62" s="2">
        <v>6</v>
      </c>
      <c r="L62" s="2">
        <v>6</v>
      </c>
    </row>
    <row r="63" spans="1:12" s="2" customFormat="1">
      <c r="A63" s="23" t="s">
        <v>288</v>
      </c>
      <c r="B63" s="8">
        <v>1119</v>
      </c>
      <c r="C63" s="8">
        <v>594</v>
      </c>
      <c r="D63" s="8">
        <v>6091</v>
      </c>
      <c r="E63" s="8">
        <v>100</v>
      </c>
      <c r="F63" s="8">
        <v>15</v>
      </c>
      <c r="G63" s="8">
        <v>150</v>
      </c>
      <c r="H63" s="8">
        <v>0</v>
      </c>
      <c r="I63" s="8">
        <v>0</v>
      </c>
      <c r="J63" s="33">
        <v>60</v>
      </c>
      <c r="K63" s="2">
        <v>6</v>
      </c>
      <c r="L63" s="2">
        <v>6</v>
      </c>
    </row>
    <row r="64" spans="1:12">
      <c r="A64" s="14" t="s">
        <v>58</v>
      </c>
      <c r="B64" s="7">
        <v>1119</v>
      </c>
      <c r="C64" s="7">
        <v>627</v>
      </c>
      <c r="D64" s="7">
        <v>6266</v>
      </c>
      <c r="E64" s="7">
        <v>109</v>
      </c>
      <c r="F64" s="7">
        <v>15</v>
      </c>
      <c r="G64" s="7">
        <v>150</v>
      </c>
      <c r="H64" s="7">
        <v>0</v>
      </c>
      <c r="I64" s="7">
        <v>0</v>
      </c>
      <c r="J64" s="33">
        <v>60</v>
      </c>
      <c r="K64" s="2">
        <v>6</v>
      </c>
      <c r="L64" s="2">
        <v>6</v>
      </c>
    </row>
    <row r="65" spans="1:12" s="2" customFormat="1">
      <c r="A65" s="14" t="s">
        <v>293</v>
      </c>
      <c r="B65" s="7">
        <f>2042-923</f>
        <v>1119</v>
      </c>
      <c r="C65" s="7">
        <f>1648-1021</f>
        <v>627</v>
      </c>
      <c r="D65" s="7">
        <f>15187-8921</f>
        <v>6266</v>
      </c>
      <c r="E65" s="7">
        <v>109</v>
      </c>
      <c r="F65" s="7">
        <v>15</v>
      </c>
      <c r="G65" s="7">
        <v>150</v>
      </c>
      <c r="H65" s="7">
        <v>0</v>
      </c>
      <c r="I65" s="7">
        <v>0</v>
      </c>
      <c r="J65" s="33">
        <v>60</v>
      </c>
      <c r="K65" s="2">
        <v>6</v>
      </c>
      <c r="L65" s="2">
        <v>6</v>
      </c>
    </row>
    <row r="66" spans="1:12">
      <c r="A66" s="14" t="s">
        <v>322</v>
      </c>
      <c r="J66" s="34">
        <v>60</v>
      </c>
      <c r="K66" s="2">
        <v>6</v>
      </c>
      <c r="L66" s="2">
        <v>6</v>
      </c>
    </row>
    <row r="67" spans="1:12" s="2" customFormat="1">
      <c r="A67" s="14" t="s">
        <v>269</v>
      </c>
      <c r="B67" s="7">
        <v>1117</v>
      </c>
      <c r="C67" s="7">
        <v>518</v>
      </c>
      <c r="D67" s="7">
        <v>5790</v>
      </c>
      <c r="E67" s="7">
        <v>114</v>
      </c>
      <c r="F67" s="7">
        <v>27</v>
      </c>
      <c r="G67" s="7">
        <v>150</v>
      </c>
      <c r="H67" s="7">
        <v>25</v>
      </c>
      <c r="I67" s="7">
        <v>0</v>
      </c>
      <c r="J67" s="33">
        <v>60</v>
      </c>
      <c r="K67" s="2">
        <v>6</v>
      </c>
      <c r="L67" s="2">
        <v>6</v>
      </c>
    </row>
    <row r="68" spans="1:12">
      <c r="A68" s="15" t="s">
        <v>181</v>
      </c>
      <c r="B68" s="7">
        <v>957</v>
      </c>
      <c r="C68" s="7">
        <v>634</v>
      </c>
      <c r="D68" s="7">
        <v>6148</v>
      </c>
      <c r="E68" s="7">
        <v>109</v>
      </c>
      <c r="F68" s="7">
        <v>27</v>
      </c>
      <c r="G68" s="7">
        <v>150</v>
      </c>
      <c r="H68" s="7">
        <v>0</v>
      </c>
      <c r="I68" s="7">
        <v>0</v>
      </c>
      <c r="J68" s="33">
        <v>60</v>
      </c>
      <c r="K68" s="2">
        <v>6</v>
      </c>
      <c r="L68" s="2">
        <v>6</v>
      </c>
    </row>
    <row r="69" spans="1:12" s="2" customFormat="1">
      <c r="A69" s="23" t="s">
        <v>254</v>
      </c>
      <c r="B69" s="8">
        <v>1112</v>
      </c>
      <c r="C69" s="8">
        <v>645</v>
      </c>
      <c r="D69" s="8">
        <v>6321</v>
      </c>
      <c r="E69" s="8">
        <v>100</v>
      </c>
      <c r="F69" s="8">
        <v>15</v>
      </c>
      <c r="G69" s="8">
        <v>150</v>
      </c>
      <c r="H69" s="8">
        <v>0</v>
      </c>
      <c r="I69" s="8">
        <v>0</v>
      </c>
      <c r="J69" s="33">
        <v>60</v>
      </c>
      <c r="K69" s="2">
        <v>6</v>
      </c>
      <c r="L69" s="2">
        <v>6</v>
      </c>
    </row>
    <row r="70" spans="1:12" s="2" customFormat="1">
      <c r="A70" s="23" t="s">
        <v>294</v>
      </c>
      <c r="B70" s="8">
        <f>1777-1056</f>
        <v>721</v>
      </c>
      <c r="C70" s="8">
        <f>1642-857</f>
        <v>785</v>
      </c>
      <c r="D70" s="8">
        <f>15573-9384</f>
        <v>6189</v>
      </c>
      <c r="E70" s="8">
        <f>127-36</f>
        <v>91</v>
      </c>
      <c r="F70" s="8">
        <v>15</v>
      </c>
      <c r="G70" s="8">
        <v>150</v>
      </c>
      <c r="H70" s="8">
        <v>0</v>
      </c>
      <c r="I70" s="8">
        <v>18</v>
      </c>
      <c r="J70" s="33">
        <v>60</v>
      </c>
      <c r="K70" s="2">
        <v>6</v>
      </c>
      <c r="L70" s="2">
        <v>6</v>
      </c>
    </row>
    <row r="71" spans="1:12" s="2" customFormat="1">
      <c r="A71" s="15" t="s">
        <v>244</v>
      </c>
      <c r="B71" s="7">
        <v>703</v>
      </c>
      <c r="C71" s="7">
        <v>625</v>
      </c>
      <c r="D71" s="7">
        <v>5914</v>
      </c>
      <c r="E71" s="7">
        <v>114</v>
      </c>
      <c r="F71" s="7">
        <v>15</v>
      </c>
      <c r="G71" s="7">
        <v>150</v>
      </c>
      <c r="H71" s="7">
        <v>18</v>
      </c>
      <c r="I71" s="7">
        <v>0</v>
      </c>
      <c r="J71" s="33">
        <v>60</v>
      </c>
      <c r="K71" s="2">
        <v>6</v>
      </c>
      <c r="L71" s="2">
        <v>6</v>
      </c>
    </row>
    <row r="72" spans="1:12" s="2" customFormat="1">
      <c r="A72" s="23" t="s">
        <v>262</v>
      </c>
      <c r="B72" s="7">
        <v>1228</v>
      </c>
      <c r="C72" s="7">
        <v>473</v>
      </c>
      <c r="D72" s="7">
        <v>6266</v>
      </c>
      <c r="E72" s="7">
        <v>113</v>
      </c>
      <c r="F72" s="7">
        <v>23</v>
      </c>
      <c r="G72" s="7">
        <v>150</v>
      </c>
      <c r="H72" s="7">
        <v>0</v>
      </c>
      <c r="I72" s="7">
        <v>0</v>
      </c>
      <c r="J72" s="33">
        <v>60</v>
      </c>
      <c r="K72" s="2">
        <v>6</v>
      </c>
      <c r="L72" s="2">
        <v>6</v>
      </c>
    </row>
    <row r="73" spans="1:12">
      <c r="A73" s="14" t="s">
        <v>65</v>
      </c>
      <c r="B73" s="7">
        <v>1228</v>
      </c>
      <c r="C73" s="7">
        <v>473</v>
      </c>
      <c r="D73" s="7">
        <v>6266</v>
      </c>
      <c r="E73" s="7">
        <v>113</v>
      </c>
      <c r="F73" s="7">
        <v>23</v>
      </c>
      <c r="G73" s="7">
        <v>150</v>
      </c>
      <c r="H73" s="7">
        <v>0</v>
      </c>
      <c r="I73" s="7">
        <v>0</v>
      </c>
      <c r="J73" s="33">
        <v>60</v>
      </c>
      <c r="K73" s="2">
        <v>6</v>
      </c>
      <c r="L73" s="2">
        <v>6</v>
      </c>
    </row>
    <row r="74" spans="1:12">
      <c r="A74" s="14" t="s">
        <v>72</v>
      </c>
      <c r="B74" s="7">
        <v>1228</v>
      </c>
      <c r="C74" s="7">
        <v>473</v>
      </c>
      <c r="D74" s="7">
        <v>6266</v>
      </c>
      <c r="E74" s="7">
        <v>113</v>
      </c>
      <c r="F74" s="7">
        <v>23</v>
      </c>
      <c r="G74" s="7">
        <v>150</v>
      </c>
      <c r="H74" s="7">
        <v>0</v>
      </c>
      <c r="I74" s="7">
        <v>0</v>
      </c>
      <c r="J74" s="33">
        <v>60</v>
      </c>
      <c r="K74" s="2">
        <v>6</v>
      </c>
      <c r="L74" s="2">
        <v>6</v>
      </c>
    </row>
    <row r="75" spans="1:12">
      <c r="A75" s="14" t="s">
        <v>182</v>
      </c>
      <c r="B75" s="7">
        <v>1283</v>
      </c>
      <c r="C75" s="7">
        <v>522</v>
      </c>
      <c r="D75" s="7">
        <v>5138</v>
      </c>
      <c r="E75" s="7">
        <v>116</v>
      </c>
      <c r="F75" s="7">
        <v>23</v>
      </c>
      <c r="G75" s="7">
        <v>150</v>
      </c>
      <c r="H75" s="7">
        <v>0</v>
      </c>
      <c r="I75" s="7">
        <v>0</v>
      </c>
      <c r="J75" s="33">
        <v>60</v>
      </c>
      <c r="K75" s="2">
        <v>6</v>
      </c>
      <c r="L75" s="2">
        <v>6</v>
      </c>
    </row>
    <row r="76" spans="1:12" s="2" customFormat="1">
      <c r="A76" s="14" t="s">
        <v>284</v>
      </c>
      <c r="B76" s="7">
        <v>1029</v>
      </c>
      <c r="C76" s="7">
        <v>473</v>
      </c>
      <c r="D76" s="7">
        <v>5097</v>
      </c>
      <c r="E76" s="7">
        <v>126</v>
      </c>
      <c r="F76" s="7">
        <v>23</v>
      </c>
      <c r="G76" s="7">
        <v>150</v>
      </c>
      <c r="H76" s="7">
        <v>0</v>
      </c>
      <c r="I76" s="7">
        <v>0</v>
      </c>
      <c r="J76" s="33">
        <v>60</v>
      </c>
      <c r="K76" s="2">
        <v>6</v>
      </c>
      <c r="L76" s="2">
        <v>6</v>
      </c>
    </row>
    <row r="77" spans="1:12" s="2" customFormat="1">
      <c r="A77" s="15" t="s">
        <v>340</v>
      </c>
      <c r="B77" s="7"/>
      <c r="C77" s="7"/>
      <c r="D77" s="7"/>
      <c r="E77" s="7"/>
      <c r="F77" s="7"/>
      <c r="G77" s="7"/>
      <c r="H77" s="7"/>
      <c r="I77" s="7"/>
      <c r="J77" s="33">
        <v>60</v>
      </c>
      <c r="K77" s="2">
        <v>6</v>
      </c>
      <c r="L77" s="2">
        <v>6</v>
      </c>
    </row>
    <row r="78" spans="1:12" s="2" customFormat="1">
      <c r="A78" s="14" t="s">
        <v>313</v>
      </c>
      <c r="B78" s="7"/>
      <c r="C78" s="7"/>
      <c r="D78" s="7"/>
      <c r="E78" s="7"/>
      <c r="F78" s="7"/>
      <c r="G78" s="7"/>
      <c r="H78" s="7"/>
      <c r="I78" s="7"/>
      <c r="J78" s="33">
        <v>60</v>
      </c>
      <c r="K78" s="2">
        <v>6</v>
      </c>
      <c r="L78" s="2">
        <v>6</v>
      </c>
    </row>
    <row r="79" spans="1:12" s="2" customFormat="1">
      <c r="A79" s="14" t="s">
        <v>64</v>
      </c>
      <c r="B79" s="7">
        <v>1158</v>
      </c>
      <c r="C79" s="7">
        <v>553</v>
      </c>
      <c r="D79" s="7">
        <v>6002</v>
      </c>
      <c r="E79" s="7">
        <v>112</v>
      </c>
      <c r="F79" s="7">
        <v>23</v>
      </c>
      <c r="G79" s="7">
        <v>150</v>
      </c>
      <c r="H79" s="7">
        <v>0</v>
      </c>
      <c r="I79" s="7">
        <v>0</v>
      </c>
      <c r="J79" s="33">
        <v>60</v>
      </c>
      <c r="K79" s="2">
        <v>6</v>
      </c>
      <c r="L79" s="2">
        <v>6</v>
      </c>
    </row>
    <row r="80" spans="1:12" s="2" customFormat="1">
      <c r="A80" s="14" t="s">
        <v>331</v>
      </c>
      <c r="B80" s="7"/>
      <c r="C80" s="7"/>
      <c r="D80" s="7"/>
      <c r="E80" s="7"/>
      <c r="F80" s="7"/>
      <c r="G80" s="7"/>
      <c r="H80" s="7"/>
      <c r="I80" s="7"/>
      <c r="J80" s="33">
        <v>60</v>
      </c>
      <c r="K80" s="2">
        <v>6</v>
      </c>
      <c r="L80" s="2">
        <v>6</v>
      </c>
    </row>
    <row r="81" spans="1:12">
      <c r="A81" s="14" t="s">
        <v>184</v>
      </c>
      <c r="B81" s="7">
        <v>1003</v>
      </c>
      <c r="C81" s="7">
        <v>585</v>
      </c>
      <c r="D81" s="7">
        <v>5704</v>
      </c>
      <c r="E81" s="7">
        <v>115</v>
      </c>
      <c r="F81" s="7">
        <v>15</v>
      </c>
      <c r="G81" s="7">
        <v>150</v>
      </c>
      <c r="H81" s="7">
        <v>30</v>
      </c>
      <c r="I81" s="7">
        <v>0</v>
      </c>
      <c r="J81" s="33">
        <v>60</v>
      </c>
      <c r="K81" s="2">
        <v>6</v>
      </c>
      <c r="L81" s="2">
        <v>6</v>
      </c>
    </row>
    <row r="82" spans="1:12">
      <c r="A82" s="14" t="s">
        <v>56</v>
      </c>
      <c r="B82" s="7">
        <v>1188</v>
      </c>
      <c r="C82" s="7">
        <v>518</v>
      </c>
      <c r="D82" s="7">
        <v>4693</v>
      </c>
      <c r="E82" s="7">
        <v>121</v>
      </c>
      <c r="F82" s="7">
        <v>15</v>
      </c>
      <c r="G82" s="7">
        <v>150</v>
      </c>
      <c r="H82" s="7">
        <v>0</v>
      </c>
      <c r="I82" s="7">
        <v>0</v>
      </c>
      <c r="J82" s="33">
        <v>60</v>
      </c>
      <c r="K82" s="2">
        <v>6</v>
      </c>
      <c r="L82" s="2">
        <v>6</v>
      </c>
    </row>
    <row r="83" spans="1:12">
      <c r="A83" s="14" t="s">
        <v>183</v>
      </c>
      <c r="B83" s="7">
        <v>1158</v>
      </c>
      <c r="C83" s="7">
        <v>553</v>
      </c>
      <c r="D83" s="7">
        <v>6002</v>
      </c>
      <c r="E83" s="7">
        <v>112</v>
      </c>
      <c r="F83" s="7">
        <v>23</v>
      </c>
      <c r="G83" s="7">
        <v>150</v>
      </c>
      <c r="H83" s="7">
        <v>0</v>
      </c>
      <c r="I83" s="7">
        <v>0</v>
      </c>
      <c r="J83" s="33">
        <v>60</v>
      </c>
      <c r="K83" s="2">
        <v>6</v>
      </c>
      <c r="L83" s="2">
        <v>6</v>
      </c>
    </row>
    <row r="84" spans="1:12">
      <c r="A84" s="14" t="s">
        <v>185</v>
      </c>
      <c r="B84" s="7">
        <v>1316</v>
      </c>
      <c r="C84" s="7">
        <v>715</v>
      </c>
      <c r="D84" s="7">
        <v>4777</v>
      </c>
      <c r="E84" s="7">
        <v>108</v>
      </c>
      <c r="F84" s="7">
        <v>15</v>
      </c>
      <c r="G84" s="7">
        <v>150</v>
      </c>
      <c r="H84" s="7">
        <v>18</v>
      </c>
      <c r="I84" s="7">
        <v>0</v>
      </c>
      <c r="J84" s="33">
        <v>60</v>
      </c>
      <c r="K84" s="2">
        <v>6</v>
      </c>
      <c r="L84" s="2">
        <v>6</v>
      </c>
    </row>
    <row r="85" spans="1:12">
      <c r="A85" s="15" t="s">
        <v>275</v>
      </c>
      <c r="B85" s="8">
        <f>4196-2999</f>
        <v>1197</v>
      </c>
      <c r="C85" s="8">
        <f>943-260</f>
        <v>683</v>
      </c>
      <c r="D85" s="8">
        <f>13879-9307</f>
        <v>4572</v>
      </c>
      <c r="E85" s="8">
        <v>106</v>
      </c>
      <c r="F85" s="8">
        <v>15</v>
      </c>
      <c r="G85" s="8">
        <v>150</v>
      </c>
      <c r="H85" s="8">
        <v>30</v>
      </c>
      <c r="I85" s="8">
        <v>0</v>
      </c>
      <c r="J85" s="33">
        <v>60</v>
      </c>
      <c r="K85" s="2">
        <v>6</v>
      </c>
      <c r="L85" s="2">
        <v>6</v>
      </c>
    </row>
    <row r="86" spans="1:12">
      <c r="A86" s="14" t="s">
        <v>67</v>
      </c>
      <c r="B86" s="7">
        <v>1228</v>
      </c>
      <c r="C86" s="7">
        <v>662</v>
      </c>
      <c r="D86" s="7">
        <v>4370</v>
      </c>
      <c r="E86" s="7">
        <v>115</v>
      </c>
      <c r="F86" s="7">
        <v>27</v>
      </c>
      <c r="G86" s="7">
        <v>150</v>
      </c>
      <c r="H86" s="7">
        <v>0</v>
      </c>
      <c r="I86" s="7">
        <v>0</v>
      </c>
      <c r="J86" s="33">
        <v>60</v>
      </c>
      <c r="K86" s="2">
        <v>6</v>
      </c>
      <c r="L86" s="2">
        <v>6</v>
      </c>
    </row>
    <row r="87" spans="1:12">
      <c r="A87" s="23" t="s">
        <v>245</v>
      </c>
      <c r="B87" s="8">
        <v>621</v>
      </c>
      <c r="C87" s="8">
        <v>775</v>
      </c>
      <c r="D87" s="8">
        <v>6036</v>
      </c>
      <c r="E87" s="8">
        <v>89</v>
      </c>
      <c r="F87" s="8">
        <v>15</v>
      </c>
      <c r="G87" s="8">
        <v>150</v>
      </c>
      <c r="H87" s="8">
        <v>0</v>
      </c>
      <c r="I87" s="8">
        <v>0</v>
      </c>
      <c r="J87" s="33">
        <v>60</v>
      </c>
      <c r="K87" s="2">
        <v>6</v>
      </c>
      <c r="L87" s="2">
        <v>6</v>
      </c>
    </row>
    <row r="88" spans="1:12" s="2" customFormat="1">
      <c r="A88" s="15" t="s">
        <v>186</v>
      </c>
      <c r="B88" s="7">
        <v>694</v>
      </c>
      <c r="C88" s="7">
        <v>655</v>
      </c>
      <c r="D88" s="7">
        <v>4450</v>
      </c>
      <c r="E88" s="7">
        <v>110</v>
      </c>
      <c r="F88" s="7">
        <v>15</v>
      </c>
      <c r="G88" s="7">
        <v>150</v>
      </c>
      <c r="H88" s="7">
        <v>0</v>
      </c>
      <c r="I88" s="7">
        <v>30</v>
      </c>
      <c r="J88" s="33">
        <v>60</v>
      </c>
      <c r="K88" s="2">
        <v>6</v>
      </c>
      <c r="L88" s="2">
        <v>6</v>
      </c>
    </row>
    <row r="89" spans="1:12">
      <c r="A89" s="15" t="s">
        <v>68</v>
      </c>
      <c r="B89" s="7">
        <v>621</v>
      </c>
      <c r="C89" s="7">
        <v>798</v>
      </c>
      <c r="D89" s="7">
        <v>5474</v>
      </c>
      <c r="E89" s="7">
        <v>98</v>
      </c>
      <c r="F89" s="7">
        <v>15</v>
      </c>
      <c r="G89" s="7">
        <v>150</v>
      </c>
      <c r="H89" s="7">
        <v>0</v>
      </c>
      <c r="I89" s="7">
        <v>0</v>
      </c>
      <c r="J89" s="33">
        <v>60</v>
      </c>
      <c r="K89" s="2">
        <v>6</v>
      </c>
      <c r="L89" s="2">
        <v>6</v>
      </c>
    </row>
    <row r="90" spans="1:12">
      <c r="A90" s="18" t="s">
        <v>187</v>
      </c>
      <c r="B90" s="7">
        <v>903</v>
      </c>
      <c r="C90" s="7">
        <v>630</v>
      </c>
      <c r="D90" s="7">
        <v>6635</v>
      </c>
      <c r="E90" s="7">
        <v>103</v>
      </c>
      <c r="F90" s="7">
        <v>15</v>
      </c>
      <c r="G90" s="7">
        <v>150</v>
      </c>
      <c r="H90" s="7">
        <v>0</v>
      </c>
      <c r="I90" s="7">
        <v>0</v>
      </c>
      <c r="J90" s="33">
        <v>60</v>
      </c>
      <c r="K90" s="2">
        <v>6</v>
      </c>
      <c r="L90" s="2">
        <v>6</v>
      </c>
    </row>
    <row r="91" spans="1:12" s="2" customFormat="1">
      <c r="A91" s="36" t="s">
        <v>337</v>
      </c>
      <c r="B91" s="8"/>
      <c r="C91" s="8"/>
      <c r="D91" s="8"/>
      <c r="E91" s="8"/>
      <c r="F91" s="8"/>
      <c r="G91" s="8"/>
      <c r="H91" s="8"/>
      <c r="I91" s="8"/>
      <c r="J91" s="34">
        <v>60</v>
      </c>
      <c r="K91" s="2">
        <v>6</v>
      </c>
      <c r="L91" s="2">
        <v>6</v>
      </c>
    </row>
    <row r="92" spans="1:12" s="2" customFormat="1">
      <c r="A92" s="18" t="s">
        <v>330</v>
      </c>
      <c r="B92" s="8"/>
      <c r="C92" s="8"/>
      <c r="D92" s="8"/>
      <c r="E92" s="8"/>
      <c r="F92" s="8"/>
      <c r="G92" s="8"/>
      <c r="H92" s="8"/>
      <c r="I92" s="8"/>
      <c r="J92" s="34">
        <v>60</v>
      </c>
      <c r="K92" s="2">
        <v>6</v>
      </c>
      <c r="L92" s="2">
        <v>6</v>
      </c>
    </row>
    <row r="93" spans="1:12">
      <c r="A93" s="18" t="s">
        <v>315</v>
      </c>
      <c r="J93" s="34">
        <v>60</v>
      </c>
      <c r="K93">
        <v>6</v>
      </c>
      <c r="L93">
        <v>6</v>
      </c>
    </row>
    <row r="94" spans="1:12" s="2" customFormat="1">
      <c r="A94" s="18" t="s">
        <v>314</v>
      </c>
      <c r="B94" s="7"/>
      <c r="C94" s="7"/>
      <c r="D94" s="7"/>
      <c r="E94" s="7"/>
      <c r="F94" s="7"/>
      <c r="G94" s="7"/>
      <c r="H94" s="7"/>
      <c r="I94" s="7"/>
      <c r="J94" s="33">
        <v>60</v>
      </c>
      <c r="K94" s="2">
        <v>6</v>
      </c>
      <c r="L94" s="2">
        <v>6</v>
      </c>
    </row>
    <row r="95" spans="1:12">
      <c r="A95" s="18" t="s">
        <v>188</v>
      </c>
      <c r="B95" s="7">
        <v>821</v>
      </c>
      <c r="C95" s="7">
        <v>703</v>
      </c>
      <c r="D95" s="7">
        <v>6266</v>
      </c>
      <c r="E95" s="7">
        <v>97</v>
      </c>
      <c r="F95" s="7">
        <v>15</v>
      </c>
      <c r="G95" s="7">
        <v>150</v>
      </c>
      <c r="H95" s="7">
        <v>0</v>
      </c>
      <c r="I95" s="7">
        <v>12</v>
      </c>
      <c r="J95" s="33">
        <v>60</v>
      </c>
      <c r="K95" s="2">
        <v>6</v>
      </c>
      <c r="L95" s="2">
        <v>6</v>
      </c>
    </row>
    <row r="96" spans="1:12">
      <c r="A96" s="19" t="s">
        <v>189</v>
      </c>
      <c r="B96" s="7">
        <v>839</v>
      </c>
      <c r="C96" s="7">
        <v>752</v>
      </c>
      <c r="D96" s="7">
        <v>6405</v>
      </c>
      <c r="E96" s="7">
        <v>100</v>
      </c>
      <c r="F96" s="7">
        <v>15</v>
      </c>
      <c r="G96" s="7">
        <v>150</v>
      </c>
      <c r="H96" s="7">
        <v>0</v>
      </c>
      <c r="I96" s="7">
        <v>18</v>
      </c>
      <c r="J96" s="33">
        <v>60</v>
      </c>
      <c r="K96" s="2">
        <v>6</v>
      </c>
      <c r="L96" s="2">
        <v>6</v>
      </c>
    </row>
    <row r="97" spans="1:12" s="2" customFormat="1">
      <c r="A97" s="19" t="s">
        <v>190</v>
      </c>
      <c r="B97" s="7">
        <v>1010</v>
      </c>
      <c r="C97" s="7">
        <v>497</v>
      </c>
      <c r="D97" s="7">
        <v>5097</v>
      </c>
      <c r="E97" s="7">
        <v>117</v>
      </c>
      <c r="F97" s="7">
        <v>27</v>
      </c>
      <c r="G97" s="7">
        <v>150</v>
      </c>
      <c r="H97" s="7">
        <v>12</v>
      </c>
      <c r="I97" s="7">
        <v>0</v>
      </c>
      <c r="J97" s="33">
        <v>60</v>
      </c>
      <c r="K97" s="2">
        <v>6</v>
      </c>
      <c r="L97" s="2">
        <v>6</v>
      </c>
    </row>
    <row r="98" spans="1:12" s="2" customFormat="1">
      <c r="A98" s="19" t="s">
        <v>270</v>
      </c>
      <c r="B98" s="7">
        <v>970</v>
      </c>
      <c r="C98" s="7">
        <v>557</v>
      </c>
      <c r="D98" s="7">
        <v>5935</v>
      </c>
      <c r="E98" s="7">
        <v>106</v>
      </c>
      <c r="F98" s="7">
        <v>27</v>
      </c>
      <c r="G98" s="7">
        <v>150</v>
      </c>
      <c r="H98" s="7">
        <v>0</v>
      </c>
      <c r="I98" s="7">
        <v>0</v>
      </c>
      <c r="J98" s="33">
        <v>60</v>
      </c>
      <c r="K98" s="2">
        <v>6</v>
      </c>
      <c r="L98" s="2">
        <v>6</v>
      </c>
    </row>
    <row r="99" spans="1:12">
      <c r="A99" s="18" t="s">
        <v>162</v>
      </c>
      <c r="B99" s="7">
        <v>1197</v>
      </c>
      <c r="C99" s="7">
        <v>683</v>
      </c>
      <c r="D99" s="7">
        <v>4572</v>
      </c>
      <c r="E99" s="7">
        <v>106</v>
      </c>
      <c r="F99" s="7">
        <v>15</v>
      </c>
      <c r="G99" s="7">
        <v>150</v>
      </c>
      <c r="H99" s="7">
        <v>30</v>
      </c>
      <c r="I99" s="7">
        <v>0</v>
      </c>
      <c r="J99" s="33">
        <v>60</v>
      </c>
      <c r="K99" s="2">
        <v>6</v>
      </c>
      <c r="L99" s="2">
        <v>6</v>
      </c>
    </row>
    <row r="100" spans="1:12">
      <c r="A100" s="36" t="s">
        <v>323</v>
      </c>
      <c r="J100" s="34">
        <v>60</v>
      </c>
      <c r="K100" s="2">
        <v>6</v>
      </c>
      <c r="L100" s="2">
        <v>6</v>
      </c>
    </row>
    <row r="101" spans="1:12">
      <c r="A101" s="18" t="s">
        <v>191</v>
      </c>
      <c r="B101" s="7">
        <v>957</v>
      </c>
      <c r="C101" s="7">
        <v>645</v>
      </c>
      <c r="D101" s="7">
        <v>5016</v>
      </c>
      <c r="E101" s="7">
        <v>112</v>
      </c>
      <c r="F101" s="7">
        <v>15</v>
      </c>
      <c r="G101" s="7">
        <v>150</v>
      </c>
      <c r="H101" s="7">
        <v>18</v>
      </c>
      <c r="I101" s="7">
        <v>18</v>
      </c>
      <c r="J101" s="33">
        <v>60</v>
      </c>
      <c r="K101" s="2">
        <v>6</v>
      </c>
      <c r="L101" s="2">
        <v>6</v>
      </c>
    </row>
    <row r="102" spans="1:12" s="2" customFormat="1">
      <c r="A102" s="18" t="s">
        <v>253</v>
      </c>
      <c r="B102" s="7">
        <v>1039</v>
      </c>
      <c r="C102" s="7">
        <v>673</v>
      </c>
      <c r="D102" s="7">
        <v>5299</v>
      </c>
      <c r="E102" s="7">
        <v>115</v>
      </c>
      <c r="F102" s="7">
        <v>15</v>
      </c>
      <c r="G102" s="7">
        <v>150</v>
      </c>
      <c r="H102" s="7">
        <v>18</v>
      </c>
      <c r="I102" s="7">
        <v>18</v>
      </c>
      <c r="J102" s="33">
        <v>60</v>
      </c>
      <c r="K102" s="2">
        <v>6</v>
      </c>
      <c r="L102" s="2">
        <v>6</v>
      </c>
    </row>
    <row r="103" spans="1:12" s="2" customFormat="1">
      <c r="A103" s="18" t="s">
        <v>346</v>
      </c>
      <c r="B103" s="7"/>
      <c r="C103" s="7"/>
      <c r="D103" s="7"/>
      <c r="E103" s="7">
        <v>104</v>
      </c>
      <c r="F103" s="7"/>
      <c r="G103" s="7"/>
      <c r="H103" s="7"/>
      <c r="I103" s="7"/>
      <c r="J103" s="33">
        <v>60</v>
      </c>
      <c r="K103" s="2">
        <v>6</v>
      </c>
      <c r="L103" s="2">
        <v>6</v>
      </c>
    </row>
    <row r="104" spans="1:12" s="2" customFormat="1">
      <c r="A104" s="18" t="s">
        <v>289</v>
      </c>
      <c r="B104" s="7">
        <v>640</v>
      </c>
      <c r="C104" s="7">
        <v>680</v>
      </c>
      <c r="D104" s="7">
        <v>5297</v>
      </c>
      <c r="E104" s="7">
        <v>104</v>
      </c>
      <c r="F104" s="7">
        <v>15</v>
      </c>
      <c r="G104" s="7">
        <v>150</v>
      </c>
      <c r="H104" s="7">
        <v>18</v>
      </c>
      <c r="I104" s="7">
        <v>0</v>
      </c>
      <c r="J104" s="33">
        <v>60</v>
      </c>
      <c r="K104" s="2">
        <v>6</v>
      </c>
      <c r="L104" s="2">
        <v>6</v>
      </c>
    </row>
    <row r="105" spans="1:12">
      <c r="A105" s="20" t="s">
        <v>247</v>
      </c>
      <c r="B105" s="7">
        <v>966</v>
      </c>
      <c r="C105" s="7">
        <v>657</v>
      </c>
      <c r="D105" s="7">
        <v>7323</v>
      </c>
      <c r="E105" s="7">
        <v>102</v>
      </c>
      <c r="F105" s="7">
        <v>15</v>
      </c>
      <c r="G105" s="7">
        <v>150</v>
      </c>
      <c r="H105" s="7">
        <v>0</v>
      </c>
      <c r="I105" s="7">
        <v>0</v>
      </c>
      <c r="J105" s="33">
        <v>60</v>
      </c>
      <c r="K105" s="2">
        <v>6</v>
      </c>
      <c r="L105" s="2">
        <v>6</v>
      </c>
    </row>
    <row r="106" spans="1:12" s="2" customFormat="1">
      <c r="A106" s="22" t="s">
        <v>347</v>
      </c>
      <c r="B106" s="8"/>
      <c r="C106" s="8"/>
      <c r="D106" s="8"/>
      <c r="E106" s="8"/>
      <c r="F106" s="8"/>
      <c r="G106" s="8"/>
      <c r="H106" s="8"/>
      <c r="I106" s="8"/>
      <c r="J106" s="34">
        <v>60</v>
      </c>
      <c r="K106" s="2">
        <v>6</v>
      </c>
      <c r="L106" s="2">
        <v>6</v>
      </c>
    </row>
    <row r="107" spans="1:12" s="2" customFormat="1">
      <c r="A107" s="22" t="s">
        <v>324</v>
      </c>
      <c r="B107" s="8"/>
      <c r="C107" s="8"/>
      <c r="D107" s="8"/>
      <c r="E107" s="8"/>
      <c r="F107" s="8"/>
      <c r="G107" s="8"/>
      <c r="H107" s="8"/>
      <c r="I107" s="8"/>
      <c r="J107" s="34">
        <v>60</v>
      </c>
      <c r="K107" s="2">
        <v>6</v>
      </c>
      <c r="L107" s="2">
        <v>6</v>
      </c>
    </row>
    <row r="108" spans="1:12" s="2" customFormat="1">
      <c r="A108" s="20" t="s">
        <v>295</v>
      </c>
      <c r="B108" s="7">
        <v>975</v>
      </c>
      <c r="C108" s="7">
        <v>652</v>
      </c>
      <c r="D108" s="7">
        <v>7054</v>
      </c>
      <c r="E108" s="7">
        <v>106</v>
      </c>
      <c r="F108" s="7">
        <v>45</v>
      </c>
      <c r="G108" s="7">
        <v>150</v>
      </c>
      <c r="H108" s="7">
        <v>0</v>
      </c>
      <c r="I108" s="7">
        <v>18</v>
      </c>
      <c r="J108" s="33">
        <v>60</v>
      </c>
      <c r="K108" s="2">
        <v>6</v>
      </c>
      <c r="L108" s="2">
        <v>6</v>
      </c>
    </row>
    <row r="109" spans="1:12">
      <c r="A109" s="22" t="s">
        <v>199</v>
      </c>
      <c r="B109" s="8">
        <v>1035</v>
      </c>
      <c r="C109" s="8">
        <v>594</v>
      </c>
      <c r="D109" s="8">
        <v>6011</v>
      </c>
      <c r="E109" s="8">
        <v>100</v>
      </c>
      <c r="F109" s="8">
        <v>15</v>
      </c>
      <c r="G109" s="8">
        <v>150</v>
      </c>
      <c r="H109" s="8">
        <v>0</v>
      </c>
      <c r="I109" s="8">
        <v>0</v>
      </c>
      <c r="J109" s="33">
        <v>60</v>
      </c>
      <c r="K109" s="2">
        <v>6</v>
      </c>
      <c r="L109" s="2">
        <v>6</v>
      </c>
    </row>
    <row r="110" spans="1:12">
      <c r="A110" s="21" t="s">
        <v>193</v>
      </c>
      <c r="B110" s="7">
        <v>1359</v>
      </c>
      <c r="C110" s="7">
        <v>585</v>
      </c>
      <c r="D110" s="7">
        <v>5542</v>
      </c>
      <c r="E110" s="7">
        <v>105</v>
      </c>
      <c r="F110" s="7">
        <v>23</v>
      </c>
      <c r="G110" s="7">
        <v>150</v>
      </c>
      <c r="H110" s="7">
        <v>0</v>
      </c>
      <c r="I110" s="7">
        <v>0</v>
      </c>
      <c r="J110" s="33">
        <v>60</v>
      </c>
      <c r="K110" s="2">
        <v>6</v>
      </c>
      <c r="L110" s="2">
        <v>6</v>
      </c>
    </row>
    <row r="111" spans="1:12">
      <c r="A111" s="20" t="s">
        <v>192</v>
      </c>
      <c r="B111" s="7">
        <v>1161</v>
      </c>
      <c r="C111" s="7">
        <v>543</v>
      </c>
      <c r="D111" s="7">
        <v>4895</v>
      </c>
      <c r="E111" s="7">
        <v>101</v>
      </c>
      <c r="F111" s="7">
        <v>23</v>
      </c>
      <c r="G111" s="7">
        <v>152</v>
      </c>
      <c r="H111" s="7">
        <v>0</v>
      </c>
      <c r="I111" s="7">
        <v>0</v>
      </c>
      <c r="J111" s="33">
        <v>60</v>
      </c>
      <c r="K111" s="2">
        <v>6</v>
      </c>
      <c r="L111" s="2">
        <v>6</v>
      </c>
    </row>
    <row r="112" spans="1:12">
      <c r="A112" s="20" t="s">
        <v>194</v>
      </c>
      <c r="B112" s="7">
        <v>889</v>
      </c>
      <c r="C112" s="7">
        <v>610</v>
      </c>
      <c r="D112" s="7">
        <v>5784</v>
      </c>
      <c r="E112" s="7">
        <v>107</v>
      </c>
      <c r="F112" s="7">
        <v>27</v>
      </c>
      <c r="G112" s="7">
        <v>150</v>
      </c>
      <c r="H112" s="7">
        <v>0</v>
      </c>
      <c r="I112" s="7">
        <v>0</v>
      </c>
      <c r="J112" s="33">
        <v>60</v>
      </c>
      <c r="K112" s="2">
        <v>6</v>
      </c>
      <c r="L112" s="2">
        <v>6</v>
      </c>
    </row>
    <row r="113" spans="1:12" s="2" customFormat="1">
      <c r="A113" s="20" t="s">
        <v>276</v>
      </c>
      <c r="B113" s="7">
        <f>2280-1504</f>
        <v>776</v>
      </c>
      <c r="C113" s="7">
        <f>1128-410</f>
        <v>718</v>
      </c>
      <c r="D113" s="7">
        <f>16810-10789</f>
        <v>6021</v>
      </c>
      <c r="E113" s="7">
        <v>98</v>
      </c>
      <c r="F113" s="7">
        <v>15</v>
      </c>
      <c r="G113" s="7">
        <v>150</v>
      </c>
      <c r="H113" s="7">
        <v>0</v>
      </c>
      <c r="I113" s="7">
        <v>18</v>
      </c>
      <c r="J113" s="33">
        <v>60</v>
      </c>
      <c r="K113" s="2">
        <v>6</v>
      </c>
      <c r="L113" s="2">
        <v>6</v>
      </c>
    </row>
    <row r="114" spans="1:12" s="2" customFormat="1">
      <c r="A114" s="22" t="s">
        <v>224</v>
      </c>
      <c r="B114" s="8">
        <v>1027</v>
      </c>
      <c r="C114" s="8">
        <v>469</v>
      </c>
      <c r="D114" s="8">
        <v>5299</v>
      </c>
      <c r="E114" s="8">
        <v>126</v>
      </c>
      <c r="F114" s="8">
        <v>15</v>
      </c>
      <c r="G114" s="8">
        <v>150</v>
      </c>
      <c r="H114" s="8">
        <v>0</v>
      </c>
      <c r="I114" s="8">
        <v>0</v>
      </c>
      <c r="J114" s="33">
        <v>60</v>
      </c>
      <c r="K114" s="2">
        <v>6</v>
      </c>
      <c r="L114" s="2">
        <v>6</v>
      </c>
    </row>
    <row r="115" spans="1:12">
      <c r="A115" s="20" t="s">
        <v>195</v>
      </c>
      <c r="B115" s="7">
        <v>930</v>
      </c>
      <c r="C115" s="7">
        <v>497</v>
      </c>
      <c r="D115" s="7">
        <v>4774</v>
      </c>
      <c r="E115" s="7">
        <v>128</v>
      </c>
      <c r="F115" s="7">
        <v>35</v>
      </c>
      <c r="G115" s="7">
        <v>150</v>
      </c>
      <c r="H115" s="7">
        <v>0</v>
      </c>
      <c r="I115" s="7">
        <v>0</v>
      </c>
      <c r="J115" s="33">
        <v>60</v>
      </c>
      <c r="K115" s="2">
        <v>6</v>
      </c>
      <c r="L115" s="2">
        <v>6</v>
      </c>
    </row>
    <row r="116" spans="1:12">
      <c r="A116" s="20" t="s">
        <v>196</v>
      </c>
      <c r="B116" s="7">
        <v>1138</v>
      </c>
      <c r="C116" s="7">
        <v>462</v>
      </c>
      <c r="D116" s="7">
        <v>5871</v>
      </c>
      <c r="E116" s="7">
        <v>111</v>
      </c>
      <c r="F116" s="7">
        <v>23</v>
      </c>
      <c r="G116" s="7">
        <v>150</v>
      </c>
      <c r="H116" s="7">
        <v>0</v>
      </c>
      <c r="I116" s="7">
        <v>0</v>
      </c>
      <c r="J116" s="33">
        <v>60</v>
      </c>
      <c r="K116" s="2">
        <v>6</v>
      </c>
      <c r="L116" s="2">
        <v>6</v>
      </c>
    </row>
    <row r="117" spans="1:12">
      <c r="A117" s="20" t="s">
        <v>349</v>
      </c>
      <c r="J117" s="34">
        <v>60</v>
      </c>
      <c r="K117" s="2">
        <v>6</v>
      </c>
      <c r="L117" s="2">
        <v>6</v>
      </c>
    </row>
    <row r="118" spans="1:12">
      <c r="A118" s="20" t="s">
        <v>198</v>
      </c>
      <c r="B118" s="7">
        <v>1021</v>
      </c>
      <c r="C118" s="7">
        <v>610</v>
      </c>
      <c r="D118" s="7">
        <v>4855</v>
      </c>
      <c r="E118" s="7">
        <v>112</v>
      </c>
      <c r="F118" s="7">
        <v>35</v>
      </c>
      <c r="G118" s="7">
        <v>150</v>
      </c>
      <c r="H118" s="7">
        <v>0</v>
      </c>
      <c r="I118" s="7">
        <v>0</v>
      </c>
      <c r="J118" s="33">
        <v>60</v>
      </c>
      <c r="K118" s="2">
        <v>6</v>
      </c>
      <c r="L118" s="2">
        <v>6</v>
      </c>
    </row>
    <row r="119" spans="1:12">
      <c r="A119" s="20" t="s">
        <v>261</v>
      </c>
      <c r="B119" s="8">
        <v>1197</v>
      </c>
      <c r="C119" s="8">
        <v>683</v>
      </c>
      <c r="D119" s="8">
        <v>4572</v>
      </c>
      <c r="E119" s="8">
        <v>106</v>
      </c>
      <c r="F119" s="8">
        <v>15</v>
      </c>
      <c r="G119" s="8">
        <v>150</v>
      </c>
      <c r="H119" s="8">
        <v>30</v>
      </c>
      <c r="I119" s="8">
        <v>0</v>
      </c>
      <c r="J119" s="33">
        <v>60</v>
      </c>
      <c r="K119" s="2">
        <v>6</v>
      </c>
      <c r="L119" s="2">
        <v>6</v>
      </c>
    </row>
    <row r="120" spans="1:12">
      <c r="A120" s="20" t="s">
        <v>163</v>
      </c>
      <c r="B120" s="7">
        <v>1187</v>
      </c>
      <c r="C120" s="7">
        <v>627</v>
      </c>
      <c r="D120" s="7">
        <v>4491</v>
      </c>
      <c r="E120" s="7">
        <v>101</v>
      </c>
      <c r="F120" s="7">
        <v>27</v>
      </c>
      <c r="G120" s="7">
        <v>160</v>
      </c>
      <c r="H120" s="7">
        <v>0</v>
      </c>
      <c r="I120" s="7">
        <v>0</v>
      </c>
      <c r="J120" s="33">
        <v>60</v>
      </c>
      <c r="K120" s="2">
        <v>6</v>
      </c>
      <c r="L120" s="2">
        <v>6</v>
      </c>
    </row>
    <row r="121" spans="1:12">
      <c r="A121" s="20" t="s">
        <v>197</v>
      </c>
      <c r="B121" s="7">
        <v>1187</v>
      </c>
      <c r="C121" s="7">
        <v>627</v>
      </c>
      <c r="D121" s="7">
        <v>4491</v>
      </c>
      <c r="E121" s="7">
        <v>101</v>
      </c>
      <c r="F121" s="7">
        <v>27</v>
      </c>
      <c r="G121" s="7">
        <v>160</v>
      </c>
      <c r="H121" s="7">
        <v>0</v>
      </c>
      <c r="I121" s="7">
        <v>0</v>
      </c>
      <c r="J121" s="33">
        <v>60</v>
      </c>
      <c r="K121" s="2">
        <v>6</v>
      </c>
      <c r="L121" s="2">
        <v>6</v>
      </c>
    </row>
    <row r="122" spans="1:12" s="2" customFormat="1">
      <c r="A122" s="22" t="s">
        <v>200</v>
      </c>
      <c r="B122" s="8">
        <v>1159</v>
      </c>
      <c r="C122" s="8">
        <v>627</v>
      </c>
      <c r="D122" s="8">
        <v>4733</v>
      </c>
      <c r="E122" s="8">
        <v>104</v>
      </c>
      <c r="F122" s="8">
        <v>27</v>
      </c>
      <c r="G122" s="8">
        <v>150</v>
      </c>
      <c r="H122" s="8">
        <v>18</v>
      </c>
      <c r="I122" s="8">
        <v>0</v>
      </c>
      <c r="J122" s="33">
        <v>60</v>
      </c>
      <c r="K122" s="2">
        <v>6</v>
      </c>
      <c r="L122" s="2">
        <v>6</v>
      </c>
    </row>
    <row r="123" spans="1:12">
      <c r="A123" s="20" t="s">
        <v>201</v>
      </c>
      <c r="B123" s="7">
        <v>621</v>
      </c>
      <c r="C123" s="7">
        <v>798</v>
      </c>
      <c r="D123" s="7">
        <v>5474</v>
      </c>
      <c r="E123" s="7">
        <v>98</v>
      </c>
      <c r="F123" s="7">
        <v>15</v>
      </c>
      <c r="G123" s="7">
        <v>150</v>
      </c>
      <c r="H123" s="7">
        <v>0</v>
      </c>
      <c r="I123" s="7">
        <v>0</v>
      </c>
      <c r="J123" s="33">
        <v>60</v>
      </c>
      <c r="K123" s="2">
        <v>6</v>
      </c>
      <c r="L123" s="2">
        <v>6</v>
      </c>
    </row>
    <row r="124" spans="1:12">
      <c r="A124" s="22" t="s">
        <v>325</v>
      </c>
      <c r="J124" s="34">
        <v>60</v>
      </c>
      <c r="K124" s="2">
        <v>6</v>
      </c>
      <c r="L124" s="2">
        <v>6</v>
      </c>
    </row>
    <row r="125" spans="1:12" s="2" customFormat="1">
      <c r="A125" s="16" t="s">
        <v>353</v>
      </c>
      <c r="B125" s="7"/>
      <c r="C125" s="7"/>
      <c r="D125" s="7"/>
      <c r="E125" s="7"/>
      <c r="F125" s="7"/>
      <c r="G125" s="7"/>
      <c r="H125" s="7"/>
      <c r="I125" s="7"/>
      <c r="J125" s="33">
        <v>60</v>
      </c>
      <c r="K125" s="2">
        <v>6</v>
      </c>
      <c r="L125" s="2">
        <v>5</v>
      </c>
    </row>
    <row r="126" spans="1:12" s="2" customFormat="1">
      <c r="A126" s="14" t="s">
        <v>341</v>
      </c>
      <c r="B126" s="7"/>
      <c r="C126" s="7"/>
      <c r="D126" s="7"/>
      <c r="E126" s="7"/>
      <c r="F126" s="7"/>
      <c r="G126" s="7"/>
      <c r="H126" s="7"/>
      <c r="I126" s="7"/>
      <c r="J126" s="33">
        <v>60</v>
      </c>
      <c r="K126" s="2">
        <v>6</v>
      </c>
      <c r="L126" s="2">
        <v>5</v>
      </c>
    </row>
    <row r="127" spans="1:12" s="2" customFormat="1">
      <c r="A127" s="36" t="s">
        <v>333</v>
      </c>
      <c r="B127" s="8"/>
      <c r="C127" s="8"/>
      <c r="D127" s="8"/>
      <c r="E127" s="8"/>
      <c r="F127" s="8"/>
      <c r="G127" s="8"/>
      <c r="H127" s="8"/>
      <c r="I127" s="8"/>
      <c r="J127" s="34">
        <v>60</v>
      </c>
      <c r="K127" s="2">
        <v>6</v>
      </c>
      <c r="L127" s="2">
        <v>5</v>
      </c>
    </row>
    <row r="128" spans="1:12" s="2" customFormat="1">
      <c r="A128" s="22" t="s">
        <v>354</v>
      </c>
      <c r="B128" s="8"/>
      <c r="C128" s="8"/>
      <c r="D128" s="8"/>
      <c r="E128" s="8"/>
      <c r="F128" s="8"/>
      <c r="G128" s="8"/>
      <c r="H128" s="8"/>
      <c r="I128" s="8"/>
      <c r="J128" s="34">
        <v>60</v>
      </c>
      <c r="K128" s="2">
        <v>6</v>
      </c>
      <c r="L128" s="2">
        <v>5</v>
      </c>
    </row>
    <row r="129" spans="1:12" s="2" customFormat="1">
      <c r="A129" s="22" t="s">
        <v>348</v>
      </c>
      <c r="B129" s="8"/>
      <c r="C129" s="8"/>
      <c r="D129" s="8"/>
      <c r="E129" s="8"/>
      <c r="F129" s="8"/>
      <c r="G129" s="8"/>
      <c r="H129" s="8"/>
      <c r="I129" s="8"/>
      <c r="J129" s="34">
        <v>60</v>
      </c>
      <c r="K129" s="2">
        <v>6</v>
      </c>
      <c r="L129" s="2">
        <v>5</v>
      </c>
    </row>
    <row r="130" spans="1:12" s="2" customFormat="1">
      <c r="A130" s="22" t="s">
        <v>332</v>
      </c>
      <c r="B130" s="8"/>
      <c r="C130" s="8"/>
      <c r="D130" s="8"/>
      <c r="E130" s="8"/>
      <c r="F130" s="8"/>
      <c r="G130" s="8"/>
      <c r="H130" s="8"/>
      <c r="I130" s="8"/>
      <c r="J130" s="34">
        <v>60</v>
      </c>
      <c r="K130" s="2">
        <v>6</v>
      </c>
      <c r="L130" s="2">
        <v>5</v>
      </c>
    </row>
    <row r="131" spans="1:12">
      <c r="A131" s="20" t="s">
        <v>316</v>
      </c>
      <c r="J131" s="34">
        <v>60</v>
      </c>
      <c r="K131">
        <v>6</v>
      </c>
      <c r="L131">
        <v>5</v>
      </c>
    </row>
    <row r="132" spans="1:12" s="2" customFormat="1">
      <c r="A132" s="20" t="s">
        <v>327</v>
      </c>
      <c r="B132" s="8"/>
      <c r="C132" s="8"/>
      <c r="D132" s="8"/>
      <c r="E132" s="8"/>
      <c r="F132" s="8"/>
      <c r="G132" s="8"/>
      <c r="H132" s="8"/>
      <c r="I132" s="8"/>
      <c r="J132" s="34">
        <v>60</v>
      </c>
      <c r="K132" s="2">
        <v>6</v>
      </c>
      <c r="L132" s="2">
        <v>5</v>
      </c>
    </row>
    <row r="133" spans="1:12" s="2" customFormat="1">
      <c r="A133" s="20" t="s">
        <v>355</v>
      </c>
      <c r="B133" s="8"/>
      <c r="C133" s="8"/>
      <c r="D133" s="8"/>
      <c r="E133" s="8"/>
      <c r="F133" s="8"/>
      <c r="G133" s="8"/>
      <c r="H133" s="8"/>
      <c r="I133" s="8"/>
      <c r="J133" s="34">
        <v>60</v>
      </c>
      <c r="K133" s="2">
        <v>6</v>
      </c>
      <c r="L133" s="2">
        <v>5</v>
      </c>
    </row>
    <row r="134" spans="1:12" s="2" customFormat="1">
      <c r="A134" s="20" t="s">
        <v>356</v>
      </c>
      <c r="B134" s="8"/>
      <c r="C134" s="8"/>
      <c r="D134" s="8"/>
      <c r="E134" s="8"/>
      <c r="F134" s="8"/>
      <c r="G134" s="8"/>
      <c r="H134" s="8"/>
      <c r="I134" s="8"/>
      <c r="J134" s="34">
        <v>50</v>
      </c>
      <c r="K134" s="2">
        <v>6</v>
      </c>
      <c r="L134" s="2">
        <v>5</v>
      </c>
    </row>
    <row r="135" spans="1:12" s="2" customFormat="1">
      <c r="A135" s="14" t="s">
        <v>335</v>
      </c>
      <c r="B135" s="7"/>
      <c r="C135" s="7"/>
      <c r="D135" s="7"/>
      <c r="E135" s="7"/>
      <c r="F135" s="7"/>
      <c r="G135" s="7"/>
      <c r="H135" s="7"/>
      <c r="I135" s="7"/>
      <c r="J135" s="33">
        <v>50</v>
      </c>
      <c r="K135" s="2">
        <v>5</v>
      </c>
      <c r="L135" s="2">
        <v>5</v>
      </c>
    </row>
  </sheetData>
  <customSheetViews>
    <customSheetView guid="{D583543F-D19A-4655-806F-C0C1A25FA0C5}">
      <pane ySplit="1" topLeftCell="A93" activePane="bottomLeft" state="frozen"/>
      <selection pane="bottomLeft" activeCell="J126" sqref="J126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8"/>
  <sheetViews>
    <sheetView topLeftCell="A145" workbookViewId="0">
      <selection activeCell="A169" sqref="A169"/>
    </sheetView>
  </sheetViews>
  <sheetFormatPr defaultColWidth="9" defaultRowHeight="15"/>
  <cols>
    <col min="1" max="1" width="3.85546875" style="4" bestFit="1" customWidth="1"/>
    <col min="2" max="2" width="4.7109375" style="4" bestFit="1" customWidth="1"/>
    <col min="3" max="3" width="6" style="5" bestFit="1" customWidth="1"/>
    <col min="4" max="4" width="4.85546875" style="4" bestFit="1" customWidth="1"/>
    <col min="5" max="5" width="4" style="5" bestFit="1" customWidth="1"/>
    <col min="6" max="6" width="4.85546875" style="4" bestFit="1" customWidth="1"/>
    <col min="7" max="7" width="4.7109375" style="5" bestFit="1" customWidth="1"/>
    <col min="8" max="8" width="4.85546875" style="4" bestFit="1" customWidth="1"/>
    <col min="9" max="9" width="4" style="5" bestFit="1" customWidth="1"/>
    <col min="10" max="10" width="4.85546875" style="4" bestFit="1" customWidth="1"/>
    <col min="11" max="11" width="5" style="5" bestFit="1" customWidth="1"/>
    <col min="12" max="109" width="9" style="4" customWidth="1"/>
    <col min="110" max="16384" width="9" style="4"/>
  </cols>
  <sheetData>
    <row r="1" spans="1:11" s="37" customFormat="1">
      <c r="A1" s="37" t="s">
        <v>19</v>
      </c>
      <c r="B1" s="37" t="s">
        <v>13</v>
      </c>
      <c r="C1" s="38">
        <v>440</v>
      </c>
      <c r="D1" s="37" t="s">
        <v>15</v>
      </c>
      <c r="E1" s="38">
        <v>6</v>
      </c>
      <c r="F1" s="37" t="s">
        <v>16</v>
      </c>
      <c r="G1" s="38">
        <v>7</v>
      </c>
      <c r="H1" s="37" t="s">
        <v>17</v>
      </c>
      <c r="I1" s="38">
        <v>10</v>
      </c>
      <c r="J1" s="37" t="s">
        <v>20</v>
      </c>
      <c r="K1" s="38">
        <v>10</v>
      </c>
    </row>
    <row r="2" spans="1:11" s="37" customFormat="1">
      <c r="A2" s="37" t="s">
        <v>21</v>
      </c>
      <c r="B2" s="37" t="s">
        <v>13</v>
      </c>
      <c r="C2" s="38">
        <v>440</v>
      </c>
      <c r="D2" s="37" t="s">
        <v>14</v>
      </c>
      <c r="E2" s="38">
        <v>4</v>
      </c>
      <c r="F2" s="37" t="s">
        <v>15</v>
      </c>
      <c r="G2" s="38">
        <v>12</v>
      </c>
      <c r="H2" s="37" t="s">
        <v>16</v>
      </c>
      <c r="I2" s="38">
        <v>7</v>
      </c>
      <c r="J2" s="37" t="s">
        <v>17</v>
      </c>
      <c r="K2" s="38">
        <v>11</v>
      </c>
    </row>
    <row r="3" spans="1:11">
      <c r="A3" s="4" t="s">
        <v>0</v>
      </c>
      <c r="B3" s="4" t="s">
        <v>13</v>
      </c>
      <c r="C3" s="5">
        <v>525</v>
      </c>
      <c r="D3" s="4" t="s">
        <v>16</v>
      </c>
      <c r="E3" s="5">
        <v>9</v>
      </c>
      <c r="F3" s="4" t="s">
        <v>20</v>
      </c>
      <c r="G3" s="5">
        <v>19</v>
      </c>
      <c r="H3" s="4" t="s">
        <v>23</v>
      </c>
      <c r="I3" s="5">
        <v>14</v>
      </c>
      <c r="J3" s="4" t="s">
        <v>15</v>
      </c>
      <c r="K3" s="5">
        <v>8</v>
      </c>
    </row>
    <row r="4" spans="1:11">
      <c r="A4" s="4" t="s">
        <v>2</v>
      </c>
      <c r="B4" s="4" t="s">
        <v>13</v>
      </c>
      <c r="C4" s="5">
        <v>525</v>
      </c>
      <c r="D4" s="4" t="s">
        <v>23</v>
      </c>
      <c r="E4" s="5">
        <v>5</v>
      </c>
      <c r="F4" s="4" t="s">
        <v>20</v>
      </c>
      <c r="G4" s="5">
        <v>21</v>
      </c>
      <c r="H4" s="4" t="s">
        <v>15</v>
      </c>
      <c r="I4" s="5">
        <v>11</v>
      </c>
      <c r="J4" s="4" t="s">
        <v>14</v>
      </c>
      <c r="K4" s="5">
        <v>15</v>
      </c>
    </row>
    <row r="5" spans="1:11">
      <c r="A5" s="4" t="s">
        <v>2</v>
      </c>
      <c r="B5" s="4" t="s">
        <v>13</v>
      </c>
      <c r="C5" s="5">
        <v>525</v>
      </c>
      <c r="D5" s="4" t="s">
        <v>14</v>
      </c>
      <c r="E5" s="5">
        <v>23</v>
      </c>
      <c r="F5" s="4" t="s">
        <v>15</v>
      </c>
      <c r="G5" s="5">
        <v>7</v>
      </c>
      <c r="H5" s="4" t="s">
        <v>18</v>
      </c>
      <c r="I5" s="5">
        <v>16</v>
      </c>
      <c r="J5" s="4" t="s">
        <v>17</v>
      </c>
      <c r="K5" s="5">
        <v>12</v>
      </c>
    </row>
    <row r="6" spans="1:11">
      <c r="A6" s="4" t="s">
        <v>3</v>
      </c>
      <c r="B6" s="4" t="s">
        <v>13</v>
      </c>
      <c r="C6" s="5">
        <v>525</v>
      </c>
      <c r="D6" s="4" t="s">
        <v>14</v>
      </c>
      <c r="E6" s="5">
        <v>24</v>
      </c>
      <c r="F6" s="4" t="s">
        <v>17</v>
      </c>
      <c r="G6" s="5">
        <v>6</v>
      </c>
      <c r="H6" s="4" t="s">
        <v>18</v>
      </c>
      <c r="I6" s="5">
        <v>22</v>
      </c>
      <c r="J6" s="4" t="s">
        <v>20</v>
      </c>
      <c r="K6" s="5">
        <v>6</v>
      </c>
    </row>
    <row r="7" spans="1:11">
      <c r="A7" s="4" t="s">
        <v>3</v>
      </c>
      <c r="B7" s="4" t="s">
        <v>13</v>
      </c>
      <c r="C7" s="5">
        <v>500</v>
      </c>
      <c r="D7" s="4" t="s">
        <v>20</v>
      </c>
      <c r="E7" s="5">
        <v>18</v>
      </c>
      <c r="F7" s="4" t="s">
        <v>18</v>
      </c>
      <c r="G7" s="5">
        <v>6</v>
      </c>
      <c r="H7" s="4" t="s">
        <v>15</v>
      </c>
      <c r="I7" s="5">
        <v>13</v>
      </c>
      <c r="J7" s="4" t="s">
        <v>23</v>
      </c>
      <c r="K7" s="5">
        <v>20</v>
      </c>
    </row>
    <row r="8" spans="1:11" s="37" customFormat="1">
      <c r="A8" s="37" t="s">
        <v>24</v>
      </c>
      <c r="B8" s="37" t="s">
        <v>13</v>
      </c>
      <c r="C8" s="38">
        <v>515</v>
      </c>
      <c r="D8" s="37" t="s">
        <v>15</v>
      </c>
      <c r="E8" s="38">
        <v>9</v>
      </c>
      <c r="F8" s="37" t="s">
        <v>16</v>
      </c>
      <c r="G8" s="38">
        <v>6</v>
      </c>
      <c r="H8" s="37" t="s">
        <v>17</v>
      </c>
      <c r="I8" s="38">
        <v>7</v>
      </c>
      <c r="J8" s="37" t="s">
        <v>18</v>
      </c>
      <c r="K8" s="38">
        <v>14</v>
      </c>
    </row>
    <row r="9" spans="1:11">
      <c r="A9" s="4" t="s">
        <v>21</v>
      </c>
      <c r="B9" s="4" t="s">
        <v>13</v>
      </c>
      <c r="C9" s="5">
        <v>500</v>
      </c>
      <c r="D9" s="4" t="s">
        <v>14</v>
      </c>
      <c r="E9" s="5">
        <v>10</v>
      </c>
      <c r="F9" s="4" t="s">
        <v>15</v>
      </c>
      <c r="G9" s="5">
        <v>15</v>
      </c>
      <c r="H9" s="4" t="s">
        <v>16</v>
      </c>
      <c r="I9" s="5">
        <v>2</v>
      </c>
      <c r="J9" s="4" t="s">
        <v>17</v>
      </c>
      <c r="K9" s="5">
        <v>13</v>
      </c>
    </row>
    <row r="10" spans="1:11" s="37" customFormat="1">
      <c r="A10" s="37" t="s">
        <v>24</v>
      </c>
      <c r="B10" s="37" t="s">
        <v>13</v>
      </c>
      <c r="C10" s="38">
        <v>440</v>
      </c>
      <c r="D10" s="37" t="s">
        <v>14</v>
      </c>
      <c r="E10" s="38">
        <v>7</v>
      </c>
      <c r="F10" s="37" t="s">
        <v>15</v>
      </c>
      <c r="G10" s="38">
        <v>16</v>
      </c>
      <c r="H10" s="37" t="s">
        <v>16</v>
      </c>
      <c r="I10" s="38">
        <v>7</v>
      </c>
      <c r="J10" s="37" t="s">
        <v>17</v>
      </c>
      <c r="K10" s="38">
        <v>9</v>
      </c>
    </row>
    <row r="11" spans="1:11">
      <c r="A11" s="4" t="s">
        <v>0</v>
      </c>
      <c r="B11" s="4" t="s">
        <v>13</v>
      </c>
      <c r="C11" s="5">
        <v>440</v>
      </c>
      <c r="D11" s="4" t="s">
        <v>14</v>
      </c>
      <c r="E11" s="5">
        <v>11</v>
      </c>
      <c r="F11" s="4" t="s">
        <v>23</v>
      </c>
      <c r="G11" s="5">
        <v>10</v>
      </c>
      <c r="H11" s="4" t="s">
        <v>17</v>
      </c>
      <c r="I11" s="5">
        <v>5</v>
      </c>
      <c r="J11" s="4" t="s">
        <v>16</v>
      </c>
      <c r="K11" s="5">
        <v>9</v>
      </c>
    </row>
    <row r="12" spans="1:11">
      <c r="A12" s="4" t="s">
        <v>0</v>
      </c>
      <c r="B12" s="4" t="s">
        <v>13</v>
      </c>
      <c r="C12" s="5">
        <v>525</v>
      </c>
      <c r="D12" s="4" t="s">
        <v>16</v>
      </c>
      <c r="E12" s="5">
        <v>13</v>
      </c>
      <c r="F12" s="4" t="s">
        <v>23</v>
      </c>
      <c r="G12" s="5">
        <v>8</v>
      </c>
      <c r="H12" s="4" t="s">
        <v>14</v>
      </c>
      <c r="I12" s="5">
        <v>26</v>
      </c>
      <c r="J12" s="4" t="s">
        <v>18</v>
      </c>
      <c r="K12" s="5">
        <v>6</v>
      </c>
    </row>
    <row r="13" spans="1:11" s="37" customFormat="1">
      <c r="A13" s="37" t="s">
        <v>0</v>
      </c>
      <c r="B13" s="37" t="s">
        <v>13</v>
      </c>
      <c r="C13" s="38">
        <v>515</v>
      </c>
      <c r="D13" s="37" t="s">
        <v>14</v>
      </c>
      <c r="E13" s="38">
        <v>12</v>
      </c>
      <c r="F13" s="37" t="s">
        <v>15</v>
      </c>
      <c r="G13" s="38">
        <v>18</v>
      </c>
      <c r="H13" s="37" t="s">
        <v>16</v>
      </c>
      <c r="I13" s="38">
        <v>8</v>
      </c>
      <c r="J13" s="37" t="s">
        <v>18</v>
      </c>
      <c r="K13" s="38">
        <v>13</v>
      </c>
    </row>
    <row r="14" spans="1:11">
      <c r="A14" s="4" t="s">
        <v>6</v>
      </c>
      <c r="B14" s="4" t="s">
        <v>13</v>
      </c>
      <c r="C14" s="5">
        <v>500</v>
      </c>
      <c r="D14" s="4" t="s">
        <v>20</v>
      </c>
      <c r="E14" s="5">
        <v>16</v>
      </c>
      <c r="F14" s="4" t="s">
        <v>18</v>
      </c>
      <c r="G14" s="5">
        <v>22</v>
      </c>
      <c r="H14" s="4" t="s">
        <v>16</v>
      </c>
      <c r="I14" s="5">
        <v>3</v>
      </c>
      <c r="J14" s="4" t="s">
        <v>14</v>
      </c>
      <c r="K14" s="5">
        <v>12</v>
      </c>
    </row>
    <row r="15" spans="1:11">
      <c r="A15" s="4" t="s">
        <v>6</v>
      </c>
      <c r="B15" s="4" t="s">
        <v>13</v>
      </c>
      <c r="C15" s="5">
        <v>500</v>
      </c>
      <c r="D15" s="4" t="s">
        <v>20</v>
      </c>
      <c r="E15" s="5">
        <v>8</v>
      </c>
      <c r="F15" s="4" t="s">
        <v>16</v>
      </c>
      <c r="G15" s="5">
        <v>8</v>
      </c>
      <c r="H15" s="4" t="s">
        <v>23</v>
      </c>
      <c r="I15" s="5">
        <v>13</v>
      </c>
      <c r="J15" s="4" t="s">
        <v>18</v>
      </c>
      <c r="K15" s="5">
        <v>12</v>
      </c>
    </row>
    <row r="16" spans="1:11" s="37" customFormat="1">
      <c r="A16" s="37" t="s">
        <v>0</v>
      </c>
      <c r="B16" s="37" t="s">
        <v>13</v>
      </c>
      <c r="C16" s="38">
        <v>525</v>
      </c>
      <c r="D16" s="37" t="s">
        <v>14</v>
      </c>
      <c r="E16" s="38">
        <v>9</v>
      </c>
      <c r="F16" s="37" t="s">
        <v>17</v>
      </c>
      <c r="G16" s="38">
        <v>10</v>
      </c>
      <c r="H16" s="37" t="s">
        <v>18</v>
      </c>
      <c r="I16" s="38">
        <v>19</v>
      </c>
      <c r="J16" s="37" t="s">
        <v>15</v>
      </c>
      <c r="K16" s="38">
        <v>20</v>
      </c>
    </row>
    <row r="17" spans="1:11">
      <c r="A17" s="4" t="s">
        <v>2</v>
      </c>
      <c r="B17" s="4" t="s">
        <v>13</v>
      </c>
      <c r="C17" s="5">
        <v>500</v>
      </c>
      <c r="D17" s="4" t="s">
        <v>17</v>
      </c>
      <c r="E17" s="5">
        <v>4</v>
      </c>
      <c r="F17" s="4" t="s">
        <v>14</v>
      </c>
      <c r="G17" s="5">
        <v>14</v>
      </c>
      <c r="H17" s="4" t="s">
        <v>15</v>
      </c>
      <c r="I17" s="5">
        <v>20</v>
      </c>
      <c r="J17" s="4" t="s">
        <v>18</v>
      </c>
      <c r="K17" s="5">
        <v>12</v>
      </c>
    </row>
    <row r="18" spans="1:11" s="37" customFormat="1">
      <c r="A18" s="37" t="s">
        <v>4</v>
      </c>
      <c r="B18" s="37" t="s">
        <v>13</v>
      </c>
      <c r="C18" s="38">
        <v>515</v>
      </c>
      <c r="D18" s="37" t="s">
        <v>14</v>
      </c>
      <c r="E18" s="38">
        <v>16</v>
      </c>
      <c r="F18" s="37" t="s">
        <v>16</v>
      </c>
      <c r="G18" s="38">
        <v>8</v>
      </c>
      <c r="H18" s="37" t="s">
        <v>18</v>
      </c>
      <c r="I18" s="38">
        <v>6</v>
      </c>
      <c r="J18" s="37" t="s">
        <v>23</v>
      </c>
      <c r="K18" s="38">
        <v>10</v>
      </c>
    </row>
    <row r="19" spans="1:11" s="37" customFormat="1">
      <c r="A19" s="37" t="s">
        <v>25</v>
      </c>
      <c r="B19" s="37" t="s">
        <v>13</v>
      </c>
      <c r="C19" s="38">
        <v>440</v>
      </c>
      <c r="D19" s="37" t="s">
        <v>15</v>
      </c>
      <c r="E19" s="38">
        <v>15</v>
      </c>
      <c r="F19" s="37" t="s">
        <v>17</v>
      </c>
      <c r="G19" s="38">
        <v>9</v>
      </c>
      <c r="H19" s="37" t="s">
        <v>20</v>
      </c>
      <c r="I19" s="38">
        <v>6</v>
      </c>
      <c r="J19" s="37" t="s">
        <v>23</v>
      </c>
      <c r="K19" s="38">
        <v>11</v>
      </c>
    </row>
    <row r="20" spans="1:11" s="37" customFormat="1">
      <c r="A20" s="37" t="s">
        <v>24</v>
      </c>
      <c r="B20" s="37" t="s">
        <v>13</v>
      </c>
      <c r="C20" s="38">
        <v>440</v>
      </c>
      <c r="D20" s="37" t="s">
        <v>14</v>
      </c>
      <c r="E20" s="38">
        <v>11</v>
      </c>
      <c r="F20" s="37" t="s">
        <v>15</v>
      </c>
      <c r="G20" s="38">
        <v>9</v>
      </c>
      <c r="H20" s="37" t="s">
        <v>16</v>
      </c>
      <c r="I20" s="38">
        <v>7</v>
      </c>
      <c r="J20" s="37" t="s">
        <v>17</v>
      </c>
      <c r="K20" s="38">
        <v>8</v>
      </c>
    </row>
    <row r="21" spans="1:11" s="37" customFormat="1">
      <c r="A21" s="37" t="s">
        <v>22</v>
      </c>
      <c r="B21" s="37" t="s">
        <v>13</v>
      </c>
      <c r="C21" s="38">
        <v>525</v>
      </c>
      <c r="D21" s="37" t="s">
        <v>17</v>
      </c>
      <c r="E21" s="38">
        <v>17</v>
      </c>
      <c r="F21" s="37" t="s">
        <v>23</v>
      </c>
      <c r="G21" s="38">
        <v>18</v>
      </c>
      <c r="H21" s="37" t="s">
        <v>14</v>
      </c>
      <c r="I21" s="38">
        <v>9</v>
      </c>
      <c r="J21" s="37" t="s">
        <v>20</v>
      </c>
      <c r="K21" s="38">
        <v>13</v>
      </c>
    </row>
    <row r="22" spans="1:11">
      <c r="A22" s="4" t="s">
        <v>22</v>
      </c>
      <c r="B22" s="4" t="s">
        <v>13</v>
      </c>
      <c r="C22" s="5">
        <v>500</v>
      </c>
      <c r="D22" s="4" t="s">
        <v>14</v>
      </c>
      <c r="E22" s="5">
        <v>14</v>
      </c>
      <c r="F22" s="4" t="s">
        <v>15</v>
      </c>
      <c r="G22" s="5">
        <v>10</v>
      </c>
      <c r="H22" s="4" t="s">
        <v>16</v>
      </c>
      <c r="I22" s="5">
        <v>3</v>
      </c>
      <c r="J22" s="4" t="s">
        <v>23</v>
      </c>
      <c r="K22" s="5">
        <v>24</v>
      </c>
    </row>
    <row r="23" spans="1:11" s="37" customFormat="1">
      <c r="A23" s="37" t="s">
        <v>22</v>
      </c>
      <c r="B23" s="37" t="s">
        <v>13</v>
      </c>
      <c r="C23" s="38">
        <v>525</v>
      </c>
      <c r="D23" s="37" t="s">
        <v>20</v>
      </c>
      <c r="E23" s="38">
        <v>11</v>
      </c>
      <c r="F23" s="37" t="s">
        <v>16</v>
      </c>
      <c r="G23" s="38">
        <v>13</v>
      </c>
      <c r="H23" s="37" t="s">
        <v>15</v>
      </c>
      <c r="I23" s="38">
        <v>13</v>
      </c>
      <c r="J23" s="37" t="s">
        <v>18</v>
      </c>
      <c r="K23" s="38">
        <v>13</v>
      </c>
    </row>
    <row r="24" spans="1:11" s="37" customFormat="1">
      <c r="A24" s="37" t="s">
        <v>0</v>
      </c>
      <c r="B24" s="37" t="s">
        <v>13</v>
      </c>
      <c r="C24" s="38">
        <v>525</v>
      </c>
      <c r="D24" s="37" t="s">
        <v>17</v>
      </c>
      <c r="E24" s="38">
        <v>9</v>
      </c>
      <c r="F24" s="37" t="s">
        <v>15</v>
      </c>
      <c r="G24" s="38">
        <v>15</v>
      </c>
      <c r="H24" s="37" t="s">
        <v>18</v>
      </c>
      <c r="I24" s="38">
        <v>13</v>
      </c>
      <c r="J24" s="37" t="s">
        <v>16</v>
      </c>
      <c r="K24" s="38">
        <v>14</v>
      </c>
    </row>
    <row r="25" spans="1:11" s="37" customFormat="1">
      <c r="A25" s="37" t="s">
        <v>19</v>
      </c>
      <c r="B25" s="37" t="s">
        <v>13</v>
      </c>
      <c r="C25" s="38">
        <v>440</v>
      </c>
      <c r="D25" s="37" t="s">
        <v>15</v>
      </c>
      <c r="E25" s="38">
        <v>12</v>
      </c>
      <c r="F25" s="37" t="s">
        <v>16</v>
      </c>
      <c r="G25" s="38">
        <v>5</v>
      </c>
      <c r="H25" s="37" t="s">
        <v>17</v>
      </c>
      <c r="I25" s="38">
        <v>6</v>
      </c>
      <c r="J25" s="37" t="s">
        <v>20</v>
      </c>
      <c r="K25" s="38">
        <v>13</v>
      </c>
    </row>
    <row r="26" spans="1:11" s="37" customFormat="1">
      <c r="A26" s="37" t="s">
        <v>25</v>
      </c>
      <c r="B26" s="37" t="s">
        <v>13</v>
      </c>
      <c r="C26" s="38">
        <v>475</v>
      </c>
      <c r="D26" s="37" t="s">
        <v>15</v>
      </c>
      <c r="E26" s="38">
        <v>20</v>
      </c>
      <c r="F26" s="37" t="s">
        <v>16</v>
      </c>
      <c r="G26" s="38">
        <v>9</v>
      </c>
      <c r="H26" s="37" t="s">
        <v>17</v>
      </c>
      <c r="I26" s="38">
        <v>9</v>
      </c>
      <c r="J26" s="37" t="s">
        <v>20</v>
      </c>
      <c r="K26" s="38">
        <v>6</v>
      </c>
    </row>
    <row r="27" spans="1:11" s="37" customFormat="1">
      <c r="A27" s="37" t="s">
        <v>26</v>
      </c>
      <c r="B27" s="37" t="s">
        <v>13</v>
      </c>
      <c r="C27" s="38">
        <v>525</v>
      </c>
      <c r="D27" s="37" t="s">
        <v>14</v>
      </c>
      <c r="E27" s="38">
        <v>19</v>
      </c>
      <c r="F27" s="37" t="s">
        <v>18</v>
      </c>
      <c r="G27" s="38">
        <v>27</v>
      </c>
      <c r="H27" s="37" t="s">
        <v>16</v>
      </c>
      <c r="I27" s="38">
        <v>4</v>
      </c>
      <c r="J27" s="37" t="s">
        <v>20</v>
      </c>
      <c r="K27" s="38">
        <v>13</v>
      </c>
    </row>
    <row r="28" spans="1:11" s="37" customFormat="1">
      <c r="A28" s="37" t="s">
        <v>25</v>
      </c>
      <c r="B28" s="37" t="s">
        <v>13</v>
      </c>
      <c r="C28" s="38">
        <v>515</v>
      </c>
      <c r="D28" s="37" t="s">
        <v>15</v>
      </c>
      <c r="E28" s="38">
        <v>23</v>
      </c>
      <c r="F28" s="37" t="s">
        <v>16</v>
      </c>
      <c r="G28" s="38">
        <v>4</v>
      </c>
      <c r="H28" s="37" t="s">
        <v>17</v>
      </c>
      <c r="I28" s="38">
        <v>9</v>
      </c>
      <c r="J28" s="37" t="s">
        <v>18</v>
      </c>
      <c r="K28" s="38">
        <v>13</v>
      </c>
    </row>
    <row r="29" spans="1:11" s="37" customFormat="1">
      <c r="A29" s="37" t="s">
        <v>25</v>
      </c>
      <c r="B29" s="37" t="s">
        <v>13</v>
      </c>
      <c r="C29" s="38">
        <v>525</v>
      </c>
      <c r="D29" s="37" t="s">
        <v>18</v>
      </c>
      <c r="E29" s="38">
        <v>15</v>
      </c>
      <c r="F29" s="37" t="s">
        <v>15</v>
      </c>
      <c r="G29" s="38">
        <v>18</v>
      </c>
      <c r="H29" s="37" t="s">
        <v>17</v>
      </c>
      <c r="I29" s="38">
        <v>5</v>
      </c>
      <c r="J29" s="37" t="s">
        <v>23</v>
      </c>
      <c r="K29" s="38">
        <v>27</v>
      </c>
    </row>
    <row r="30" spans="1:11" s="37" customFormat="1">
      <c r="A30" s="37" t="s">
        <v>24</v>
      </c>
      <c r="B30" s="37" t="s">
        <v>13</v>
      </c>
      <c r="C30" s="38">
        <v>465</v>
      </c>
      <c r="D30" s="37" t="s">
        <v>14</v>
      </c>
      <c r="E30" s="38">
        <v>7</v>
      </c>
      <c r="F30" s="37" t="s">
        <v>15</v>
      </c>
      <c r="G30" s="38">
        <v>26</v>
      </c>
      <c r="H30" s="37" t="s">
        <v>16</v>
      </c>
      <c r="I30" s="38">
        <v>4</v>
      </c>
      <c r="J30" s="37" t="s">
        <v>17</v>
      </c>
      <c r="K30" s="38">
        <v>12</v>
      </c>
    </row>
    <row r="31" spans="1:11" s="37" customFormat="1">
      <c r="A31" s="37" t="s">
        <v>2</v>
      </c>
      <c r="B31" s="37" t="s">
        <v>13</v>
      </c>
      <c r="C31" s="38">
        <v>465</v>
      </c>
      <c r="D31" s="37" t="s">
        <v>14</v>
      </c>
      <c r="E31" s="38">
        <v>20</v>
      </c>
      <c r="F31" s="37" t="s">
        <v>16</v>
      </c>
      <c r="G31" s="38">
        <v>8</v>
      </c>
      <c r="H31" s="37" t="s">
        <v>17</v>
      </c>
      <c r="I31" s="38">
        <v>7</v>
      </c>
      <c r="J31" s="37" t="s">
        <v>18</v>
      </c>
      <c r="K31" s="38">
        <v>12</v>
      </c>
    </row>
    <row r="32" spans="1:11" s="37" customFormat="1">
      <c r="A32" s="37" t="s">
        <v>3</v>
      </c>
      <c r="B32" s="37" t="s">
        <v>13</v>
      </c>
      <c r="C32" s="38">
        <v>525</v>
      </c>
      <c r="D32" s="37" t="s">
        <v>17</v>
      </c>
      <c r="E32" s="38">
        <v>16</v>
      </c>
      <c r="F32" s="37" t="s">
        <v>16</v>
      </c>
      <c r="G32" s="38">
        <v>2</v>
      </c>
      <c r="H32" s="37" t="s">
        <v>15</v>
      </c>
      <c r="I32" s="38">
        <v>8</v>
      </c>
      <c r="J32" s="37" t="s">
        <v>20</v>
      </c>
      <c r="K32" s="38">
        <v>23</v>
      </c>
    </row>
    <row r="33" spans="1:11" s="37" customFormat="1">
      <c r="A33" s="37" t="s">
        <v>4</v>
      </c>
      <c r="B33" s="37" t="s">
        <v>13</v>
      </c>
      <c r="C33" s="38">
        <v>525</v>
      </c>
      <c r="D33" s="37" t="s">
        <v>15</v>
      </c>
      <c r="E33" s="38">
        <v>6</v>
      </c>
      <c r="F33" s="37" t="s">
        <v>23</v>
      </c>
      <c r="G33" s="38">
        <v>6</v>
      </c>
      <c r="H33" s="37" t="s">
        <v>18</v>
      </c>
      <c r="I33" s="38">
        <v>26</v>
      </c>
      <c r="J33" s="37" t="s">
        <v>16</v>
      </c>
      <c r="K33" s="38">
        <v>12</v>
      </c>
    </row>
    <row r="34" spans="1:11" s="37" customFormat="1">
      <c r="A34" s="37" t="s">
        <v>24</v>
      </c>
      <c r="B34" s="37" t="s">
        <v>13</v>
      </c>
      <c r="C34" s="38">
        <v>465</v>
      </c>
      <c r="D34" s="37" t="s">
        <v>14</v>
      </c>
      <c r="E34" s="38">
        <v>14</v>
      </c>
      <c r="F34" s="37" t="s">
        <v>15</v>
      </c>
      <c r="G34" s="38">
        <v>7</v>
      </c>
      <c r="H34" s="37" t="s">
        <v>16</v>
      </c>
      <c r="I34" s="38">
        <v>14</v>
      </c>
      <c r="J34" s="37" t="s">
        <v>17</v>
      </c>
      <c r="K34" s="38">
        <v>4</v>
      </c>
    </row>
    <row r="35" spans="1:11" s="37" customFormat="1">
      <c r="A35" s="37" t="s">
        <v>2</v>
      </c>
      <c r="B35" s="37" t="s">
        <v>13</v>
      </c>
      <c r="C35" s="38">
        <v>465</v>
      </c>
      <c r="D35" s="37" t="s">
        <v>14</v>
      </c>
      <c r="E35" s="38">
        <v>7</v>
      </c>
      <c r="F35" s="37" t="s">
        <v>16</v>
      </c>
      <c r="G35" s="38">
        <v>10</v>
      </c>
      <c r="H35" s="37" t="s">
        <v>17</v>
      </c>
      <c r="I35" s="38">
        <v>12</v>
      </c>
      <c r="J35" s="37" t="s">
        <v>18</v>
      </c>
      <c r="K35" s="38">
        <v>15</v>
      </c>
    </row>
    <row r="36" spans="1:11">
      <c r="A36" s="4" t="s">
        <v>6</v>
      </c>
      <c r="B36" s="4" t="s">
        <v>13</v>
      </c>
      <c r="C36" s="5">
        <v>500</v>
      </c>
      <c r="D36" s="4" t="s">
        <v>16</v>
      </c>
      <c r="E36" s="5">
        <v>7</v>
      </c>
      <c r="F36" s="4" t="s">
        <v>18</v>
      </c>
      <c r="G36" s="5">
        <v>11</v>
      </c>
      <c r="H36" s="4" t="s">
        <v>14</v>
      </c>
      <c r="I36" s="5">
        <v>13</v>
      </c>
      <c r="J36" s="4" t="s">
        <v>17</v>
      </c>
      <c r="K36" s="5">
        <v>8</v>
      </c>
    </row>
    <row r="37" spans="1:11">
      <c r="A37" s="4" t="s">
        <v>0</v>
      </c>
      <c r="B37" s="4" t="s">
        <v>13</v>
      </c>
      <c r="C37" s="5">
        <v>500</v>
      </c>
      <c r="D37" s="4" t="s">
        <v>17</v>
      </c>
      <c r="E37" s="5">
        <v>17</v>
      </c>
      <c r="F37" s="4" t="s">
        <v>16</v>
      </c>
      <c r="G37" s="5">
        <v>3</v>
      </c>
      <c r="H37" s="4" t="s">
        <v>14</v>
      </c>
      <c r="I37" s="5">
        <v>7</v>
      </c>
      <c r="J37" s="4" t="s">
        <v>23</v>
      </c>
      <c r="K37" s="5">
        <v>19</v>
      </c>
    </row>
    <row r="38" spans="1:11" s="37" customFormat="1">
      <c r="A38" s="37" t="s">
        <v>0</v>
      </c>
      <c r="B38" s="37" t="s">
        <v>13</v>
      </c>
      <c r="C38" s="38">
        <v>465</v>
      </c>
      <c r="D38" s="37" t="s">
        <v>15</v>
      </c>
      <c r="E38" s="38">
        <v>15</v>
      </c>
      <c r="F38" s="37" t="s">
        <v>16</v>
      </c>
      <c r="G38" s="38">
        <v>9</v>
      </c>
      <c r="H38" s="37" t="s">
        <v>17</v>
      </c>
      <c r="I38" s="38">
        <v>4</v>
      </c>
      <c r="J38" s="37" t="s">
        <v>23</v>
      </c>
      <c r="K38" s="38">
        <v>19</v>
      </c>
    </row>
    <row r="39" spans="1:11" s="37" customFormat="1">
      <c r="A39" s="37" t="s">
        <v>6</v>
      </c>
      <c r="B39" s="37" t="s">
        <v>13</v>
      </c>
      <c r="C39" s="38">
        <v>525</v>
      </c>
      <c r="D39" s="37" t="s">
        <v>16</v>
      </c>
      <c r="E39" s="38">
        <v>13</v>
      </c>
      <c r="F39" s="37" t="s">
        <v>14</v>
      </c>
      <c r="G39" s="38">
        <v>20</v>
      </c>
      <c r="H39" s="37" t="s">
        <v>20</v>
      </c>
      <c r="I39" s="38">
        <v>5</v>
      </c>
      <c r="J39" s="37" t="s">
        <v>23</v>
      </c>
      <c r="K39" s="38">
        <v>12</v>
      </c>
    </row>
    <row r="40" spans="1:11" s="37" customFormat="1">
      <c r="A40" s="37" t="s">
        <v>4</v>
      </c>
      <c r="B40" s="37" t="s">
        <v>13</v>
      </c>
      <c r="C40" s="38">
        <v>525</v>
      </c>
      <c r="D40" s="37" t="s">
        <v>20</v>
      </c>
      <c r="E40" s="38">
        <v>12</v>
      </c>
      <c r="F40" s="37" t="s">
        <v>17</v>
      </c>
      <c r="G40" s="38">
        <v>21</v>
      </c>
      <c r="H40" s="37" t="s">
        <v>14</v>
      </c>
      <c r="I40" s="38">
        <v>6</v>
      </c>
      <c r="J40" s="37" t="s">
        <v>16</v>
      </c>
      <c r="K40" s="38">
        <v>6</v>
      </c>
    </row>
    <row r="41" spans="1:11" s="37" customFormat="1">
      <c r="A41" s="37" t="s">
        <v>24</v>
      </c>
      <c r="B41" s="37" t="s">
        <v>13</v>
      </c>
      <c r="C41" s="38">
        <v>475</v>
      </c>
      <c r="D41" s="37" t="s">
        <v>14</v>
      </c>
      <c r="E41" s="38">
        <v>7</v>
      </c>
      <c r="F41" s="37" t="s">
        <v>15</v>
      </c>
      <c r="G41" s="38">
        <v>24</v>
      </c>
      <c r="H41" s="37" t="s">
        <v>17</v>
      </c>
      <c r="I41" s="38">
        <v>11</v>
      </c>
      <c r="J41" s="37" t="s">
        <v>20</v>
      </c>
      <c r="K41" s="38">
        <v>6</v>
      </c>
    </row>
    <row r="42" spans="1:11" s="37" customFormat="1">
      <c r="A42" s="37" t="s">
        <v>4</v>
      </c>
      <c r="B42" s="37" t="s">
        <v>13</v>
      </c>
      <c r="C42" s="38">
        <v>525</v>
      </c>
      <c r="D42" s="37" t="s">
        <v>16</v>
      </c>
      <c r="E42" s="38">
        <v>4</v>
      </c>
      <c r="F42" s="37" t="s">
        <v>15</v>
      </c>
      <c r="G42" s="38">
        <v>15</v>
      </c>
      <c r="H42" s="37" t="s">
        <v>14</v>
      </c>
      <c r="I42" s="38">
        <v>21</v>
      </c>
      <c r="J42" s="37" t="s">
        <v>20</v>
      </c>
      <c r="K42" s="38">
        <v>20</v>
      </c>
    </row>
    <row r="43" spans="1:11" s="37" customFormat="1">
      <c r="A43" s="37" t="s">
        <v>0</v>
      </c>
      <c r="B43" s="37" t="s">
        <v>13</v>
      </c>
      <c r="C43" s="38">
        <v>525</v>
      </c>
      <c r="D43" s="37" t="s">
        <v>23</v>
      </c>
      <c r="E43" s="38">
        <v>22</v>
      </c>
      <c r="F43" s="37" t="s">
        <v>18</v>
      </c>
      <c r="G43" s="38">
        <v>13</v>
      </c>
      <c r="H43" s="37" t="s">
        <v>16</v>
      </c>
      <c r="I43" s="38">
        <v>8</v>
      </c>
      <c r="J43" s="37" t="s">
        <v>20</v>
      </c>
      <c r="K43" s="38">
        <v>5</v>
      </c>
    </row>
    <row r="44" spans="1:11" s="37" customFormat="1">
      <c r="A44" s="37" t="s">
        <v>12</v>
      </c>
      <c r="B44" s="37" t="s">
        <v>13</v>
      </c>
      <c r="C44" s="38">
        <v>515</v>
      </c>
      <c r="D44" s="37" t="s">
        <v>14</v>
      </c>
      <c r="E44" s="38">
        <v>6</v>
      </c>
      <c r="F44" s="37" t="s">
        <v>15</v>
      </c>
      <c r="G44" s="38">
        <v>18</v>
      </c>
      <c r="H44" s="37" t="s">
        <v>16</v>
      </c>
      <c r="I44" s="38">
        <v>4</v>
      </c>
      <c r="J44" s="37" t="s">
        <v>18</v>
      </c>
      <c r="K44" s="38">
        <v>23</v>
      </c>
    </row>
    <row r="45" spans="1:11">
      <c r="A45" s="4" t="s">
        <v>0</v>
      </c>
      <c r="B45" s="4" t="s">
        <v>13</v>
      </c>
      <c r="C45" s="5">
        <v>500</v>
      </c>
      <c r="D45" s="4" t="s">
        <v>16</v>
      </c>
      <c r="E45" s="5">
        <v>6</v>
      </c>
      <c r="F45" s="4" t="s">
        <v>20</v>
      </c>
      <c r="G45" s="5">
        <v>24</v>
      </c>
      <c r="H45" s="4" t="s">
        <v>23</v>
      </c>
      <c r="I45" s="5">
        <v>15</v>
      </c>
      <c r="J45" s="4" t="s">
        <v>17</v>
      </c>
      <c r="K45" s="5">
        <v>5</v>
      </c>
    </row>
    <row r="46" spans="1:11" s="37" customFormat="1">
      <c r="A46" s="37" t="s">
        <v>25</v>
      </c>
      <c r="B46" s="37" t="s">
        <v>13</v>
      </c>
      <c r="C46" s="38">
        <v>475</v>
      </c>
      <c r="D46" s="37" t="s">
        <v>15</v>
      </c>
      <c r="E46" s="38">
        <v>19</v>
      </c>
      <c r="F46" s="37" t="s">
        <v>14</v>
      </c>
      <c r="G46" s="38">
        <v>13</v>
      </c>
      <c r="H46" s="37" t="s">
        <v>17</v>
      </c>
      <c r="I46" s="38">
        <v>4</v>
      </c>
      <c r="J46" s="37" t="s">
        <v>20</v>
      </c>
      <c r="K46" s="38">
        <v>17</v>
      </c>
    </row>
    <row r="47" spans="1:11">
      <c r="A47" s="4" t="s">
        <v>4</v>
      </c>
      <c r="B47" s="4" t="s">
        <v>13</v>
      </c>
      <c r="C47" s="5">
        <v>500</v>
      </c>
      <c r="D47" s="4" t="s">
        <v>17</v>
      </c>
      <c r="E47" s="5">
        <v>9</v>
      </c>
      <c r="F47" s="4" t="s">
        <v>14</v>
      </c>
      <c r="G47" s="5">
        <v>16</v>
      </c>
      <c r="H47" s="4" t="s">
        <v>16</v>
      </c>
      <c r="I47" s="5">
        <v>4</v>
      </c>
      <c r="J47" s="4" t="s">
        <v>23</v>
      </c>
      <c r="K47" s="5">
        <v>22</v>
      </c>
    </row>
    <row r="48" spans="1:11" s="37" customFormat="1">
      <c r="A48" s="37" t="s">
        <v>6</v>
      </c>
      <c r="B48" s="37" t="s">
        <v>13</v>
      </c>
      <c r="C48" s="38">
        <v>475</v>
      </c>
      <c r="D48" s="37" t="s">
        <v>14</v>
      </c>
      <c r="E48" s="38">
        <v>14</v>
      </c>
      <c r="F48" s="37" t="s">
        <v>15</v>
      </c>
      <c r="G48" s="38">
        <v>31</v>
      </c>
      <c r="H48" s="37" t="s">
        <v>17</v>
      </c>
      <c r="I48" s="38">
        <v>4</v>
      </c>
      <c r="J48" s="37" t="s">
        <v>23</v>
      </c>
      <c r="K48" s="38">
        <v>7</v>
      </c>
    </row>
    <row r="49" spans="1:11">
      <c r="A49" s="4" t="s">
        <v>6</v>
      </c>
      <c r="B49" s="4" t="s">
        <v>13</v>
      </c>
      <c r="C49" s="5">
        <v>500</v>
      </c>
      <c r="D49" s="4" t="s">
        <v>16</v>
      </c>
      <c r="E49" s="5">
        <v>5</v>
      </c>
      <c r="F49" s="4" t="s">
        <v>15</v>
      </c>
      <c r="G49" s="5">
        <v>6</v>
      </c>
      <c r="H49" s="4" t="s">
        <v>18</v>
      </c>
      <c r="I49" s="5">
        <v>17</v>
      </c>
      <c r="J49" s="4" t="s">
        <v>20</v>
      </c>
      <c r="K49" s="5">
        <v>14</v>
      </c>
    </row>
    <row r="50" spans="1:11" s="37" customFormat="1">
      <c r="A50" s="37" t="s">
        <v>0</v>
      </c>
      <c r="B50" s="37" t="s">
        <v>13</v>
      </c>
      <c r="C50" s="38">
        <v>525</v>
      </c>
      <c r="D50" s="37" t="s">
        <v>16</v>
      </c>
      <c r="E50" s="38">
        <v>15</v>
      </c>
      <c r="F50" s="37" t="s">
        <v>14</v>
      </c>
      <c r="G50" s="38">
        <v>12</v>
      </c>
      <c r="H50" s="37" t="s">
        <v>23</v>
      </c>
      <c r="I50" s="38">
        <v>15</v>
      </c>
      <c r="J50" s="37" t="s">
        <v>17</v>
      </c>
      <c r="K50" s="38">
        <v>4</v>
      </c>
    </row>
    <row r="51" spans="1:11" s="37" customFormat="1">
      <c r="A51" s="37" t="s">
        <v>4</v>
      </c>
      <c r="B51" s="37" t="s">
        <v>13</v>
      </c>
      <c r="C51" s="38">
        <v>525</v>
      </c>
      <c r="D51" s="37" t="s">
        <v>18</v>
      </c>
      <c r="E51" s="38">
        <v>14</v>
      </c>
      <c r="F51" s="37" t="s">
        <v>20</v>
      </c>
      <c r="G51" s="38">
        <v>8</v>
      </c>
      <c r="H51" s="37" t="s">
        <v>14</v>
      </c>
      <c r="I51" s="38">
        <v>35</v>
      </c>
      <c r="J51" s="37" t="s">
        <v>23</v>
      </c>
      <c r="K51" s="38">
        <v>16</v>
      </c>
    </row>
    <row r="52" spans="1:11">
      <c r="A52" s="4" t="s">
        <v>6</v>
      </c>
      <c r="B52" s="4" t="s">
        <v>13</v>
      </c>
      <c r="C52" s="5">
        <v>500</v>
      </c>
      <c r="D52" s="4" t="s">
        <v>20</v>
      </c>
      <c r="E52" s="5">
        <v>19</v>
      </c>
      <c r="F52" s="4" t="s">
        <v>17</v>
      </c>
      <c r="G52" s="5">
        <v>6</v>
      </c>
      <c r="H52" s="4" t="s">
        <v>16</v>
      </c>
      <c r="I52" s="5">
        <v>6</v>
      </c>
      <c r="J52" s="4" t="s">
        <v>14</v>
      </c>
      <c r="K52" s="5">
        <v>11</v>
      </c>
    </row>
    <row r="53" spans="1:11" s="37" customFormat="1">
      <c r="A53" s="37" t="s">
        <v>2</v>
      </c>
      <c r="B53" s="37" t="s">
        <v>13</v>
      </c>
      <c r="C53" s="38">
        <v>475</v>
      </c>
      <c r="D53" s="37" t="s">
        <v>14</v>
      </c>
      <c r="E53" s="38">
        <v>19</v>
      </c>
      <c r="F53" s="37" t="s">
        <v>16</v>
      </c>
      <c r="G53" s="38">
        <v>8</v>
      </c>
      <c r="H53" s="37" t="s">
        <v>17</v>
      </c>
      <c r="I53" s="38">
        <v>4</v>
      </c>
      <c r="J53" s="37" t="s">
        <v>18</v>
      </c>
      <c r="K53" s="38">
        <v>21</v>
      </c>
    </row>
    <row r="54" spans="1:11" s="37" customFormat="1">
      <c r="A54" s="37" t="s">
        <v>12</v>
      </c>
      <c r="B54" s="37" t="s">
        <v>13</v>
      </c>
      <c r="C54" s="38">
        <v>475</v>
      </c>
      <c r="D54" s="37" t="s">
        <v>14</v>
      </c>
      <c r="E54" s="38">
        <v>7</v>
      </c>
      <c r="F54" s="37" t="s">
        <v>15</v>
      </c>
      <c r="G54" s="38">
        <v>18</v>
      </c>
      <c r="H54" s="37" t="s">
        <v>17</v>
      </c>
      <c r="I54" s="38">
        <v>4</v>
      </c>
      <c r="J54" s="37" t="s">
        <v>20</v>
      </c>
      <c r="K54" s="38">
        <v>25</v>
      </c>
    </row>
    <row r="55" spans="1:11">
      <c r="A55" s="4" t="s">
        <v>12</v>
      </c>
      <c r="B55" s="4" t="s">
        <v>13</v>
      </c>
      <c r="C55" s="5">
        <v>500</v>
      </c>
      <c r="D55" s="4" t="s">
        <v>14</v>
      </c>
      <c r="E55" s="5">
        <v>8</v>
      </c>
      <c r="F55" s="4" t="s">
        <v>18</v>
      </c>
      <c r="G55" s="5">
        <v>20</v>
      </c>
      <c r="H55" s="4" t="s">
        <v>20</v>
      </c>
      <c r="I55" s="5">
        <v>13</v>
      </c>
      <c r="J55" s="4" t="s">
        <v>15</v>
      </c>
      <c r="K55" s="5">
        <v>15</v>
      </c>
    </row>
    <row r="56" spans="1:11">
      <c r="A56" s="4" t="s">
        <v>22</v>
      </c>
      <c r="B56" s="4" t="s">
        <v>13</v>
      </c>
      <c r="C56" s="5">
        <v>500</v>
      </c>
      <c r="D56" s="4" t="s">
        <v>20</v>
      </c>
      <c r="E56" s="5">
        <v>10</v>
      </c>
      <c r="F56" s="4" t="s">
        <v>15</v>
      </c>
      <c r="G56" s="5">
        <v>19</v>
      </c>
      <c r="H56" s="4" t="s">
        <v>14</v>
      </c>
      <c r="I56" s="5">
        <v>4</v>
      </c>
      <c r="J56" s="4" t="s">
        <v>23</v>
      </c>
      <c r="K56" s="5">
        <v>12</v>
      </c>
    </row>
    <row r="57" spans="1:11" s="37" customFormat="1">
      <c r="A57" s="37" t="s">
        <v>26</v>
      </c>
      <c r="B57" s="37" t="s">
        <v>13</v>
      </c>
      <c r="C57" s="38">
        <v>515</v>
      </c>
      <c r="D57" s="37" t="s">
        <v>15</v>
      </c>
      <c r="E57" s="38">
        <v>6</v>
      </c>
      <c r="F57" s="37" t="s">
        <v>14</v>
      </c>
      <c r="G57" s="38">
        <v>22</v>
      </c>
      <c r="H57" s="37" t="s">
        <v>17</v>
      </c>
      <c r="I57" s="38">
        <v>5</v>
      </c>
      <c r="J57" s="37" t="s">
        <v>16</v>
      </c>
      <c r="K57" s="38">
        <v>10</v>
      </c>
    </row>
    <row r="58" spans="1:11">
      <c r="A58" s="4" t="s">
        <v>0</v>
      </c>
      <c r="B58" s="4" t="s">
        <v>13</v>
      </c>
      <c r="C58" s="5">
        <v>500</v>
      </c>
      <c r="D58" s="4" t="s">
        <v>17</v>
      </c>
      <c r="E58" s="5">
        <v>3</v>
      </c>
      <c r="F58" s="4" t="s">
        <v>23</v>
      </c>
      <c r="G58" s="5">
        <v>16</v>
      </c>
      <c r="H58" s="4" t="s">
        <v>15</v>
      </c>
      <c r="I58" s="5">
        <v>17</v>
      </c>
      <c r="J58" s="4" t="s">
        <v>14</v>
      </c>
      <c r="K58" s="5">
        <v>9</v>
      </c>
    </row>
    <row r="59" spans="1:11" s="37" customFormat="1">
      <c r="A59" s="37" t="s">
        <v>6</v>
      </c>
      <c r="B59" s="37" t="s">
        <v>13</v>
      </c>
      <c r="C59" s="38">
        <v>525</v>
      </c>
      <c r="D59" s="37" t="s">
        <v>18</v>
      </c>
      <c r="E59" s="38">
        <v>8</v>
      </c>
      <c r="F59" s="37" t="s">
        <v>16</v>
      </c>
      <c r="G59" s="38">
        <v>4</v>
      </c>
      <c r="H59" s="37" t="s">
        <v>17</v>
      </c>
      <c r="I59" s="38">
        <v>25</v>
      </c>
      <c r="J59" s="37" t="s">
        <v>20</v>
      </c>
      <c r="K59" s="38">
        <v>16</v>
      </c>
    </row>
    <row r="60" spans="1:11" s="37" customFormat="1">
      <c r="A60" s="37" t="s">
        <v>25</v>
      </c>
      <c r="B60" s="37" t="s">
        <v>13</v>
      </c>
      <c r="C60" s="38">
        <v>475</v>
      </c>
      <c r="D60" s="37" t="s">
        <v>15</v>
      </c>
      <c r="E60" s="38">
        <v>6</v>
      </c>
      <c r="F60" s="37" t="s">
        <v>17</v>
      </c>
      <c r="G60" s="38">
        <v>11</v>
      </c>
      <c r="H60" s="37" t="s">
        <v>20</v>
      </c>
      <c r="I60" s="38">
        <v>13</v>
      </c>
      <c r="J60" s="37" t="s">
        <v>14</v>
      </c>
      <c r="K60" s="38">
        <v>20</v>
      </c>
    </row>
    <row r="61" spans="1:11">
      <c r="A61" s="4" t="s">
        <v>6</v>
      </c>
      <c r="B61" s="4" t="s">
        <v>13</v>
      </c>
      <c r="C61" s="5">
        <v>500</v>
      </c>
      <c r="D61" s="4" t="s">
        <v>20</v>
      </c>
      <c r="E61" s="5">
        <v>16</v>
      </c>
      <c r="F61" s="4" t="s">
        <v>14</v>
      </c>
      <c r="G61" s="5">
        <v>16</v>
      </c>
      <c r="H61" s="4" t="s">
        <v>16</v>
      </c>
      <c r="I61" s="5">
        <v>5</v>
      </c>
      <c r="J61" s="4" t="s">
        <v>23</v>
      </c>
      <c r="K61" s="5">
        <v>14</v>
      </c>
    </row>
    <row r="62" spans="1:11" s="37" customFormat="1">
      <c r="A62" s="37" t="s">
        <v>0</v>
      </c>
      <c r="B62" s="37" t="s">
        <v>13</v>
      </c>
      <c r="C62" s="38">
        <v>475</v>
      </c>
      <c r="D62" s="37" t="s">
        <v>14</v>
      </c>
      <c r="E62" s="38">
        <v>15</v>
      </c>
      <c r="F62" s="37" t="s">
        <v>16</v>
      </c>
      <c r="G62" s="38">
        <v>4</v>
      </c>
      <c r="H62" s="37" t="s">
        <v>23</v>
      </c>
      <c r="I62" s="38">
        <v>12</v>
      </c>
      <c r="J62" s="37" t="s">
        <v>18</v>
      </c>
      <c r="K62" s="38">
        <v>24</v>
      </c>
    </row>
    <row r="63" spans="1:11" s="37" customFormat="1">
      <c r="A63" s="37" t="s">
        <v>6</v>
      </c>
      <c r="B63" s="37" t="s">
        <v>13</v>
      </c>
      <c r="C63" s="38">
        <v>515</v>
      </c>
      <c r="D63" s="37" t="s">
        <v>14</v>
      </c>
      <c r="E63" s="38">
        <v>29</v>
      </c>
      <c r="F63" s="37" t="s">
        <v>16</v>
      </c>
      <c r="G63" s="38">
        <v>11</v>
      </c>
      <c r="H63" s="37" t="s">
        <v>17</v>
      </c>
      <c r="I63" s="38">
        <v>5</v>
      </c>
      <c r="J63" s="37" t="s">
        <v>23</v>
      </c>
      <c r="K63" s="38">
        <v>8</v>
      </c>
    </row>
    <row r="64" spans="1:11">
      <c r="A64" s="4" t="s">
        <v>4</v>
      </c>
      <c r="B64" s="4" t="s">
        <v>13</v>
      </c>
      <c r="C64" s="5">
        <v>500</v>
      </c>
      <c r="D64" s="4" t="s">
        <v>20</v>
      </c>
      <c r="E64" s="5">
        <v>11</v>
      </c>
      <c r="F64" s="4" t="s">
        <v>23</v>
      </c>
      <c r="G64" s="5">
        <v>17</v>
      </c>
      <c r="H64" s="4" t="s">
        <v>18</v>
      </c>
      <c r="I64" s="5">
        <v>14</v>
      </c>
      <c r="J64" s="4" t="s">
        <v>14</v>
      </c>
      <c r="K64" s="5">
        <v>9</v>
      </c>
    </row>
    <row r="65" spans="1:11">
      <c r="A65" s="4" t="s">
        <v>0</v>
      </c>
      <c r="B65" s="4" t="s">
        <v>13</v>
      </c>
      <c r="C65" s="5">
        <v>500</v>
      </c>
      <c r="D65" s="4" t="s">
        <v>23</v>
      </c>
      <c r="E65" s="5">
        <v>19</v>
      </c>
      <c r="F65" s="4" t="s">
        <v>14</v>
      </c>
      <c r="G65" s="5">
        <v>5</v>
      </c>
      <c r="H65" s="4" t="s">
        <v>20</v>
      </c>
      <c r="I65" s="5">
        <v>12</v>
      </c>
      <c r="J65" s="4" t="s">
        <v>17</v>
      </c>
      <c r="K65" s="5">
        <v>8</v>
      </c>
    </row>
    <row r="66" spans="1:11">
      <c r="A66" s="4" t="s">
        <v>0</v>
      </c>
      <c r="B66" s="4" t="s">
        <v>13</v>
      </c>
      <c r="C66" s="5">
        <v>500</v>
      </c>
      <c r="D66" s="4" t="s">
        <v>23</v>
      </c>
      <c r="E66" s="5">
        <v>13</v>
      </c>
      <c r="F66" s="4" t="s">
        <v>17</v>
      </c>
      <c r="G66" s="5">
        <v>8</v>
      </c>
      <c r="H66" s="4" t="s">
        <v>14</v>
      </c>
      <c r="I66" s="5">
        <v>10</v>
      </c>
      <c r="J66" s="4" t="s">
        <v>15</v>
      </c>
      <c r="K66" s="5">
        <v>19</v>
      </c>
    </row>
    <row r="67" spans="1:11" s="37" customFormat="1">
      <c r="A67" s="37" t="s">
        <v>0</v>
      </c>
      <c r="B67" s="37" t="s">
        <v>13</v>
      </c>
      <c r="C67" s="38">
        <v>515</v>
      </c>
      <c r="D67" s="37" t="s">
        <v>14</v>
      </c>
      <c r="E67" s="38">
        <v>24</v>
      </c>
      <c r="F67" s="37" t="s">
        <v>15</v>
      </c>
      <c r="G67" s="38">
        <v>21</v>
      </c>
      <c r="H67" s="37" t="s">
        <v>16</v>
      </c>
      <c r="I67" s="38">
        <v>5</v>
      </c>
      <c r="J67" s="37" t="s">
        <v>17</v>
      </c>
      <c r="K67" s="38">
        <v>12</v>
      </c>
    </row>
    <row r="68" spans="1:11" s="37" customFormat="1">
      <c r="A68" s="37" t="s">
        <v>21</v>
      </c>
      <c r="B68" s="37" t="s">
        <v>13</v>
      </c>
      <c r="C68" s="38">
        <v>515</v>
      </c>
      <c r="D68" s="37" t="s">
        <v>14</v>
      </c>
      <c r="E68" s="38">
        <v>9</v>
      </c>
      <c r="F68" s="37" t="s">
        <v>15</v>
      </c>
      <c r="G68" s="38">
        <v>23</v>
      </c>
      <c r="H68" s="37" t="s">
        <v>16</v>
      </c>
      <c r="I68" s="38">
        <v>8</v>
      </c>
      <c r="J68" s="37" t="s">
        <v>17</v>
      </c>
      <c r="K68" s="38">
        <v>13</v>
      </c>
    </row>
    <row r="69" spans="1:11">
      <c r="A69" s="4" t="s">
        <v>6</v>
      </c>
      <c r="B69" s="4" t="s">
        <v>13</v>
      </c>
      <c r="C69" s="5">
        <v>500</v>
      </c>
      <c r="D69" s="4" t="s">
        <v>15</v>
      </c>
      <c r="E69" s="5">
        <v>14</v>
      </c>
      <c r="F69" s="4" t="s">
        <v>20</v>
      </c>
      <c r="G69" s="5">
        <v>4</v>
      </c>
      <c r="H69" s="4" t="s">
        <v>23</v>
      </c>
      <c r="I69" s="5">
        <v>23</v>
      </c>
      <c r="J69" s="4" t="s">
        <v>17</v>
      </c>
      <c r="K69" s="5">
        <v>9</v>
      </c>
    </row>
    <row r="70" spans="1:11" s="37" customFormat="1">
      <c r="A70" s="37" t="s">
        <v>6</v>
      </c>
      <c r="B70" s="37" t="s">
        <v>13</v>
      </c>
      <c r="C70" s="38">
        <v>525</v>
      </c>
      <c r="D70" s="37" t="s">
        <v>14</v>
      </c>
      <c r="E70" s="38">
        <v>19</v>
      </c>
      <c r="F70" s="37" t="s">
        <v>20</v>
      </c>
      <c r="G70" s="38">
        <v>8</v>
      </c>
      <c r="H70" s="37" t="s">
        <v>23</v>
      </c>
      <c r="I70" s="38">
        <v>14</v>
      </c>
      <c r="J70" s="37" t="s">
        <v>16</v>
      </c>
      <c r="K70" s="38">
        <v>19</v>
      </c>
    </row>
    <row r="71" spans="1:11" s="37" customFormat="1">
      <c r="A71" s="37" t="s">
        <v>0</v>
      </c>
      <c r="B71" s="37" t="s">
        <v>13</v>
      </c>
      <c r="C71" s="38">
        <v>525</v>
      </c>
      <c r="D71" s="37" t="s">
        <v>18</v>
      </c>
      <c r="E71" s="38">
        <v>8</v>
      </c>
      <c r="F71" s="37" t="s">
        <v>15</v>
      </c>
      <c r="G71" s="38">
        <v>13</v>
      </c>
      <c r="H71" s="37" t="s">
        <v>16</v>
      </c>
      <c r="I71" s="38">
        <v>12</v>
      </c>
      <c r="J71" s="37" t="s">
        <v>14</v>
      </c>
      <c r="K71" s="38">
        <v>21</v>
      </c>
    </row>
    <row r="72" spans="1:11" s="37" customFormat="1">
      <c r="A72" s="37" t="s">
        <v>4</v>
      </c>
      <c r="B72" s="37" t="s">
        <v>13</v>
      </c>
      <c r="C72" s="38">
        <v>525</v>
      </c>
      <c r="D72" s="37" t="s">
        <v>17</v>
      </c>
      <c r="E72" s="38">
        <v>10</v>
      </c>
      <c r="F72" s="37" t="s">
        <v>14</v>
      </c>
      <c r="G72" s="38">
        <v>16</v>
      </c>
      <c r="H72" s="37" t="s">
        <v>18</v>
      </c>
      <c r="I72" s="38">
        <v>14</v>
      </c>
      <c r="J72" s="37" t="s">
        <v>16</v>
      </c>
      <c r="K72" s="38">
        <v>12</v>
      </c>
    </row>
    <row r="73" spans="1:11" s="37" customFormat="1">
      <c r="A73" s="37" t="s">
        <v>25</v>
      </c>
      <c r="B73" s="37" t="s">
        <v>13</v>
      </c>
      <c r="C73" s="38">
        <v>475</v>
      </c>
      <c r="D73" s="37" t="s">
        <v>15</v>
      </c>
      <c r="E73" s="38">
        <v>18</v>
      </c>
      <c r="F73" s="37" t="s">
        <v>16</v>
      </c>
      <c r="G73" s="38">
        <v>9</v>
      </c>
      <c r="H73" s="37" t="s">
        <v>17</v>
      </c>
      <c r="I73" s="38">
        <v>7</v>
      </c>
      <c r="J73" s="37" t="s">
        <v>20</v>
      </c>
      <c r="K73" s="38">
        <v>6</v>
      </c>
    </row>
    <row r="74" spans="1:11">
      <c r="A74" s="4" t="s">
        <v>0</v>
      </c>
      <c r="B74" s="4" t="s">
        <v>13</v>
      </c>
      <c r="C74" s="5">
        <v>500</v>
      </c>
      <c r="D74" s="4" t="s">
        <v>15</v>
      </c>
      <c r="E74" s="5">
        <v>11</v>
      </c>
      <c r="F74" s="4" t="s">
        <v>23</v>
      </c>
      <c r="G74" s="5">
        <v>12</v>
      </c>
      <c r="H74" s="4" t="s">
        <v>17</v>
      </c>
      <c r="I74" s="5">
        <v>13</v>
      </c>
      <c r="J74" s="4" t="s">
        <v>16</v>
      </c>
      <c r="K74" s="5">
        <v>6</v>
      </c>
    </row>
    <row r="75" spans="1:11" s="37" customFormat="1">
      <c r="A75" s="37" t="s">
        <v>19</v>
      </c>
      <c r="B75" s="37" t="s">
        <v>13</v>
      </c>
      <c r="C75" s="38">
        <v>515</v>
      </c>
      <c r="D75" s="37" t="s">
        <v>23</v>
      </c>
      <c r="E75" s="38">
        <v>23</v>
      </c>
      <c r="F75" s="37" t="s">
        <v>16</v>
      </c>
      <c r="G75" s="38">
        <v>3</v>
      </c>
      <c r="H75" s="37" t="s">
        <v>14</v>
      </c>
      <c r="I75" s="38">
        <v>26</v>
      </c>
      <c r="J75" s="37" t="s">
        <v>20</v>
      </c>
      <c r="K75" s="38">
        <v>6</v>
      </c>
    </row>
    <row r="76" spans="1:11" s="37" customFormat="1">
      <c r="A76" s="37" t="s">
        <v>22</v>
      </c>
      <c r="B76" s="37" t="s">
        <v>13</v>
      </c>
      <c r="C76" s="38">
        <v>525</v>
      </c>
      <c r="D76" s="37" t="s">
        <v>23</v>
      </c>
      <c r="E76" s="38">
        <v>6</v>
      </c>
      <c r="F76" s="37" t="s">
        <v>16</v>
      </c>
      <c r="G76" s="38">
        <v>16</v>
      </c>
      <c r="H76" s="37" t="s">
        <v>20</v>
      </c>
      <c r="I76" s="38">
        <v>22</v>
      </c>
      <c r="J76" s="37" t="s">
        <v>15</v>
      </c>
      <c r="K76" s="38">
        <v>9</v>
      </c>
    </row>
    <row r="77" spans="1:11" s="37" customFormat="1">
      <c r="A77" s="37" t="s">
        <v>4</v>
      </c>
      <c r="B77" s="37" t="s">
        <v>13</v>
      </c>
      <c r="C77" s="38">
        <v>515</v>
      </c>
      <c r="D77" s="37" t="s">
        <v>15</v>
      </c>
      <c r="E77" s="38">
        <v>10</v>
      </c>
      <c r="F77" s="37" t="s">
        <v>16</v>
      </c>
      <c r="G77" s="38">
        <v>7</v>
      </c>
      <c r="H77" s="37" t="s">
        <v>17</v>
      </c>
      <c r="I77" s="38">
        <v>8</v>
      </c>
      <c r="J77" s="37" t="s">
        <v>18</v>
      </c>
      <c r="K77" s="38">
        <v>18</v>
      </c>
    </row>
    <row r="78" spans="1:11" s="37" customFormat="1">
      <c r="A78" s="37" t="s">
        <v>0</v>
      </c>
      <c r="B78" s="37" t="s">
        <v>13</v>
      </c>
      <c r="C78" s="38">
        <v>515</v>
      </c>
      <c r="D78" s="37" t="s">
        <v>14</v>
      </c>
      <c r="E78" s="38">
        <v>9</v>
      </c>
      <c r="F78" s="37" t="s">
        <v>15</v>
      </c>
      <c r="G78" s="38">
        <v>44</v>
      </c>
      <c r="H78" s="37" t="s">
        <v>16</v>
      </c>
      <c r="I78" s="38">
        <v>8</v>
      </c>
      <c r="J78" s="37" t="s">
        <v>17</v>
      </c>
      <c r="K78" s="38">
        <v>6</v>
      </c>
    </row>
    <row r="79" spans="1:11">
      <c r="A79" s="4" t="s">
        <v>12</v>
      </c>
      <c r="B79" s="4" t="s">
        <v>13</v>
      </c>
      <c r="C79" s="5">
        <v>500</v>
      </c>
      <c r="D79" s="4" t="s">
        <v>14</v>
      </c>
      <c r="E79" s="5">
        <v>17</v>
      </c>
      <c r="F79" s="4" t="s">
        <v>20</v>
      </c>
      <c r="G79" s="5">
        <v>17</v>
      </c>
      <c r="H79" s="4" t="s">
        <v>18</v>
      </c>
      <c r="I79" s="5">
        <v>10</v>
      </c>
      <c r="J79" s="4" t="s">
        <v>17</v>
      </c>
      <c r="K79" s="5">
        <v>3</v>
      </c>
    </row>
    <row r="80" spans="1:11">
      <c r="A80" s="4" t="s">
        <v>12</v>
      </c>
      <c r="B80" s="4" t="s">
        <v>13</v>
      </c>
      <c r="C80" s="5">
        <v>500</v>
      </c>
      <c r="D80" s="4" t="s">
        <v>14</v>
      </c>
      <c r="E80" s="5">
        <v>6</v>
      </c>
      <c r="F80" s="4" t="s">
        <v>23</v>
      </c>
      <c r="G80" s="5">
        <v>8</v>
      </c>
      <c r="H80" s="4" t="s">
        <v>20</v>
      </c>
      <c r="I80" s="5">
        <v>18</v>
      </c>
      <c r="J80" s="4" t="s">
        <v>18</v>
      </c>
      <c r="K80" s="5">
        <v>26</v>
      </c>
    </row>
    <row r="81" spans="1:11">
      <c r="A81" s="4" t="s">
        <v>22</v>
      </c>
      <c r="B81" s="4" t="s">
        <v>13</v>
      </c>
      <c r="C81" s="5">
        <v>500</v>
      </c>
      <c r="D81" s="4" t="s">
        <v>18</v>
      </c>
      <c r="E81" s="5">
        <v>8</v>
      </c>
      <c r="F81" s="4" t="s">
        <v>15</v>
      </c>
      <c r="G81" s="5">
        <v>24</v>
      </c>
      <c r="H81" s="4" t="s">
        <v>17</v>
      </c>
      <c r="I81" s="5">
        <v>10</v>
      </c>
      <c r="J81" s="4" t="s">
        <v>23</v>
      </c>
      <c r="K81" s="5">
        <v>15</v>
      </c>
    </row>
    <row r="82" spans="1:11" s="37" customFormat="1">
      <c r="A82" s="37" t="s">
        <v>7</v>
      </c>
      <c r="B82" s="37" t="s">
        <v>13</v>
      </c>
      <c r="C82" s="38">
        <v>525</v>
      </c>
      <c r="D82" s="37" t="s">
        <v>14</v>
      </c>
      <c r="E82" s="38">
        <v>15</v>
      </c>
      <c r="F82" s="37" t="s">
        <v>23</v>
      </c>
      <c r="G82" s="38">
        <v>23</v>
      </c>
      <c r="H82" s="37" t="s">
        <v>18</v>
      </c>
      <c r="I82" s="38">
        <v>17</v>
      </c>
      <c r="J82" s="37" t="s">
        <v>16</v>
      </c>
      <c r="K82" s="38">
        <v>7</v>
      </c>
    </row>
    <row r="83" spans="1:11" s="37" customFormat="1">
      <c r="A83" s="37" t="s">
        <v>296</v>
      </c>
      <c r="B83" s="37" t="s">
        <v>13</v>
      </c>
      <c r="C83" s="38">
        <v>525</v>
      </c>
      <c r="D83" s="37" t="s">
        <v>16</v>
      </c>
      <c r="E83" s="38">
        <v>14</v>
      </c>
      <c r="F83" s="37" t="s">
        <v>20</v>
      </c>
      <c r="G83" s="38">
        <v>12</v>
      </c>
      <c r="H83" s="37" t="s">
        <v>23</v>
      </c>
      <c r="I83" s="38">
        <v>8</v>
      </c>
      <c r="J83" s="37" t="s">
        <v>15</v>
      </c>
      <c r="K83" s="38">
        <v>20</v>
      </c>
    </row>
    <row r="84" spans="1:11" s="37" customFormat="1">
      <c r="A84" s="37" t="s">
        <v>19</v>
      </c>
      <c r="B84" s="37" t="s">
        <v>13</v>
      </c>
      <c r="C84" s="38">
        <v>525</v>
      </c>
      <c r="D84" s="37" t="s">
        <v>18</v>
      </c>
      <c r="E84" s="38">
        <v>16</v>
      </c>
      <c r="F84" s="37" t="s">
        <v>15</v>
      </c>
      <c r="G84" s="38">
        <v>9</v>
      </c>
      <c r="H84" s="37" t="s">
        <v>20</v>
      </c>
      <c r="I84" s="38">
        <v>27</v>
      </c>
      <c r="J84" s="37" t="s">
        <v>17</v>
      </c>
      <c r="K84" s="38">
        <v>10</v>
      </c>
    </row>
    <row r="85" spans="1:11">
      <c r="A85" s="4" t="s">
        <v>22</v>
      </c>
      <c r="B85" s="4" t="s">
        <v>13</v>
      </c>
      <c r="C85" s="5">
        <v>500</v>
      </c>
      <c r="D85" s="4" t="s">
        <v>18</v>
      </c>
      <c r="E85" s="5">
        <v>21</v>
      </c>
      <c r="F85" s="4" t="s">
        <v>16</v>
      </c>
      <c r="G85" s="5">
        <v>8</v>
      </c>
      <c r="H85" s="4" t="s">
        <v>20</v>
      </c>
      <c r="I85" s="5">
        <v>17</v>
      </c>
      <c r="J85" s="4" t="s">
        <v>15</v>
      </c>
      <c r="K85" s="5">
        <v>8</v>
      </c>
    </row>
    <row r="86" spans="1:11" s="37" customFormat="1">
      <c r="A86" s="37" t="s">
        <v>19</v>
      </c>
      <c r="B86" s="37" t="s">
        <v>13</v>
      </c>
      <c r="C86" s="38">
        <v>525</v>
      </c>
      <c r="D86" s="37" t="s">
        <v>20</v>
      </c>
      <c r="E86" s="38">
        <v>16</v>
      </c>
      <c r="F86" s="37" t="s">
        <v>23</v>
      </c>
      <c r="G86" s="38">
        <v>22</v>
      </c>
      <c r="H86" s="37" t="s">
        <v>16</v>
      </c>
      <c r="I86" s="38">
        <v>3</v>
      </c>
      <c r="J86" s="37" t="s">
        <v>17</v>
      </c>
      <c r="K86" s="38">
        <v>18</v>
      </c>
    </row>
    <row r="87" spans="1:11">
      <c r="A87" s="4" t="s">
        <v>12</v>
      </c>
      <c r="B87" s="4" t="s">
        <v>13</v>
      </c>
      <c r="C87" s="5">
        <v>500</v>
      </c>
      <c r="D87" s="4" t="s">
        <v>18</v>
      </c>
      <c r="E87" s="5">
        <v>6</v>
      </c>
      <c r="F87" s="4" t="s">
        <v>20</v>
      </c>
      <c r="G87" s="5">
        <v>20</v>
      </c>
      <c r="H87" s="4" t="s">
        <v>16</v>
      </c>
      <c r="I87" s="5">
        <v>4</v>
      </c>
      <c r="J87" s="4" t="s">
        <v>23</v>
      </c>
      <c r="K87" s="5">
        <v>11</v>
      </c>
    </row>
    <row r="88" spans="1:11" s="37" customFormat="1">
      <c r="A88" s="37" t="s">
        <v>24</v>
      </c>
      <c r="B88" s="37" t="s">
        <v>13</v>
      </c>
      <c r="C88" s="38">
        <v>465</v>
      </c>
      <c r="D88" s="37" t="s">
        <v>14</v>
      </c>
      <c r="E88" s="38">
        <v>18</v>
      </c>
      <c r="F88" s="37" t="s">
        <v>15</v>
      </c>
      <c r="G88" s="38">
        <v>11</v>
      </c>
      <c r="H88" s="37" t="s">
        <v>16</v>
      </c>
      <c r="I88" s="38">
        <v>10</v>
      </c>
      <c r="J88" s="37" t="s">
        <v>17</v>
      </c>
      <c r="K88" s="38">
        <v>4</v>
      </c>
    </row>
    <row r="89" spans="1:11" s="37" customFormat="1">
      <c r="A89" s="37" t="s">
        <v>2</v>
      </c>
      <c r="B89" s="37" t="s">
        <v>13</v>
      </c>
      <c r="C89" s="38">
        <v>465</v>
      </c>
      <c r="D89" s="37" t="s">
        <v>14</v>
      </c>
      <c r="E89" s="38">
        <v>7</v>
      </c>
      <c r="F89" s="37" t="s">
        <v>16</v>
      </c>
      <c r="G89" s="38">
        <v>4</v>
      </c>
      <c r="H89" s="37" t="s">
        <v>17</v>
      </c>
      <c r="I89" s="38">
        <v>4</v>
      </c>
      <c r="J89" s="37" t="s">
        <v>18</v>
      </c>
      <c r="K89" s="38">
        <v>34</v>
      </c>
    </row>
    <row r="90" spans="1:11">
      <c r="A90" s="4" t="s">
        <v>12</v>
      </c>
      <c r="B90" s="4" t="s">
        <v>13</v>
      </c>
      <c r="C90" s="5">
        <v>500</v>
      </c>
      <c r="D90" s="4" t="s">
        <v>16</v>
      </c>
      <c r="E90" s="5">
        <v>2</v>
      </c>
      <c r="F90" s="4" t="s">
        <v>14</v>
      </c>
      <c r="G90" s="5">
        <v>10</v>
      </c>
      <c r="H90" s="4" t="s">
        <v>15</v>
      </c>
      <c r="I90" s="5">
        <v>10</v>
      </c>
      <c r="J90" s="4" t="s">
        <v>18</v>
      </c>
      <c r="K90" s="5">
        <v>27</v>
      </c>
    </row>
    <row r="91" spans="1:11">
      <c r="A91" s="4" t="s">
        <v>22</v>
      </c>
      <c r="B91" s="4" t="s">
        <v>13</v>
      </c>
      <c r="C91" s="5">
        <v>500</v>
      </c>
      <c r="D91" s="4" t="s">
        <v>17</v>
      </c>
      <c r="E91" s="5">
        <v>9</v>
      </c>
      <c r="F91" s="4" t="s">
        <v>14</v>
      </c>
      <c r="G91" s="5">
        <v>10</v>
      </c>
      <c r="H91" s="4" t="s">
        <v>20</v>
      </c>
      <c r="I91" s="5">
        <v>15</v>
      </c>
      <c r="J91" s="4" t="s">
        <v>23</v>
      </c>
      <c r="K91" s="5">
        <v>13</v>
      </c>
    </row>
    <row r="92" spans="1:11" s="37" customFormat="1">
      <c r="A92" s="37" t="s">
        <v>12</v>
      </c>
      <c r="B92" s="37" t="s">
        <v>13</v>
      </c>
      <c r="C92" s="38">
        <v>525</v>
      </c>
      <c r="D92" s="37" t="s">
        <v>14</v>
      </c>
      <c r="E92" s="38">
        <v>34</v>
      </c>
      <c r="F92" s="37" t="s">
        <v>17</v>
      </c>
      <c r="G92" s="38">
        <v>6</v>
      </c>
      <c r="H92" s="37" t="s">
        <v>16</v>
      </c>
      <c r="I92" s="38">
        <v>4</v>
      </c>
      <c r="J92" s="37" t="s">
        <v>20</v>
      </c>
      <c r="K92" s="38">
        <v>23</v>
      </c>
    </row>
    <row r="93" spans="1:11" s="37" customFormat="1">
      <c r="A93" s="37" t="s">
        <v>22</v>
      </c>
      <c r="B93" s="37" t="s">
        <v>13</v>
      </c>
      <c r="C93" s="38">
        <v>525</v>
      </c>
      <c r="D93" s="37" t="s">
        <v>15</v>
      </c>
      <c r="E93" s="38">
        <v>24</v>
      </c>
      <c r="F93" s="37" t="s">
        <v>18</v>
      </c>
      <c r="G93" s="38">
        <v>14</v>
      </c>
      <c r="H93" s="37" t="s">
        <v>17</v>
      </c>
      <c r="I93" s="38">
        <v>10</v>
      </c>
      <c r="J93" s="37" t="s">
        <v>16</v>
      </c>
      <c r="K93" s="38">
        <v>7</v>
      </c>
    </row>
    <row r="94" spans="1:11">
      <c r="A94" s="4" t="s">
        <v>3</v>
      </c>
      <c r="B94" s="4" t="s">
        <v>13</v>
      </c>
      <c r="C94" s="5">
        <v>500</v>
      </c>
      <c r="D94" s="4" t="s">
        <v>16</v>
      </c>
      <c r="E94" s="5">
        <v>9</v>
      </c>
      <c r="F94" s="4" t="s">
        <v>23</v>
      </c>
      <c r="G94" s="5">
        <v>14</v>
      </c>
      <c r="H94" s="4" t="s">
        <v>18</v>
      </c>
      <c r="I94" s="5">
        <v>10</v>
      </c>
      <c r="J94" s="4" t="s">
        <v>14</v>
      </c>
      <c r="K94" s="5">
        <v>5</v>
      </c>
    </row>
    <row r="95" spans="1:11">
      <c r="A95" s="4" t="s">
        <v>12</v>
      </c>
      <c r="B95" s="4" t="s">
        <v>13</v>
      </c>
      <c r="C95" s="5">
        <v>500</v>
      </c>
      <c r="D95" s="4" t="s">
        <v>15</v>
      </c>
      <c r="E95" s="5">
        <v>6</v>
      </c>
      <c r="F95" s="4" t="s">
        <v>17</v>
      </c>
      <c r="G95" s="5">
        <v>7</v>
      </c>
      <c r="H95" s="4" t="s">
        <v>20</v>
      </c>
      <c r="I95" s="5">
        <v>21</v>
      </c>
      <c r="J95" s="4" t="s">
        <v>23</v>
      </c>
      <c r="K95" s="5">
        <v>15</v>
      </c>
    </row>
    <row r="96" spans="1:11" s="37" customFormat="1">
      <c r="A96" s="37" t="s">
        <v>19</v>
      </c>
      <c r="B96" s="37" t="s">
        <v>13</v>
      </c>
      <c r="C96" s="38">
        <v>525</v>
      </c>
      <c r="D96" s="37" t="s">
        <v>14</v>
      </c>
      <c r="E96" s="38">
        <v>23</v>
      </c>
      <c r="F96" s="37" t="s">
        <v>20</v>
      </c>
      <c r="G96" s="38">
        <v>12</v>
      </c>
      <c r="H96" s="37" t="s">
        <v>18</v>
      </c>
      <c r="I96" s="38">
        <v>13</v>
      </c>
      <c r="J96" s="37" t="s">
        <v>17</v>
      </c>
      <c r="K96" s="38">
        <v>10</v>
      </c>
    </row>
    <row r="97" spans="1:11">
      <c r="A97" s="4" t="s">
        <v>22</v>
      </c>
      <c r="B97" s="4" t="s">
        <v>13</v>
      </c>
      <c r="C97" s="5">
        <v>500</v>
      </c>
      <c r="D97" s="4" t="s">
        <v>14</v>
      </c>
      <c r="E97" s="5">
        <v>8</v>
      </c>
      <c r="F97" s="4" t="s">
        <v>15</v>
      </c>
      <c r="G97" s="5">
        <v>15</v>
      </c>
      <c r="H97" s="4" t="s">
        <v>17</v>
      </c>
      <c r="I97" s="5">
        <v>12</v>
      </c>
      <c r="J97" s="4" t="s">
        <v>23</v>
      </c>
      <c r="K97" s="5">
        <v>9</v>
      </c>
    </row>
    <row r="98" spans="1:11">
      <c r="A98" s="4" t="s">
        <v>12</v>
      </c>
      <c r="B98" s="4" t="s">
        <v>13</v>
      </c>
      <c r="C98" s="5">
        <v>500</v>
      </c>
      <c r="D98" s="4" t="s">
        <v>16</v>
      </c>
      <c r="E98" s="5">
        <v>6</v>
      </c>
      <c r="F98" s="4" t="s">
        <v>15</v>
      </c>
      <c r="G98" s="5">
        <v>26</v>
      </c>
      <c r="H98" s="4" t="s">
        <v>18</v>
      </c>
      <c r="I98" s="5">
        <v>12</v>
      </c>
      <c r="J98" s="4" t="s">
        <v>17</v>
      </c>
      <c r="K98" s="5">
        <v>4</v>
      </c>
    </row>
    <row r="99" spans="1:11" s="37" customFormat="1">
      <c r="A99" s="37" t="s">
        <v>0</v>
      </c>
      <c r="B99" s="37" t="s">
        <v>13</v>
      </c>
      <c r="C99" s="38">
        <v>465</v>
      </c>
      <c r="D99" s="37" t="s">
        <v>15</v>
      </c>
      <c r="E99" s="38">
        <v>18</v>
      </c>
      <c r="F99" s="37" t="s">
        <v>16</v>
      </c>
      <c r="G99" s="38">
        <v>7</v>
      </c>
      <c r="H99" s="37" t="s">
        <v>17</v>
      </c>
      <c r="I99" s="38">
        <v>8</v>
      </c>
      <c r="J99" s="37" t="s">
        <v>23</v>
      </c>
      <c r="K99" s="38">
        <v>12</v>
      </c>
    </row>
    <row r="100" spans="1:11" s="37" customFormat="1">
      <c r="A100" s="37" t="s">
        <v>25</v>
      </c>
      <c r="B100" s="37" t="s">
        <v>13</v>
      </c>
      <c r="C100" s="38">
        <v>475</v>
      </c>
      <c r="D100" s="37" t="s">
        <v>15</v>
      </c>
      <c r="E100" s="38">
        <v>7</v>
      </c>
      <c r="F100" s="37" t="s">
        <v>17</v>
      </c>
      <c r="G100" s="38">
        <v>8</v>
      </c>
      <c r="H100" s="37" t="s">
        <v>20</v>
      </c>
      <c r="I100" s="38">
        <v>22</v>
      </c>
      <c r="J100" s="37" t="s">
        <v>23</v>
      </c>
      <c r="K100" s="38">
        <v>14</v>
      </c>
    </row>
    <row r="101" spans="1:11">
      <c r="A101" s="4" t="s">
        <v>21</v>
      </c>
      <c r="B101" s="4" t="s">
        <v>13</v>
      </c>
      <c r="C101" s="5">
        <v>500</v>
      </c>
      <c r="D101" s="4" t="s">
        <v>16</v>
      </c>
      <c r="E101" s="5">
        <v>7</v>
      </c>
      <c r="F101" s="4" t="s">
        <v>18</v>
      </c>
      <c r="G101" s="5">
        <v>18</v>
      </c>
      <c r="H101" s="4" t="s">
        <v>15</v>
      </c>
      <c r="I101" s="5">
        <v>14</v>
      </c>
      <c r="J101" s="4" t="s">
        <v>14</v>
      </c>
      <c r="K101" s="5">
        <v>5</v>
      </c>
    </row>
    <row r="102" spans="1:11" s="37" customFormat="1">
      <c r="A102" s="37" t="s">
        <v>25</v>
      </c>
      <c r="B102" s="37" t="s">
        <v>13</v>
      </c>
      <c r="C102" s="38">
        <v>525</v>
      </c>
      <c r="D102" s="37" t="s">
        <v>16</v>
      </c>
      <c r="E102" s="38">
        <v>13</v>
      </c>
      <c r="F102" s="37" t="s">
        <v>14</v>
      </c>
      <c r="G102" s="38">
        <v>16</v>
      </c>
      <c r="H102" s="37" t="s">
        <v>20</v>
      </c>
      <c r="I102" s="38">
        <v>7</v>
      </c>
      <c r="J102" s="37" t="s">
        <v>17</v>
      </c>
      <c r="K102" s="38">
        <v>14</v>
      </c>
    </row>
    <row r="103" spans="1:11" s="37" customFormat="1">
      <c r="A103" s="37" t="s">
        <v>24</v>
      </c>
      <c r="B103" s="37" t="s">
        <v>13</v>
      </c>
      <c r="C103" s="38">
        <v>475</v>
      </c>
      <c r="D103" s="37" t="s">
        <v>14</v>
      </c>
      <c r="E103" s="38">
        <v>15</v>
      </c>
      <c r="F103" s="37" t="s">
        <v>15</v>
      </c>
      <c r="G103" s="38">
        <v>19</v>
      </c>
      <c r="H103" s="37" t="s">
        <v>17</v>
      </c>
      <c r="I103" s="38">
        <v>7</v>
      </c>
      <c r="J103" s="37" t="s">
        <v>20</v>
      </c>
      <c r="K103" s="38">
        <v>12</v>
      </c>
    </row>
    <row r="104" spans="1:11">
      <c r="A104" s="4" t="s">
        <v>7</v>
      </c>
      <c r="B104" s="4" t="s">
        <v>13</v>
      </c>
      <c r="C104" s="5">
        <v>500</v>
      </c>
      <c r="D104" s="4" t="s">
        <v>14</v>
      </c>
      <c r="E104" s="5">
        <v>18</v>
      </c>
      <c r="F104" s="4" t="s">
        <v>15</v>
      </c>
      <c r="G104" s="5">
        <v>8</v>
      </c>
      <c r="H104" s="4" t="s">
        <v>18</v>
      </c>
      <c r="I104" s="5">
        <v>5</v>
      </c>
      <c r="J104" s="4" t="s">
        <v>20</v>
      </c>
      <c r="K104" s="5">
        <v>19</v>
      </c>
    </row>
    <row r="105" spans="1:11" s="37" customFormat="1">
      <c r="A105" s="37" t="s">
        <v>7</v>
      </c>
      <c r="B105" s="37" t="s">
        <v>13</v>
      </c>
      <c r="C105" s="38">
        <v>515</v>
      </c>
      <c r="D105" s="37" t="s">
        <v>14</v>
      </c>
      <c r="E105" s="38">
        <v>11</v>
      </c>
      <c r="F105" s="37" t="s">
        <v>16</v>
      </c>
      <c r="G105" s="38">
        <v>10</v>
      </c>
      <c r="H105" s="37" t="s">
        <v>17</v>
      </c>
      <c r="I105" s="38">
        <v>5</v>
      </c>
      <c r="J105" s="37" t="s">
        <v>15</v>
      </c>
      <c r="K105" s="38">
        <v>17</v>
      </c>
    </row>
    <row r="106" spans="1:11" s="37" customFormat="1">
      <c r="A106" s="37" t="s">
        <v>6</v>
      </c>
      <c r="B106" s="37" t="s">
        <v>13</v>
      </c>
      <c r="C106" s="38">
        <v>475</v>
      </c>
      <c r="D106" s="37" t="s">
        <v>20</v>
      </c>
      <c r="E106" s="38">
        <v>13</v>
      </c>
      <c r="F106" s="37" t="s">
        <v>18</v>
      </c>
      <c r="G106" s="38">
        <v>7</v>
      </c>
      <c r="H106" s="37" t="s">
        <v>15</v>
      </c>
      <c r="I106" s="38">
        <v>7</v>
      </c>
      <c r="J106" s="37" t="s">
        <v>23</v>
      </c>
      <c r="K106" s="38">
        <v>30</v>
      </c>
    </row>
    <row r="107" spans="1:11">
      <c r="A107" s="4" t="s">
        <v>12</v>
      </c>
      <c r="B107" s="4" t="s">
        <v>13</v>
      </c>
      <c r="C107" s="5">
        <v>500</v>
      </c>
      <c r="D107" s="4" t="s">
        <v>16</v>
      </c>
      <c r="E107" s="5">
        <v>7</v>
      </c>
      <c r="F107" s="4" t="s">
        <v>20</v>
      </c>
      <c r="G107" s="5">
        <v>7</v>
      </c>
      <c r="H107" s="4" t="s">
        <v>23</v>
      </c>
      <c r="I107" s="5">
        <v>28</v>
      </c>
      <c r="J107" s="4" t="s">
        <v>15</v>
      </c>
      <c r="K107" s="5">
        <v>8</v>
      </c>
    </row>
    <row r="108" spans="1:11" s="37" customFormat="1">
      <c r="A108" s="37" t="s">
        <v>2</v>
      </c>
      <c r="B108" s="37" t="s">
        <v>13</v>
      </c>
      <c r="C108" s="38">
        <v>515</v>
      </c>
      <c r="D108" s="37" t="s">
        <v>23</v>
      </c>
      <c r="E108" s="38">
        <v>19</v>
      </c>
      <c r="F108" s="37" t="s">
        <v>20</v>
      </c>
      <c r="G108" s="38">
        <v>16</v>
      </c>
      <c r="H108" s="37" t="s">
        <v>16</v>
      </c>
      <c r="I108" s="38">
        <v>4</v>
      </c>
      <c r="J108" s="37" t="s">
        <v>15</v>
      </c>
      <c r="K108" s="38">
        <v>12</v>
      </c>
    </row>
    <row r="109" spans="1:11" s="37" customFormat="1">
      <c r="A109" s="37" t="s">
        <v>19</v>
      </c>
      <c r="B109" s="37" t="s">
        <v>13</v>
      </c>
      <c r="C109" s="38">
        <v>525</v>
      </c>
      <c r="D109" s="37" t="s">
        <v>20</v>
      </c>
      <c r="E109" s="38">
        <v>7</v>
      </c>
      <c r="F109" s="37" t="s">
        <v>17</v>
      </c>
      <c r="G109" s="38">
        <v>12</v>
      </c>
      <c r="H109" s="37" t="s">
        <v>16</v>
      </c>
      <c r="I109" s="38">
        <v>21</v>
      </c>
      <c r="J109" s="37" t="s">
        <v>14</v>
      </c>
      <c r="K109" s="38">
        <v>8</v>
      </c>
    </row>
    <row r="110" spans="1:11" s="37" customFormat="1">
      <c r="A110" s="37" t="s">
        <v>26</v>
      </c>
      <c r="B110" s="37" t="s">
        <v>13</v>
      </c>
      <c r="C110" s="38">
        <v>475</v>
      </c>
      <c r="D110" s="37" t="s">
        <v>14</v>
      </c>
      <c r="E110" s="38">
        <v>7</v>
      </c>
      <c r="F110" s="37" t="s">
        <v>18</v>
      </c>
      <c r="G110" s="38">
        <v>7</v>
      </c>
      <c r="H110" s="37" t="s">
        <v>15</v>
      </c>
      <c r="I110" s="38">
        <v>21</v>
      </c>
      <c r="J110" s="37" t="s">
        <v>17</v>
      </c>
      <c r="K110" s="38">
        <v>12</v>
      </c>
    </row>
    <row r="111" spans="1:11">
      <c r="A111" s="4" t="s">
        <v>7</v>
      </c>
      <c r="B111" s="4" t="s">
        <v>13</v>
      </c>
      <c r="C111" s="5">
        <v>500</v>
      </c>
      <c r="D111" s="4" t="s">
        <v>20</v>
      </c>
      <c r="E111" s="5">
        <v>11</v>
      </c>
      <c r="F111" s="4" t="s">
        <v>23</v>
      </c>
      <c r="G111" s="5">
        <v>4</v>
      </c>
      <c r="H111" s="4" t="s">
        <v>15</v>
      </c>
      <c r="I111" s="5">
        <v>14</v>
      </c>
      <c r="J111" s="4" t="s">
        <v>14</v>
      </c>
      <c r="K111" s="5">
        <v>22</v>
      </c>
    </row>
    <row r="112" spans="1:11" s="37" customFormat="1">
      <c r="A112" s="37" t="s">
        <v>19</v>
      </c>
      <c r="B112" s="37" t="s">
        <v>13</v>
      </c>
      <c r="C112" s="38">
        <v>515</v>
      </c>
      <c r="D112" s="37" t="s">
        <v>20</v>
      </c>
      <c r="E112" s="38">
        <v>15</v>
      </c>
      <c r="F112" s="37" t="s">
        <v>17</v>
      </c>
      <c r="G112" s="38">
        <v>9</v>
      </c>
      <c r="H112" s="37" t="s">
        <v>15</v>
      </c>
      <c r="I112" s="38">
        <v>6</v>
      </c>
      <c r="J112" s="37" t="s">
        <v>23</v>
      </c>
      <c r="K112" s="38">
        <v>36</v>
      </c>
    </row>
    <row r="113" spans="1:11" s="37" customFormat="1">
      <c r="A113" s="37" t="s">
        <v>4</v>
      </c>
      <c r="B113" s="37" t="s">
        <v>13</v>
      </c>
      <c r="C113" s="38">
        <v>475</v>
      </c>
      <c r="D113" s="37" t="s">
        <v>15</v>
      </c>
      <c r="E113" s="38">
        <v>17</v>
      </c>
      <c r="F113" s="37" t="s">
        <v>17</v>
      </c>
      <c r="G113" s="38">
        <v>4</v>
      </c>
      <c r="H113" s="37" t="s">
        <v>14</v>
      </c>
      <c r="I113" s="38">
        <v>15</v>
      </c>
      <c r="J113" s="37" t="s">
        <v>23</v>
      </c>
      <c r="K113" s="38">
        <v>19</v>
      </c>
    </row>
    <row r="114" spans="1:11" s="37" customFormat="1">
      <c r="A114" s="37" t="s">
        <v>6</v>
      </c>
      <c r="B114" s="37" t="s">
        <v>13</v>
      </c>
      <c r="C114" s="38">
        <v>475</v>
      </c>
      <c r="D114" s="37" t="s">
        <v>14</v>
      </c>
      <c r="E114" s="38">
        <v>18</v>
      </c>
      <c r="F114" s="37" t="s">
        <v>15</v>
      </c>
      <c r="G114" s="38">
        <v>13</v>
      </c>
      <c r="H114" s="37" t="s">
        <v>17</v>
      </c>
      <c r="I114" s="38">
        <v>10</v>
      </c>
      <c r="J114" s="37" t="s">
        <v>23</v>
      </c>
      <c r="K114" s="38">
        <v>7</v>
      </c>
    </row>
    <row r="115" spans="1:11" s="37" customFormat="1">
      <c r="A115" s="37" t="s">
        <v>2</v>
      </c>
      <c r="B115" s="37" t="s">
        <v>13</v>
      </c>
      <c r="C115" s="38">
        <v>525</v>
      </c>
      <c r="D115" s="37" t="s">
        <v>15</v>
      </c>
      <c r="E115" s="38">
        <v>24</v>
      </c>
      <c r="F115" s="37" t="s">
        <v>20</v>
      </c>
      <c r="G115" s="38">
        <v>6</v>
      </c>
      <c r="H115" s="37" t="s">
        <v>23</v>
      </c>
      <c r="I115" s="38">
        <v>7</v>
      </c>
      <c r="J115" s="37" t="s">
        <v>17</v>
      </c>
      <c r="K115" s="38">
        <v>21</v>
      </c>
    </row>
    <row r="116" spans="1:11">
      <c r="A116" s="4" t="s">
        <v>24</v>
      </c>
      <c r="B116" s="4" t="s">
        <v>13</v>
      </c>
      <c r="C116" s="5">
        <v>500</v>
      </c>
      <c r="D116" s="4" t="s">
        <v>17</v>
      </c>
      <c r="E116" s="5">
        <v>4</v>
      </c>
      <c r="F116" s="4" t="s">
        <v>20</v>
      </c>
      <c r="G116" s="5">
        <v>10</v>
      </c>
      <c r="H116" s="4" t="s">
        <v>14</v>
      </c>
      <c r="I116" s="5">
        <v>15</v>
      </c>
      <c r="J116" s="4" t="s">
        <v>23</v>
      </c>
      <c r="K116" s="5">
        <v>22</v>
      </c>
    </row>
    <row r="117" spans="1:11" s="37" customFormat="1">
      <c r="A117" s="37" t="s">
        <v>19</v>
      </c>
      <c r="B117" s="37" t="s">
        <v>13</v>
      </c>
      <c r="C117" s="38">
        <v>525</v>
      </c>
      <c r="D117" s="37" t="s">
        <v>17</v>
      </c>
      <c r="E117" s="38">
        <v>4</v>
      </c>
      <c r="F117" s="37" t="s">
        <v>18</v>
      </c>
      <c r="G117" s="38">
        <v>13</v>
      </c>
      <c r="H117" s="37" t="s">
        <v>16</v>
      </c>
      <c r="I117" s="38">
        <v>7</v>
      </c>
      <c r="J117" s="37" t="s">
        <v>14</v>
      </c>
      <c r="K117" s="38">
        <v>33</v>
      </c>
    </row>
    <row r="118" spans="1:11" s="37" customFormat="1">
      <c r="A118" s="37" t="s">
        <v>19</v>
      </c>
      <c r="B118" s="37" t="s">
        <v>13</v>
      </c>
      <c r="C118" s="38">
        <v>515</v>
      </c>
      <c r="D118" s="37" t="s">
        <v>14</v>
      </c>
      <c r="E118" s="38">
        <v>13</v>
      </c>
      <c r="F118" s="37" t="s">
        <v>17</v>
      </c>
      <c r="G118" s="38">
        <v>11</v>
      </c>
      <c r="H118" s="37" t="s">
        <v>16</v>
      </c>
      <c r="I118" s="38">
        <v>10</v>
      </c>
      <c r="J118" s="37" t="s">
        <v>18</v>
      </c>
      <c r="K118" s="38">
        <v>12</v>
      </c>
    </row>
    <row r="119" spans="1:11" s="37" customFormat="1">
      <c r="A119" s="37" t="s">
        <v>24</v>
      </c>
      <c r="B119" s="37" t="s">
        <v>13</v>
      </c>
      <c r="C119" s="38">
        <v>525</v>
      </c>
      <c r="D119" s="37" t="s">
        <v>16</v>
      </c>
      <c r="E119" s="38">
        <v>18</v>
      </c>
      <c r="F119" s="37" t="s">
        <v>23</v>
      </c>
      <c r="G119" s="38">
        <v>15</v>
      </c>
      <c r="H119" s="37" t="s">
        <v>18</v>
      </c>
      <c r="I119" s="38">
        <v>5</v>
      </c>
      <c r="J119" s="37" t="s">
        <v>17</v>
      </c>
      <c r="K119" s="38">
        <v>6</v>
      </c>
    </row>
    <row r="120" spans="1:11">
      <c r="A120" s="4" t="s">
        <v>3</v>
      </c>
      <c r="B120" s="4" t="s">
        <v>13</v>
      </c>
      <c r="C120" s="5">
        <v>500</v>
      </c>
      <c r="D120" s="4" t="s">
        <v>18</v>
      </c>
      <c r="E120" s="5">
        <v>22</v>
      </c>
      <c r="F120" s="4" t="s">
        <v>14</v>
      </c>
      <c r="G120" s="5">
        <v>13</v>
      </c>
      <c r="H120" s="4" t="s">
        <v>15</v>
      </c>
      <c r="I120" s="5">
        <v>4</v>
      </c>
      <c r="J120" s="4" t="s">
        <v>23</v>
      </c>
      <c r="K120" s="5">
        <v>14</v>
      </c>
    </row>
    <row r="121" spans="1:11">
      <c r="A121" s="4" t="s">
        <v>2</v>
      </c>
      <c r="B121" s="4" t="s">
        <v>13</v>
      </c>
      <c r="C121" s="5">
        <v>500</v>
      </c>
      <c r="D121" s="4" t="s">
        <v>16</v>
      </c>
      <c r="E121" s="5">
        <v>6</v>
      </c>
      <c r="F121" s="4" t="s">
        <v>17</v>
      </c>
      <c r="G121" s="5">
        <v>4</v>
      </c>
      <c r="H121" s="4" t="s">
        <v>23</v>
      </c>
      <c r="I121" s="5">
        <v>9</v>
      </c>
      <c r="J121" s="4" t="s">
        <v>18</v>
      </c>
      <c r="K121" s="5">
        <v>25</v>
      </c>
    </row>
    <row r="122" spans="1:11">
      <c r="A122" s="4" t="s">
        <v>2</v>
      </c>
      <c r="B122" s="4" t="s">
        <v>13</v>
      </c>
      <c r="C122" s="5">
        <v>500</v>
      </c>
      <c r="D122" s="4" t="s">
        <v>23</v>
      </c>
      <c r="E122" s="5">
        <v>20</v>
      </c>
      <c r="F122" s="4" t="s">
        <v>17</v>
      </c>
      <c r="G122" s="5">
        <v>6</v>
      </c>
      <c r="H122" s="4" t="s">
        <v>20</v>
      </c>
      <c r="I122" s="5">
        <v>13</v>
      </c>
      <c r="J122" s="4" t="s">
        <v>18</v>
      </c>
      <c r="K122" s="5">
        <v>14</v>
      </c>
    </row>
    <row r="123" spans="1:11" s="37" customFormat="1">
      <c r="A123" s="37" t="s">
        <v>24</v>
      </c>
      <c r="B123" s="37" t="s">
        <v>13</v>
      </c>
      <c r="C123" s="38">
        <v>525</v>
      </c>
      <c r="D123" s="37" t="s">
        <v>14</v>
      </c>
      <c r="E123" s="38">
        <v>6</v>
      </c>
      <c r="F123" s="37" t="s">
        <v>15</v>
      </c>
      <c r="G123" s="38">
        <v>32</v>
      </c>
      <c r="H123" s="37" t="s">
        <v>17</v>
      </c>
      <c r="I123" s="38">
        <v>9</v>
      </c>
      <c r="J123" s="37" t="s">
        <v>23</v>
      </c>
      <c r="K123" s="38">
        <v>14</v>
      </c>
    </row>
    <row r="124" spans="1:11">
      <c r="A124" s="4" t="s">
        <v>2</v>
      </c>
      <c r="B124" s="4" t="s">
        <v>13</v>
      </c>
      <c r="C124" s="5">
        <v>500</v>
      </c>
      <c r="D124" s="4" t="s">
        <v>15</v>
      </c>
      <c r="E124" s="5">
        <v>8</v>
      </c>
      <c r="F124" s="4" t="s">
        <v>23</v>
      </c>
      <c r="G124" s="5">
        <v>31</v>
      </c>
      <c r="H124" s="4" t="s">
        <v>14</v>
      </c>
      <c r="I124" s="5">
        <v>14</v>
      </c>
      <c r="J124" s="4" t="s">
        <v>17</v>
      </c>
      <c r="K124" s="5">
        <v>5</v>
      </c>
    </row>
    <row r="125" spans="1:11">
      <c r="A125" s="4" t="s">
        <v>3</v>
      </c>
      <c r="B125" s="4" t="s">
        <v>13</v>
      </c>
      <c r="C125" s="5">
        <v>500</v>
      </c>
      <c r="D125" s="4" t="s">
        <v>23</v>
      </c>
      <c r="E125" s="5">
        <v>9</v>
      </c>
      <c r="F125" s="4" t="s">
        <v>15</v>
      </c>
      <c r="G125" s="5">
        <v>26</v>
      </c>
      <c r="H125" s="4" t="s">
        <v>20</v>
      </c>
      <c r="I125" s="5">
        <v>6</v>
      </c>
      <c r="J125" s="4" t="s">
        <v>18</v>
      </c>
      <c r="K125" s="5">
        <v>10</v>
      </c>
    </row>
    <row r="126" spans="1:11">
      <c r="A126" s="4" t="s">
        <v>2</v>
      </c>
      <c r="B126" s="4" t="s">
        <v>13</v>
      </c>
      <c r="C126" s="5">
        <v>500</v>
      </c>
      <c r="D126" s="4" t="s">
        <v>14</v>
      </c>
      <c r="E126" s="5">
        <v>8</v>
      </c>
      <c r="F126" s="4" t="s">
        <v>17</v>
      </c>
      <c r="G126" s="5">
        <v>5</v>
      </c>
      <c r="H126" s="4" t="s">
        <v>20</v>
      </c>
      <c r="I126" s="5">
        <v>20</v>
      </c>
      <c r="J126" s="4" t="s">
        <v>15</v>
      </c>
      <c r="K126" s="5">
        <v>8</v>
      </c>
    </row>
    <row r="127" spans="1:11" s="37" customFormat="1">
      <c r="A127" s="37" t="s">
        <v>296</v>
      </c>
      <c r="B127" s="37" t="s">
        <v>13</v>
      </c>
      <c r="C127" s="38">
        <v>515</v>
      </c>
      <c r="D127" s="37" t="s">
        <v>14</v>
      </c>
      <c r="E127" s="38">
        <v>22</v>
      </c>
      <c r="F127" s="37" t="s">
        <v>15</v>
      </c>
      <c r="G127" s="38">
        <v>11</v>
      </c>
      <c r="H127" s="37" t="s">
        <v>16</v>
      </c>
      <c r="I127" s="38">
        <v>4</v>
      </c>
      <c r="J127" s="37" t="s">
        <v>17</v>
      </c>
      <c r="K127" s="38">
        <v>13</v>
      </c>
    </row>
    <row r="128" spans="1:11">
      <c r="A128" s="4" t="s">
        <v>24</v>
      </c>
      <c r="B128" s="4" t="s">
        <v>13</v>
      </c>
      <c r="C128" s="5">
        <v>500</v>
      </c>
      <c r="D128" s="4" t="s">
        <v>15</v>
      </c>
      <c r="E128" s="5">
        <v>19</v>
      </c>
      <c r="F128" s="4" t="s">
        <v>23</v>
      </c>
      <c r="G128" s="5">
        <v>7</v>
      </c>
      <c r="H128" s="4" t="s">
        <v>18</v>
      </c>
      <c r="I128" s="5">
        <v>13</v>
      </c>
      <c r="J128" s="4" t="s">
        <v>20</v>
      </c>
      <c r="K128" s="5">
        <v>15</v>
      </c>
    </row>
    <row r="129" spans="1:11">
      <c r="A129" s="4" t="s">
        <v>2</v>
      </c>
      <c r="B129" s="4" t="s">
        <v>13</v>
      </c>
      <c r="C129" s="5">
        <v>500</v>
      </c>
      <c r="D129" s="4" t="s">
        <v>16</v>
      </c>
      <c r="E129" s="5">
        <v>11</v>
      </c>
      <c r="F129" s="4" t="s">
        <v>18</v>
      </c>
      <c r="G129" s="5">
        <v>12</v>
      </c>
      <c r="H129" s="4" t="s">
        <v>23</v>
      </c>
      <c r="I129" s="5">
        <v>15</v>
      </c>
      <c r="J129" s="4" t="s">
        <v>14</v>
      </c>
      <c r="K129" s="5">
        <v>6</v>
      </c>
    </row>
    <row r="130" spans="1:11">
      <c r="A130" s="4" t="s">
        <v>3</v>
      </c>
      <c r="B130" s="4" t="s">
        <v>13</v>
      </c>
      <c r="C130" s="5">
        <v>500</v>
      </c>
      <c r="D130" s="4" t="s">
        <v>15</v>
      </c>
      <c r="E130" s="5">
        <v>18</v>
      </c>
      <c r="F130" s="4" t="s">
        <v>16</v>
      </c>
      <c r="G130" s="5">
        <v>4</v>
      </c>
      <c r="H130" s="4" t="s">
        <v>14</v>
      </c>
      <c r="I130" s="5">
        <v>17</v>
      </c>
      <c r="J130" s="4" t="s">
        <v>18</v>
      </c>
      <c r="K130" s="5">
        <v>12</v>
      </c>
    </row>
    <row r="131" spans="1:11">
      <c r="A131" s="4" t="s">
        <v>3</v>
      </c>
      <c r="B131" s="4" t="s">
        <v>13</v>
      </c>
      <c r="C131" s="5">
        <v>500</v>
      </c>
      <c r="D131" s="4" t="s">
        <v>23</v>
      </c>
      <c r="E131" s="5">
        <v>7</v>
      </c>
      <c r="F131" s="4" t="s">
        <v>17</v>
      </c>
      <c r="G131" s="5">
        <v>9</v>
      </c>
      <c r="H131" s="4" t="s">
        <v>15</v>
      </c>
      <c r="I131" s="5">
        <v>27</v>
      </c>
      <c r="J131" s="4" t="s">
        <v>16</v>
      </c>
      <c r="K131" s="5">
        <v>4</v>
      </c>
    </row>
    <row r="132" spans="1:11" s="37" customFormat="1">
      <c r="A132" s="37" t="s">
        <v>24</v>
      </c>
      <c r="B132" s="37" t="s">
        <v>13</v>
      </c>
      <c r="C132" s="38">
        <v>525</v>
      </c>
      <c r="D132" s="37" t="s">
        <v>15</v>
      </c>
      <c r="E132" s="38">
        <v>9</v>
      </c>
      <c r="F132" s="37" t="s">
        <v>16</v>
      </c>
      <c r="G132" s="38">
        <v>11</v>
      </c>
      <c r="H132" s="37" t="s">
        <v>17</v>
      </c>
      <c r="I132" s="38">
        <v>11</v>
      </c>
      <c r="J132" s="37" t="s">
        <v>14</v>
      </c>
      <c r="K132" s="38">
        <v>22</v>
      </c>
    </row>
    <row r="133" spans="1:11">
      <c r="A133" s="4" t="s">
        <v>2</v>
      </c>
      <c r="B133" s="4" t="s">
        <v>13</v>
      </c>
      <c r="C133" s="5">
        <v>500</v>
      </c>
      <c r="D133" s="4" t="s">
        <v>17</v>
      </c>
      <c r="E133" s="5">
        <v>6</v>
      </c>
      <c r="F133" s="4" t="s">
        <v>14</v>
      </c>
      <c r="G133" s="5">
        <v>14</v>
      </c>
      <c r="H133" s="4" t="s">
        <v>15</v>
      </c>
      <c r="I133" s="5">
        <v>4</v>
      </c>
      <c r="J133" s="4" t="s">
        <v>20</v>
      </c>
      <c r="K133" s="5">
        <v>18</v>
      </c>
    </row>
    <row r="134" spans="1:11">
      <c r="A134" s="4" t="s">
        <v>24</v>
      </c>
      <c r="B134" s="4" t="s">
        <v>13</v>
      </c>
      <c r="C134" s="5">
        <v>500</v>
      </c>
      <c r="D134" s="4" t="s">
        <v>15</v>
      </c>
      <c r="E134" s="5">
        <v>19</v>
      </c>
      <c r="F134" s="4" t="s">
        <v>23</v>
      </c>
      <c r="G134" s="5">
        <v>6</v>
      </c>
      <c r="H134" s="4" t="s">
        <v>14</v>
      </c>
      <c r="I134" s="5">
        <v>18</v>
      </c>
      <c r="J134" s="4" t="s">
        <v>17</v>
      </c>
      <c r="K134" s="5">
        <v>8</v>
      </c>
    </row>
    <row r="135" spans="1:11">
      <c r="A135" s="4" t="s">
        <v>3</v>
      </c>
      <c r="B135" s="4" t="s">
        <v>13</v>
      </c>
      <c r="C135" s="5">
        <v>500</v>
      </c>
      <c r="D135" s="4" t="s">
        <v>14</v>
      </c>
      <c r="E135" s="5">
        <v>16</v>
      </c>
      <c r="F135" s="4" t="s">
        <v>20</v>
      </c>
      <c r="G135" s="5">
        <v>10</v>
      </c>
      <c r="H135" s="4" t="s">
        <v>23</v>
      </c>
      <c r="I135" s="5">
        <v>27</v>
      </c>
      <c r="J135" s="4" t="s">
        <v>15</v>
      </c>
      <c r="K135" s="5">
        <v>6</v>
      </c>
    </row>
    <row r="136" spans="1:11">
      <c r="A136" s="4" t="s">
        <v>12</v>
      </c>
      <c r="B136" s="4" t="s">
        <v>13</v>
      </c>
      <c r="C136" s="5">
        <v>500</v>
      </c>
      <c r="D136" s="4" t="s">
        <v>20</v>
      </c>
      <c r="E136" s="5">
        <v>5</v>
      </c>
      <c r="F136" s="4" t="s">
        <v>17</v>
      </c>
      <c r="G136" s="5">
        <v>16</v>
      </c>
      <c r="H136" s="4" t="s">
        <v>18</v>
      </c>
      <c r="I136" s="5">
        <v>13</v>
      </c>
      <c r="J136" s="4" t="s">
        <v>15</v>
      </c>
      <c r="K136" s="5">
        <v>11</v>
      </c>
    </row>
    <row r="137" spans="1:11" s="37" customFormat="1">
      <c r="A137" s="37" t="s">
        <v>296</v>
      </c>
      <c r="B137" s="37" t="s">
        <v>13</v>
      </c>
      <c r="C137" s="38">
        <v>525</v>
      </c>
      <c r="D137" s="37" t="s">
        <v>18</v>
      </c>
      <c r="E137" s="38">
        <v>17</v>
      </c>
      <c r="F137" s="37" t="s">
        <v>14</v>
      </c>
      <c r="G137" s="38">
        <v>26</v>
      </c>
      <c r="H137" s="37" t="s">
        <v>15</v>
      </c>
      <c r="I137" s="38">
        <v>15</v>
      </c>
      <c r="J137" s="37" t="s">
        <v>16</v>
      </c>
      <c r="K137" s="38">
        <v>3</v>
      </c>
    </row>
    <row r="138" spans="1:11">
      <c r="A138" s="4" t="s">
        <v>19</v>
      </c>
      <c r="B138" s="4" t="s">
        <v>13</v>
      </c>
      <c r="C138" s="5">
        <v>500</v>
      </c>
      <c r="D138" s="4" t="s">
        <v>23</v>
      </c>
      <c r="E138" s="5">
        <v>5</v>
      </c>
      <c r="F138" s="4" t="s">
        <v>16</v>
      </c>
      <c r="G138" s="5">
        <v>11</v>
      </c>
      <c r="H138" s="4" t="s">
        <v>14</v>
      </c>
      <c r="I138" s="5">
        <v>19</v>
      </c>
      <c r="J138" s="4" t="s">
        <v>18</v>
      </c>
      <c r="K138" s="5">
        <v>13</v>
      </c>
    </row>
    <row r="139" spans="1:11">
      <c r="A139" s="4" t="s">
        <v>12</v>
      </c>
      <c r="B139" s="4" t="s">
        <v>13</v>
      </c>
      <c r="C139" s="5">
        <v>500</v>
      </c>
      <c r="D139" s="4" t="s">
        <v>23</v>
      </c>
      <c r="E139" s="5">
        <v>17</v>
      </c>
      <c r="F139" s="4" t="s">
        <v>17</v>
      </c>
      <c r="G139" s="5">
        <v>4</v>
      </c>
      <c r="H139" s="4" t="s">
        <v>14</v>
      </c>
      <c r="I139" s="5">
        <v>8</v>
      </c>
      <c r="J139" s="4" t="s">
        <v>20</v>
      </c>
      <c r="K139" s="5">
        <v>21</v>
      </c>
    </row>
    <row r="140" spans="1:11">
      <c r="A140" s="4" t="s">
        <v>12</v>
      </c>
      <c r="B140" s="4" t="s">
        <v>13</v>
      </c>
      <c r="C140" s="5">
        <v>500</v>
      </c>
      <c r="D140" s="4" t="s">
        <v>14</v>
      </c>
      <c r="E140" s="5">
        <v>4</v>
      </c>
      <c r="F140" s="4" t="s">
        <v>23</v>
      </c>
      <c r="G140" s="5">
        <v>22</v>
      </c>
      <c r="H140" s="4" t="s">
        <v>18</v>
      </c>
      <c r="I140" s="5">
        <v>20</v>
      </c>
      <c r="J140" s="4" t="s">
        <v>16</v>
      </c>
      <c r="K140" s="5">
        <v>4</v>
      </c>
    </row>
    <row r="141" spans="1:11" s="37" customFormat="1">
      <c r="A141" s="37" t="s">
        <v>26</v>
      </c>
      <c r="B141" s="37" t="s">
        <v>13</v>
      </c>
      <c r="C141" s="38">
        <v>525</v>
      </c>
      <c r="D141" s="37" t="s">
        <v>14</v>
      </c>
      <c r="E141" s="38">
        <v>12</v>
      </c>
      <c r="F141" s="37" t="s">
        <v>23</v>
      </c>
      <c r="G141" s="38">
        <v>28</v>
      </c>
      <c r="H141" s="37" t="s">
        <v>15</v>
      </c>
      <c r="I141" s="38">
        <v>18</v>
      </c>
      <c r="J141" s="37" t="s">
        <v>20</v>
      </c>
      <c r="K141" s="38">
        <v>5</v>
      </c>
    </row>
    <row r="142" spans="1:11">
      <c r="A142" s="4" t="s">
        <v>19</v>
      </c>
      <c r="B142" s="4" t="s">
        <v>13</v>
      </c>
      <c r="C142" s="5">
        <v>500</v>
      </c>
      <c r="D142" s="4" t="s">
        <v>18</v>
      </c>
      <c r="E142" s="5">
        <v>24</v>
      </c>
      <c r="F142" s="4" t="s">
        <v>17</v>
      </c>
      <c r="G142" s="5">
        <v>3</v>
      </c>
      <c r="H142" s="4" t="s">
        <v>23</v>
      </c>
      <c r="I142" s="5">
        <v>19</v>
      </c>
      <c r="J142" s="4" t="s">
        <v>16</v>
      </c>
      <c r="K142" s="5">
        <v>3</v>
      </c>
    </row>
    <row r="143" spans="1:11">
      <c r="A143" s="4" t="s">
        <v>19</v>
      </c>
      <c r="B143" s="4" t="s">
        <v>13</v>
      </c>
      <c r="C143" s="5">
        <v>500</v>
      </c>
      <c r="D143" s="4" t="s">
        <v>18</v>
      </c>
      <c r="E143" s="5">
        <v>24</v>
      </c>
      <c r="F143" s="4" t="s">
        <v>16</v>
      </c>
      <c r="G143" s="5">
        <v>3</v>
      </c>
      <c r="H143" s="4" t="s">
        <v>17</v>
      </c>
      <c r="I143" s="5">
        <v>4</v>
      </c>
      <c r="J143" s="4" t="s">
        <v>20</v>
      </c>
      <c r="K143" s="5">
        <v>16</v>
      </c>
    </row>
    <row r="144" spans="1:11">
      <c r="A144" s="4" t="s">
        <v>19</v>
      </c>
      <c r="B144" s="4" t="s">
        <v>13</v>
      </c>
      <c r="C144" s="5">
        <v>500</v>
      </c>
      <c r="D144" s="4" t="s">
        <v>15</v>
      </c>
      <c r="E144" s="5">
        <v>5</v>
      </c>
      <c r="F144" s="4" t="s">
        <v>20</v>
      </c>
      <c r="G144" s="5">
        <v>20</v>
      </c>
      <c r="H144" s="4" t="s">
        <v>14</v>
      </c>
      <c r="I144" s="5">
        <v>15</v>
      </c>
      <c r="J144" s="4" t="s">
        <v>23</v>
      </c>
      <c r="K144" s="5">
        <v>5</v>
      </c>
    </row>
    <row r="145" spans="1:11">
      <c r="A145" s="4" t="s">
        <v>12</v>
      </c>
      <c r="B145" s="4" t="s">
        <v>13</v>
      </c>
      <c r="C145" s="5">
        <v>525</v>
      </c>
      <c r="D145" s="4" t="s">
        <v>15</v>
      </c>
      <c r="E145" s="5">
        <v>26</v>
      </c>
      <c r="F145" s="4" t="s">
        <v>16</v>
      </c>
      <c r="G145" s="5">
        <v>13</v>
      </c>
      <c r="H145" s="4" t="s">
        <v>14</v>
      </c>
      <c r="I145" s="5">
        <v>16</v>
      </c>
      <c r="J145" s="4" t="s">
        <v>18</v>
      </c>
      <c r="K145" s="5">
        <v>9</v>
      </c>
    </row>
    <row r="146" spans="1:11">
      <c r="A146" s="4" t="s">
        <v>12</v>
      </c>
      <c r="B146" s="4" t="s">
        <v>13</v>
      </c>
      <c r="C146" s="5">
        <v>500</v>
      </c>
      <c r="D146" s="4" t="s">
        <v>16</v>
      </c>
      <c r="E146" s="5">
        <v>8</v>
      </c>
      <c r="F146" s="4" t="s">
        <v>14</v>
      </c>
      <c r="G146" s="5">
        <v>14</v>
      </c>
      <c r="H146" s="4" t="s">
        <v>17</v>
      </c>
      <c r="I146" s="5">
        <v>8</v>
      </c>
      <c r="J146" s="4" t="s">
        <v>20</v>
      </c>
      <c r="K146" s="5">
        <v>7</v>
      </c>
    </row>
    <row r="147" spans="1:11" s="37" customFormat="1">
      <c r="A147" s="37" t="s">
        <v>328</v>
      </c>
      <c r="B147" s="37" t="s">
        <v>13</v>
      </c>
      <c r="C147" s="38">
        <v>475</v>
      </c>
      <c r="D147" s="37" t="s">
        <v>15</v>
      </c>
      <c r="E147" s="38">
        <v>13</v>
      </c>
      <c r="F147" s="37" t="s">
        <v>16</v>
      </c>
      <c r="G147" s="38">
        <v>9</v>
      </c>
      <c r="H147" s="37" t="s">
        <v>17</v>
      </c>
      <c r="I147" s="38">
        <v>8</v>
      </c>
      <c r="J147" s="37" t="s">
        <v>23</v>
      </c>
      <c r="K147" s="38">
        <v>17</v>
      </c>
    </row>
    <row r="148" spans="1:11">
      <c r="A148" s="4" t="s">
        <v>19</v>
      </c>
      <c r="B148" s="4" t="s">
        <v>13</v>
      </c>
      <c r="C148" s="5">
        <v>500</v>
      </c>
      <c r="D148" s="4" t="s">
        <v>14</v>
      </c>
      <c r="E148" s="5">
        <v>15</v>
      </c>
      <c r="F148" s="4" t="s">
        <v>16</v>
      </c>
      <c r="G148" s="5">
        <v>4</v>
      </c>
      <c r="H148" s="4" t="s">
        <v>18</v>
      </c>
      <c r="I148" s="5">
        <v>15</v>
      </c>
      <c r="J148" s="4" t="s">
        <v>20</v>
      </c>
      <c r="K148" s="5">
        <v>11</v>
      </c>
    </row>
    <row r="149" spans="1:11">
      <c r="A149" s="4" t="s">
        <v>12</v>
      </c>
      <c r="B149" s="4" t="s">
        <v>13</v>
      </c>
      <c r="C149" s="5">
        <v>500</v>
      </c>
      <c r="D149" s="4" t="s">
        <v>14</v>
      </c>
      <c r="E149" s="5">
        <v>6</v>
      </c>
      <c r="F149" s="4" t="s">
        <v>16</v>
      </c>
      <c r="G149" s="5">
        <v>6</v>
      </c>
      <c r="H149" s="4" t="s">
        <v>17</v>
      </c>
      <c r="I149" s="5">
        <v>7</v>
      </c>
      <c r="J149" s="4" t="s">
        <v>23</v>
      </c>
      <c r="K149" s="5">
        <v>20</v>
      </c>
    </row>
    <row r="150" spans="1:11">
      <c r="A150" s="4" t="s">
        <v>25</v>
      </c>
      <c r="B150" s="4" t="s">
        <v>13</v>
      </c>
      <c r="C150" s="5">
        <v>500</v>
      </c>
      <c r="D150" s="4" t="s">
        <v>15</v>
      </c>
      <c r="E150" s="5">
        <v>12</v>
      </c>
      <c r="F150" s="4" t="s">
        <v>17</v>
      </c>
      <c r="G150" s="5">
        <v>8</v>
      </c>
      <c r="H150" s="4" t="s">
        <v>23</v>
      </c>
      <c r="I150" s="5">
        <v>18</v>
      </c>
      <c r="J150" s="4" t="s">
        <v>20</v>
      </c>
      <c r="K150" s="5">
        <v>10</v>
      </c>
    </row>
    <row r="151" spans="1:11">
      <c r="A151" s="4" t="s">
        <v>22</v>
      </c>
      <c r="B151" s="4" t="s">
        <v>13</v>
      </c>
      <c r="C151" s="5">
        <v>500</v>
      </c>
      <c r="D151" s="4" t="s">
        <v>23</v>
      </c>
      <c r="E151" s="5">
        <v>24</v>
      </c>
      <c r="F151" s="4" t="s">
        <v>15</v>
      </c>
      <c r="G151" s="5">
        <v>15</v>
      </c>
      <c r="H151" s="4" t="s">
        <v>17</v>
      </c>
      <c r="I151" s="5">
        <v>3</v>
      </c>
      <c r="J151" s="4" t="s">
        <v>16</v>
      </c>
      <c r="K151" s="5">
        <v>4</v>
      </c>
    </row>
    <row r="152" spans="1:11">
      <c r="A152" s="4" t="s">
        <v>12</v>
      </c>
      <c r="B152" s="4" t="s">
        <v>13</v>
      </c>
      <c r="C152" s="5">
        <v>500</v>
      </c>
      <c r="D152" s="4" t="s">
        <v>14</v>
      </c>
      <c r="E152" s="5">
        <v>19</v>
      </c>
      <c r="F152" s="4" t="s">
        <v>17</v>
      </c>
      <c r="G152" s="5">
        <v>10</v>
      </c>
      <c r="H152" s="4" t="s">
        <v>16</v>
      </c>
      <c r="I152" s="5">
        <v>6</v>
      </c>
      <c r="J152" s="4" t="s">
        <v>23</v>
      </c>
      <c r="K152" s="5">
        <v>11</v>
      </c>
    </row>
    <row r="153" spans="1:11">
      <c r="A153" s="4" t="s">
        <v>12</v>
      </c>
      <c r="B153" s="4" t="s">
        <v>13</v>
      </c>
      <c r="C153" s="5">
        <v>500</v>
      </c>
      <c r="D153" s="4" t="s">
        <v>23</v>
      </c>
      <c r="E153" s="5">
        <v>13</v>
      </c>
      <c r="F153" s="4" t="s">
        <v>14</v>
      </c>
      <c r="G153" s="5">
        <v>11</v>
      </c>
      <c r="H153" s="4" t="s">
        <v>18</v>
      </c>
      <c r="I153" s="5">
        <v>21</v>
      </c>
      <c r="J153" s="4" t="s">
        <v>16</v>
      </c>
      <c r="K153" s="5">
        <v>6</v>
      </c>
    </row>
    <row r="154" spans="1:11">
      <c r="A154" s="4" t="s">
        <v>7</v>
      </c>
      <c r="B154" s="4" t="s">
        <v>13</v>
      </c>
      <c r="C154" s="5">
        <v>500</v>
      </c>
      <c r="D154" s="4" t="s">
        <v>18</v>
      </c>
      <c r="E154" s="5">
        <v>16</v>
      </c>
      <c r="F154" s="4" t="s">
        <v>14</v>
      </c>
      <c r="G154" s="5">
        <v>9</v>
      </c>
      <c r="H154" s="4" t="s">
        <v>16</v>
      </c>
      <c r="I154" s="5">
        <v>4</v>
      </c>
      <c r="J154" s="4" t="s">
        <v>15</v>
      </c>
      <c r="K154" s="5">
        <v>16</v>
      </c>
    </row>
    <row r="155" spans="1:11" s="37" customFormat="1">
      <c r="A155" s="37" t="s">
        <v>12</v>
      </c>
      <c r="B155" s="37" t="s">
        <v>13</v>
      </c>
      <c r="C155" s="38">
        <v>525</v>
      </c>
      <c r="D155" s="37" t="s">
        <v>15</v>
      </c>
      <c r="E155" s="38">
        <v>37</v>
      </c>
      <c r="F155" s="37" t="s">
        <v>17</v>
      </c>
      <c r="G155" s="38">
        <v>5</v>
      </c>
      <c r="H155" s="37" t="s">
        <v>18</v>
      </c>
      <c r="I155" s="38">
        <v>13</v>
      </c>
      <c r="J155" s="37" t="s">
        <v>23</v>
      </c>
      <c r="K155" s="38">
        <v>8</v>
      </c>
    </row>
    <row r="156" spans="1:11" s="37" customFormat="1">
      <c r="A156" s="37" t="s">
        <v>19</v>
      </c>
      <c r="B156" s="37" t="s">
        <v>13</v>
      </c>
      <c r="C156" s="38">
        <v>525</v>
      </c>
      <c r="D156" s="37" t="s">
        <v>15</v>
      </c>
      <c r="E156" s="38">
        <v>5</v>
      </c>
      <c r="F156" s="37" t="s">
        <v>20</v>
      </c>
      <c r="G156" s="38">
        <v>23</v>
      </c>
      <c r="H156" s="37" t="s">
        <v>16</v>
      </c>
      <c r="I156" s="38">
        <v>8</v>
      </c>
      <c r="J156" s="37" t="s">
        <v>23</v>
      </c>
      <c r="K156" s="38">
        <v>20</v>
      </c>
    </row>
    <row r="157" spans="1:11" s="37" customFormat="1">
      <c r="A157" s="37" t="s">
        <v>328</v>
      </c>
      <c r="B157" s="37" t="s">
        <v>13</v>
      </c>
      <c r="C157" s="38">
        <v>515</v>
      </c>
      <c r="D157" s="37" t="s">
        <v>15</v>
      </c>
      <c r="E157" s="38">
        <v>13</v>
      </c>
      <c r="F157" s="37" t="s">
        <v>17</v>
      </c>
      <c r="G157" s="38">
        <v>14</v>
      </c>
      <c r="H157" s="37" t="s">
        <v>16</v>
      </c>
      <c r="I157" s="38">
        <v>12</v>
      </c>
      <c r="J157" s="37" t="s">
        <v>14</v>
      </c>
      <c r="K157" s="38">
        <v>6</v>
      </c>
    </row>
    <row r="158" spans="1:11" s="37" customFormat="1">
      <c r="A158" s="37" t="s">
        <v>0</v>
      </c>
      <c r="B158" s="37" t="s">
        <v>13</v>
      </c>
      <c r="C158" s="38">
        <v>515</v>
      </c>
      <c r="D158" s="37" t="s">
        <v>14</v>
      </c>
      <c r="E158" s="38">
        <v>9</v>
      </c>
      <c r="F158" s="37" t="s">
        <v>18</v>
      </c>
      <c r="G158" s="38">
        <v>38</v>
      </c>
      <c r="H158" s="37" t="s">
        <v>16</v>
      </c>
      <c r="I158" s="38">
        <v>9</v>
      </c>
      <c r="J158" s="37" t="s">
        <v>23</v>
      </c>
      <c r="K158" s="38">
        <v>9</v>
      </c>
    </row>
    <row r="159" spans="1:11">
      <c r="A159" s="4" t="s">
        <v>22</v>
      </c>
      <c r="B159" s="4" t="s">
        <v>13</v>
      </c>
      <c r="C159" s="5">
        <v>500</v>
      </c>
      <c r="D159" s="4" t="s">
        <v>18</v>
      </c>
      <c r="E159" s="5">
        <v>14</v>
      </c>
      <c r="F159" s="4" t="s">
        <v>16</v>
      </c>
      <c r="G159" s="5">
        <v>11</v>
      </c>
      <c r="H159" s="4" t="s">
        <v>15</v>
      </c>
      <c r="I159" s="5">
        <v>13</v>
      </c>
      <c r="J159" s="4" t="s">
        <v>23</v>
      </c>
      <c r="K159" s="5">
        <v>4</v>
      </c>
    </row>
    <row r="160" spans="1:11" s="37" customFormat="1">
      <c r="A160" s="37" t="s">
        <v>26</v>
      </c>
      <c r="B160" s="37" t="s">
        <v>13</v>
      </c>
      <c r="C160" s="38">
        <v>525</v>
      </c>
      <c r="D160" s="37" t="s">
        <v>23</v>
      </c>
      <c r="E160" s="38">
        <v>15</v>
      </c>
      <c r="F160" s="37" t="s">
        <v>16</v>
      </c>
      <c r="G160" s="38">
        <v>3</v>
      </c>
      <c r="H160" s="37" t="s">
        <v>15</v>
      </c>
      <c r="I160" s="38">
        <v>15</v>
      </c>
      <c r="J160" s="37" t="s">
        <v>17</v>
      </c>
      <c r="K160" s="38">
        <v>18</v>
      </c>
    </row>
    <row r="161" spans="1:11" s="37" customFormat="1">
      <c r="A161" s="37" t="s">
        <v>7</v>
      </c>
      <c r="B161" s="37" t="s">
        <v>13</v>
      </c>
      <c r="C161" s="38">
        <v>525</v>
      </c>
      <c r="D161" s="37" t="s">
        <v>17</v>
      </c>
      <c r="E161" s="38">
        <v>10</v>
      </c>
      <c r="F161" s="37" t="s">
        <v>20</v>
      </c>
      <c r="G161" s="38">
        <v>6</v>
      </c>
      <c r="H161" s="37" t="s">
        <v>15</v>
      </c>
      <c r="I161" s="38">
        <v>42</v>
      </c>
      <c r="J161" s="37" t="s">
        <v>16</v>
      </c>
      <c r="K161" s="38">
        <v>3</v>
      </c>
    </row>
    <row r="162" spans="1:11">
      <c r="A162" s="4" t="s">
        <v>7</v>
      </c>
      <c r="B162" s="4" t="s">
        <v>13</v>
      </c>
      <c r="C162" s="5">
        <v>500</v>
      </c>
      <c r="D162" s="4" t="s">
        <v>18</v>
      </c>
      <c r="E162" s="5">
        <v>21</v>
      </c>
      <c r="F162" s="4" t="s">
        <v>15</v>
      </c>
      <c r="G162" s="5">
        <v>27</v>
      </c>
      <c r="H162" s="4" t="s">
        <v>16</v>
      </c>
      <c r="I162" s="5">
        <v>2</v>
      </c>
      <c r="J162" s="4" t="s">
        <v>17</v>
      </c>
      <c r="K162" s="5">
        <v>5</v>
      </c>
    </row>
    <row r="163" spans="1:11" s="37" customFormat="1">
      <c r="A163" s="37" t="s">
        <v>0</v>
      </c>
      <c r="B163" s="37" t="s">
        <v>13</v>
      </c>
      <c r="C163" s="38">
        <v>515</v>
      </c>
      <c r="D163" s="37" t="s">
        <v>14</v>
      </c>
      <c r="E163" s="38">
        <v>18</v>
      </c>
      <c r="F163" s="37" t="s">
        <v>18</v>
      </c>
      <c r="G163" s="38">
        <v>15</v>
      </c>
      <c r="H163" s="37" t="s">
        <v>16</v>
      </c>
      <c r="I163" s="38">
        <v>8</v>
      </c>
      <c r="J163" s="37" t="s">
        <v>23</v>
      </c>
      <c r="K163" s="38">
        <v>26</v>
      </c>
    </row>
    <row r="164" spans="1:11">
      <c r="A164" s="4" t="s">
        <v>25</v>
      </c>
      <c r="B164" s="4" t="s">
        <v>13</v>
      </c>
      <c r="C164" s="5">
        <v>500</v>
      </c>
      <c r="D164" s="4" t="s">
        <v>15</v>
      </c>
      <c r="E164" s="5">
        <v>5</v>
      </c>
      <c r="F164" s="4" t="s">
        <v>23</v>
      </c>
      <c r="G164" s="5">
        <v>9</v>
      </c>
      <c r="H164" s="4" t="s">
        <v>16</v>
      </c>
      <c r="I164" s="5">
        <v>9</v>
      </c>
      <c r="J164" s="4" t="s">
        <v>20</v>
      </c>
      <c r="K164" s="5">
        <v>18</v>
      </c>
    </row>
    <row r="165" spans="1:11" s="37" customFormat="1">
      <c r="A165" s="37" t="s">
        <v>21</v>
      </c>
      <c r="B165" s="37" t="s">
        <v>13</v>
      </c>
      <c r="C165" s="38">
        <v>525</v>
      </c>
      <c r="D165" s="37" t="s">
        <v>20</v>
      </c>
      <c r="E165" s="38">
        <v>7</v>
      </c>
      <c r="F165" s="37" t="s">
        <v>17</v>
      </c>
      <c r="G165" s="38">
        <v>15</v>
      </c>
      <c r="H165" s="37" t="s">
        <v>14</v>
      </c>
      <c r="I165" s="38">
        <v>15</v>
      </c>
      <c r="J165" s="37" t="s">
        <v>15</v>
      </c>
      <c r="K165" s="38">
        <v>24</v>
      </c>
    </row>
    <row r="166" spans="1:11">
      <c r="A166" s="4" t="s">
        <v>25</v>
      </c>
      <c r="B166" s="4" t="s">
        <v>13</v>
      </c>
      <c r="C166" s="5">
        <v>500</v>
      </c>
      <c r="D166" s="4" t="s">
        <v>20</v>
      </c>
      <c r="E166" s="5">
        <v>5</v>
      </c>
      <c r="F166" s="4" t="s">
        <v>23</v>
      </c>
      <c r="G166" s="5">
        <v>20</v>
      </c>
      <c r="H166" s="4" t="s">
        <v>16</v>
      </c>
      <c r="I166" s="5">
        <v>4</v>
      </c>
      <c r="J166" s="4" t="s">
        <v>17</v>
      </c>
      <c r="K166" s="5">
        <v>12</v>
      </c>
    </row>
    <row r="167" spans="1:11">
      <c r="A167" s="4" t="s">
        <v>21</v>
      </c>
      <c r="B167" s="4" t="s">
        <v>13</v>
      </c>
      <c r="C167" s="5">
        <v>420</v>
      </c>
      <c r="D167" s="4" t="s">
        <v>17</v>
      </c>
      <c r="E167" s="5">
        <v>10</v>
      </c>
      <c r="F167" s="4" t="s">
        <v>15</v>
      </c>
      <c r="G167" s="5">
        <v>22</v>
      </c>
      <c r="H167" s="4" t="s">
        <v>23</v>
      </c>
      <c r="I167" s="5">
        <v>12</v>
      </c>
      <c r="J167" s="4" t="s">
        <v>14</v>
      </c>
      <c r="K167" s="5">
        <v>7</v>
      </c>
    </row>
    <row r="168" spans="1:11">
      <c r="A168" s="4" t="s">
        <v>21</v>
      </c>
      <c r="B168" s="4" t="s">
        <v>13</v>
      </c>
      <c r="C168" s="5">
        <v>500</v>
      </c>
      <c r="D168" s="4" t="s">
        <v>17</v>
      </c>
      <c r="E168" s="5">
        <v>15</v>
      </c>
      <c r="F168" s="4" t="s">
        <v>15</v>
      </c>
      <c r="G168" s="5">
        <v>22</v>
      </c>
      <c r="H168" s="4" t="s">
        <v>23</v>
      </c>
      <c r="I168" s="5">
        <v>12</v>
      </c>
      <c r="J168" s="4" t="s">
        <v>14</v>
      </c>
      <c r="K168" s="5">
        <v>7</v>
      </c>
    </row>
  </sheetData>
  <customSheetViews>
    <customSheetView guid="{D583543F-D19A-4655-806F-C0C1A25FA0C5}" topLeftCell="A133">
      <selection activeCell="A162" sqref="A162"/>
      <pageMargins left="0.7" right="0.7" top="0.75" bottom="0.75" header="0.3" footer="0.3"/>
      <pageSetup paperSize="9" orientation="portrait" verticalDpi="0"/>
    </customSheetView>
  </customSheetView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4"/>
  <sheetViews>
    <sheetView topLeftCell="A115" zoomScaleNormal="100" workbookViewId="0">
      <selection activeCell="J145" sqref="J145"/>
    </sheetView>
  </sheetViews>
  <sheetFormatPr defaultRowHeight="15"/>
  <cols>
    <col min="1" max="1" width="3.85546875" style="1" bestFit="1" customWidth="1"/>
    <col min="2" max="2" width="5" style="1" bestFit="1" customWidth="1"/>
    <col min="3" max="3" width="6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.42578125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 s="39" customFormat="1">
      <c r="A1" s="39" t="s">
        <v>2</v>
      </c>
      <c r="B1" s="39" t="s">
        <v>27</v>
      </c>
      <c r="C1" s="40">
        <v>2125</v>
      </c>
      <c r="D1" s="39" t="s">
        <v>14</v>
      </c>
      <c r="E1" s="40">
        <v>23</v>
      </c>
      <c r="F1" s="39" t="s">
        <v>28</v>
      </c>
      <c r="G1" s="40">
        <v>5</v>
      </c>
      <c r="H1" s="39" t="s">
        <v>17</v>
      </c>
      <c r="I1" s="40">
        <v>7</v>
      </c>
      <c r="J1" s="39" t="s">
        <v>18</v>
      </c>
      <c r="K1" s="40">
        <v>12</v>
      </c>
    </row>
    <row r="2" spans="1:11" s="39" customFormat="1">
      <c r="A2" s="39" t="s">
        <v>24</v>
      </c>
      <c r="B2" s="39" t="s">
        <v>27</v>
      </c>
      <c r="C2" s="40">
        <v>2360</v>
      </c>
      <c r="D2" s="39" t="s">
        <v>14</v>
      </c>
      <c r="E2" s="40">
        <v>17</v>
      </c>
      <c r="F2" s="39" t="s">
        <v>15</v>
      </c>
      <c r="G2" s="40">
        <v>9</v>
      </c>
      <c r="H2" s="39" t="s">
        <v>17</v>
      </c>
      <c r="I2" s="40">
        <v>7</v>
      </c>
      <c r="J2" s="39" t="s">
        <v>23</v>
      </c>
      <c r="K2" s="40">
        <v>6</v>
      </c>
    </row>
    <row r="3" spans="1:11" s="39" customFormat="1">
      <c r="A3" s="39" t="s">
        <v>0</v>
      </c>
      <c r="B3" s="39" t="s">
        <v>27</v>
      </c>
      <c r="C3" s="40">
        <v>2360</v>
      </c>
      <c r="D3" s="39" t="s">
        <v>14</v>
      </c>
      <c r="E3" s="40">
        <v>14</v>
      </c>
      <c r="F3" s="39" t="s">
        <v>15</v>
      </c>
      <c r="G3" s="40">
        <v>11</v>
      </c>
      <c r="H3" s="39" t="s">
        <v>28</v>
      </c>
      <c r="I3" s="40">
        <v>15</v>
      </c>
      <c r="J3" s="39" t="s">
        <v>16</v>
      </c>
      <c r="K3" s="40">
        <v>3</v>
      </c>
    </row>
    <row r="4" spans="1:11" s="39" customFormat="1">
      <c r="A4" s="39" t="s">
        <v>21</v>
      </c>
      <c r="B4" s="39" t="s">
        <v>27</v>
      </c>
      <c r="C4" s="40">
        <v>2360</v>
      </c>
      <c r="D4" s="39" t="s">
        <v>14</v>
      </c>
      <c r="E4" s="40">
        <v>4</v>
      </c>
      <c r="F4" s="39" t="s">
        <v>15</v>
      </c>
      <c r="G4" s="40">
        <v>11</v>
      </c>
      <c r="H4" s="39" t="s">
        <v>16</v>
      </c>
      <c r="I4" s="40">
        <v>7</v>
      </c>
      <c r="J4" s="39" t="s">
        <v>17</v>
      </c>
      <c r="K4" s="40">
        <v>8</v>
      </c>
    </row>
    <row r="5" spans="1:11">
      <c r="A5" s="2" t="s">
        <v>21</v>
      </c>
      <c r="B5" s="2" t="s">
        <v>27</v>
      </c>
      <c r="C5" s="3">
        <v>2700</v>
      </c>
      <c r="D5" s="2" t="s">
        <v>14</v>
      </c>
      <c r="E5" s="3">
        <v>32</v>
      </c>
      <c r="F5" s="2" t="s">
        <v>15</v>
      </c>
      <c r="G5" s="3">
        <v>6</v>
      </c>
      <c r="H5" s="2" t="s">
        <v>16</v>
      </c>
      <c r="I5" s="3">
        <v>3</v>
      </c>
      <c r="J5" s="2" t="s">
        <v>17</v>
      </c>
      <c r="K5" s="3">
        <v>6</v>
      </c>
    </row>
    <row r="6" spans="1:11" s="39" customFormat="1">
      <c r="A6" s="39" t="s">
        <v>24</v>
      </c>
      <c r="B6" s="39" t="s">
        <v>27</v>
      </c>
      <c r="C6" s="40">
        <v>2765</v>
      </c>
      <c r="D6" s="39" t="s">
        <v>15</v>
      </c>
      <c r="E6" s="40">
        <v>9</v>
      </c>
      <c r="F6" s="39" t="s">
        <v>16</v>
      </c>
      <c r="G6" s="40">
        <v>6</v>
      </c>
      <c r="H6" s="39" t="s">
        <v>18</v>
      </c>
      <c r="I6" s="40">
        <v>5</v>
      </c>
      <c r="J6" s="39" t="s">
        <v>23</v>
      </c>
      <c r="K6" s="40">
        <v>24</v>
      </c>
    </row>
    <row r="7" spans="1:11">
      <c r="A7" s="2" t="s">
        <v>24</v>
      </c>
      <c r="B7" s="2" t="s">
        <v>27</v>
      </c>
      <c r="C7" s="3">
        <v>2360</v>
      </c>
      <c r="D7" s="2" t="s">
        <v>15</v>
      </c>
      <c r="E7" s="3">
        <v>7</v>
      </c>
      <c r="F7" s="2" t="s">
        <v>16</v>
      </c>
      <c r="G7" s="3">
        <v>9</v>
      </c>
      <c r="H7" s="2" t="s">
        <v>17</v>
      </c>
      <c r="I7" s="3">
        <v>8</v>
      </c>
      <c r="J7" s="2" t="s">
        <v>20</v>
      </c>
      <c r="K7" s="3">
        <v>15</v>
      </c>
    </row>
    <row r="8" spans="1:11">
      <c r="A8" s="2" t="s">
        <v>0</v>
      </c>
      <c r="B8" s="2" t="s">
        <v>27</v>
      </c>
      <c r="C8" s="3">
        <v>2835</v>
      </c>
      <c r="D8" s="2" t="s">
        <v>16</v>
      </c>
      <c r="E8" s="3">
        <v>6</v>
      </c>
      <c r="F8" s="2" t="s">
        <v>17</v>
      </c>
      <c r="G8" s="3">
        <v>16</v>
      </c>
      <c r="H8" s="2" t="s">
        <v>23</v>
      </c>
      <c r="I8" s="3">
        <v>18</v>
      </c>
      <c r="J8" s="2" t="s">
        <v>28</v>
      </c>
      <c r="K8" s="3">
        <v>7</v>
      </c>
    </row>
    <row r="9" spans="1:11" s="39" customFormat="1">
      <c r="A9" s="39" t="s">
        <v>4</v>
      </c>
      <c r="B9" s="39" t="s">
        <v>27</v>
      </c>
      <c r="C9" s="40">
        <v>2835</v>
      </c>
      <c r="D9" s="39" t="s">
        <v>16</v>
      </c>
      <c r="E9" s="40">
        <v>15</v>
      </c>
      <c r="F9" s="39" t="s">
        <v>18</v>
      </c>
      <c r="G9" s="40">
        <v>17</v>
      </c>
      <c r="H9" s="39" t="s">
        <v>15</v>
      </c>
      <c r="I9" s="40">
        <v>7</v>
      </c>
      <c r="J9" s="39" t="s">
        <v>23</v>
      </c>
      <c r="K9" s="40">
        <v>15</v>
      </c>
    </row>
    <row r="10" spans="1:11" s="39" customFormat="1">
      <c r="A10" s="39" t="s">
        <v>24</v>
      </c>
      <c r="B10" s="39" t="s">
        <v>27</v>
      </c>
      <c r="C10" s="40">
        <v>2360</v>
      </c>
      <c r="D10" s="39" t="s">
        <v>14</v>
      </c>
      <c r="E10" s="40">
        <v>19</v>
      </c>
      <c r="F10" s="39" t="s">
        <v>15</v>
      </c>
      <c r="G10" s="40">
        <v>14</v>
      </c>
      <c r="H10" s="39" t="s">
        <v>16</v>
      </c>
      <c r="I10" s="40">
        <v>9</v>
      </c>
      <c r="J10" s="39" t="s">
        <v>17</v>
      </c>
      <c r="K10" s="40">
        <v>4</v>
      </c>
    </row>
    <row r="11" spans="1:11" s="39" customFormat="1">
      <c r="A11" s="39" t="s">
        <v>0</v>
      </c>
      <c r="B11" s="39" t="s">
        <v>27</v>
      </c>
      <c r="C11" s="40">
        <v>2765</v>
      </c>
      <c r="D11" s="39" t="s">
        <v>14</v>
      </c>
      <c r="E11" s="40">
        <v>6</v>
      </c>
      <c r="F11" s="39" t="s">
        <v>28</v>
      </c>
      <c r="G11" s="40">
        <v>29</v>
      </c>
      <c r="H11" s="39" t="s">
        <v>16</v>
      </c>
      <c r="I11" s="40">
        <v>8</v>
      </c>
      <c r="J11" s="39" t="s">
        <v>18</v>
      </c>
      <c r="K11" s="40">
        <v>13</v>
      </c>
    </row>
    <row r="12" spans="1:11" s="39" customFormat="1">
      <c r="A12" s="39" t="s">
        <v>0</v>
      </c>
      <c r="B12" s="39" t="s">
        <v>27</v>
      </c>
      <c r="C12" s="40">
        <v>2835</v>
      </c>
      <c r="D12" s="39" t="s">
        <v>20</v>
      </c>
      <c r="E12" s="40">
        <v>20</v>
      </c>
      <c r="F12" s="39" t="s">
        <v>16</v>
      </c>
      <c r="G12" s="40">
        <v>5</v>
      </c>
      <c r="H12" s="39" t="s">
        <v>15</v>
      </c>
      <c r="I12" s="40">
        <v>15</v>
      </c>
      <c r="J12" s="39" t="s">
        <v>23</v>
      </c>
      <c r="K12" s="40">
        <v>11</v>
      </c>
    </row>
    <row r="13" spans="1:11">
      <c r="A13" s="2" t="s">
        <v>4</v>
      </c>
      <c r="B13" s="2" t="s">
        <v>27</v>
      </c>
      <c r="C13" s="3">
        <v>2700</v>
      </c>
      <c r="D13" s="2" t="s">
        <v>18</v>
      </c>
      <c r="E13" s="3">
        <v>15</v>
      </c>
      <c r="F13" s="2" t="s">
        <v>17</v>
      </c>
      <c r="G13" s="3">
        <v>11</v>
      </c>
      <c r="H13" s="2" t="s">
        <v>14</v>
      </c>
      <c r="I13" s="3">
        <v>14</v>
      </c>
      <c r="J13" s="2" t="s">
        <v>16</v>
      </c>
      <c r="K13" s="3">
        <v>6</v>
      </c>
    </row>
    <row r="14" spans="1:11">
      <c r="A14" s="2" t="s">
        <v>0</v>
      </c>
      <c r="B14" s="2" t="s">
        <v>27</v>
      </c>
      <c r="C14" s="3">
        <v>2360</v>
      </c>
      <c r="D14" s="2" t="s">
        <v>17</v>
      </c>
      <c r="E14" s="3">
        <v>4</v>
      </c>
      <c r="F14" s="2" t="s">
        <v>20</v>
      </c>
      <c r="G14" s="3">
        <v>9</v>
      </c>
      <c r="H14" s="2" t="s">
        <v>16</v>
      </c>
      <c r="I14" s="3">
        <v>7</v>
      </c>
      <c r="J14" s="2" t="s">
        <v>28</v>
      </c>
      <c r="K14" s="3">
        <v>14</v>
      </c>
    </row>
    <row r="15" spans="1:11" s="39" customFormat="1">
      <c r="A15" s="39" t="s">
        <v>3</v>
      </c>
      <c r="B15" s="39" t="s">
        <v>27</v>
      </c>
      <c r="C15" s="40">
        <v>2835</v>
      </c>
      <c r="D15" s="39" t="s">
        <v>15</v>
      </c>
      <c r="E15" s="40">
        <v>24</v>
      </c>
      <c r="F15" s="39" t="s">
        <v>18</v>
      </c>
      <c r="G15" s="40">
        <v>16</v>
      </c>
      <c r="H15" s="39" t="s">
        <v>16</v>
      </c>
      <c r="I15" s="40">
        <v>12</v>
      </c>
      <c r="J15" s="39" t="s">
        <v>20</v>
      </c>
      <c r="K15" s="40">
        <v>5</v>
      </c>
    </row>
    <row r="16" spans="1:11" s="39" customFormat="1">
      <c r="A16" s="39" t="s">
        <v>24</v>
      </c>
      <c r="B16" s="39" t="s">
        <v>27</v>
      </c>
      <c r="C16" s="40">
        <v>2360</v>
      </c>
      <c r="D16" s="39" t="s">
        <v>14</v>
      </c>
      <c r="E16" s="40">
        <v>12</v>
      </c>
      <c r="F16" s="39" t="s">
        <v>15</v>
      </c>
      <c r="G16" s="40">
        <v>6</v>
      </c>
      <c r="H16" s="39" t="s">
        <v>17</v>
      </c>
      <c r="I16" s="40">
        <v>9</v>
      </c>
      <c r="J16" s="39" t="s">
        <v>23</v>
      </c>
      <c r="K16" s="40">
        <v>15</v>
      </c>
    </row>
    <row r="17" spans="1:11" s="39" customFormat="1">
      <c r="A17" s="39" t="s">
        <v>6</v>
      </c>
      <c r="B17" s="39" t="s">
        <v>27</v>
      </c>
      <c r="C17" s="40">
        <v>2765</v>
      </c>
      <c r="D17" s="39" t="s">
        <v>15</v>
      </c>
      <c r="E17" s="40">
        <v>18</v>
      </c>
      <c r="F17" s="39" t="s">
        <v>16</v>
      </c>
      <c r="G17" s="40">
        <v>9</v>
      </c>
      <c r="H17" s="39" t="s">
        <v>17</v>
      </c>
      <c r="I17" s="40">
        <v>5</v>
      </c>
      <c r="J17" s="39" t="s">
        <v>18</v>
      </c>
      <c r="K17" s="40">
        <v>12</v>
      </c>
    </row>
    <row r="18" spans="1:11">
      <c r="A18" s="2" t="s">
        <v>0</v>
      </c>
      <c r="B18" s="2" t="s">
        <v>27</v>
      </c>
      <c r="C18" s="3">
        <v>2295</v>
      </c>
      <c r="D18" s="2" t="s">
        <v>28</v>
      </c>
      <c r="E18" s="3">
        <v>11</v>
      </c>
      <c r="F18" s="2" t="s">
        <v>16</v>
      </c>
      <c r="G18" s="3">
        <v>10</v>
      </c>
      <c r="H18" s="2" t="s">
        <v>17</v>
      </c>
      <c r="I18" s="3">
        <v>6</v>
      </c>
      <c r="J18" s="2" t="s">
        <v>23</v>
      </c>
      <c r="K18" s="3">
        <v>14</v>
      </c>
    </row>
    <row r="19" spans="1:11" s="39" customFormat="1">
      <c r="A19" s="39" t="s">
        <v>0</v>
      </c>
      <c r="B19" s="39" t="s">
        <v>27</v>
      </c>
      <c r="C19" s="40">
        <v>2360</v>
      </c>
      <c r="D19" s="39" t="s">
        <v>14</v>
      </c>
      <c r="E19" s="40">
        <v>9</v>
      </c>
      <c r="F19" s="39" t="s">
        <v>15</v>
      </c>
      <c r="G19" s="40">
        <v>12</v>
      </c>
      <c r="H19" s="39" t="s">
        <v>28</v>
      </c>
      <c r="I19" s="40">
        <v>12</v>
      </c>
      <c r="J19" s="39" t="s">
        <v>16</v>
      </c>
      <c r="K19" s="40">
        <v>7</v>
      </c>
    </row>
    <row r="20" spans="1:11" s="39" customFormat="1">
      <c r="A20" s="39" t="s">
        <v>25</v>
      </c>
      <c r="B20" s="39" t="s">
        <v>27</v>
      </c>
      <c r="C20" s="40">
        <v>2360</v>
      </c>
      <c r="D20" s="39" t="s">
        <v>14</v>
      </c>
      <c r="E20" s="40">
        <v>19</v>
      </c>
      <c r="F20" s="39" t="s">
        <v>16</v>
      </c>
      <c r="G20" s="40">
        <v>7</v>
      </c>
      <c r="H20" s="39" t="s">
        <v>17</v>
      </c>
      <c r="I20" s="40">
        <v>4</v>
      </c>
      <c r="J20" s="39" t="s">
        <v>18</v>
      </c>
      <c r="K20" s="40">
        <v>16</v>
      </c>
    </row>
    <row r="21" spans="1:11" s="39" customFormat="1">
      <c r="A21" s="39" t="s">
        <v>25</v>
      </c>
      <c r="B21" s="39" t="s">
        <v>27</v>
      </c>
      <c r="C21" s="40">
        <v>2565</v>
      </c>
      <c r="D21" s="39" t="s">
        <v>14</v>
      </c>
      <c r="E21" s="40">
        <v>18</v>
      </c>
      <c r="F21" s="39" t="s">
        <v>15</v>
      </c>
      <c r="G21" s="40">
        <v>17</v>
      </c>
      <c r="H21" s="39" t="s">
        <v>28</v>
      </c>
      <c r="I21" s="40">
        <v>6</v>
      </c>
      <c r="J21" s="39" t="s">
        <v>16</v>
      </c>
      <c r="K21" s="40">
        <v>8</v>
      </c>
    </row>
    <row r="22" spans="1:11" s="39" customFormat="1">
      <c r="A22" s="39" t="s">
        <v>19</v>
      </c>
      <c r="B22" s="39" t="s">
        <v>27</v>
      </c>
      <c r="C22" s="40">
        <v>2835</v>
      </c>
      <c r="D22" s="39" t="s">
        <v>18</v>
      </c>
      <c r="E22" s="40">
        <v>28</v>
      </c>
      <c r="F22" s="39" t="s">
        <v>20</v>
      </c>
      <c r="G22" s="40">
        <v>18</v>
      </c>
      <c r="H22" s="39" t="s">
        <v>17</v>
      </c>
      <c r="I22" s="40">
        <v>6</v>
      </c>
      <c r="J22" s="39" t="s">
        <v>23</v>
      </c>
      <c r="K22" s="40">
        <v>8</v>
      </c>
    </row>
    <row r="23" spans="1:11" s="39" customFormat="1">
      <c r="A23" s="39" t="s">
        <v>24</v>
      </c>
      <c r="B23" s="39" t="s">
        <v>27</v>
      </c>
      <c r="C23" s="40">
        <v>2495</v>
      </c>
      <c r="D23" s="39" t="s">
        <v>14</v>
      </c>
      <c r="E23" s="40">
        <v>13</v>
      </c>
      <c r="F23" s="39" t="s">
        <v>15</v>
      </c>
      <c r="G23" s="40">
        <v>19</v>
      </c>
      <c r="H23" s="39" t="s">
        <v>16</v>
      </c>
      <c r="I23" s="40">
        <v>8</v>
      </c>
      <c r="J23" s="39" t="s">
        <v>17</v>
      </c>
      <c r="K23" s="40">
        <v>7</v>
      </c>
    </row>
    <row r="24" spans="1:11" s="39" customFormat="1">
      <c r="A24" s="39" t="s">
        <v>2</v>
      </c>
      <c r="B24" s="39" t="s">
        <v>27</v>
      </c>
      <c r="C24" s="40">
        <v>2495</v>
      </c>
      <c r="D24" s="39" t="s">
        <v>14</v>
      </c>
      <c r="E24" s="40">
        <v>12</v>
      </c>
      <c r="F24" s="39" t="s">
        <v>28</v>
      </c>
      <c r="G24" s="40">
        <v>19</v>
      </c>
      <c r="H24" s="39" t="s">
        <v>16</v>
      </c>
      <c r="I24" s="40">
        <v>6</v>
      </c>
      <c r="J24" s="39" t="s">
        <v>18</v>
      </c>
      <c r="K24" s="40">
        <v>14</v>
      </c>
    </row>
    <row r="25" spans="1:11" s="39" customFormat="1">
      <c r="A25" s="39" t="s">
        <v>25</v>
      </c>
      <c r="B25" s="39" t="s">
        <v>27</v>
      </c>
      <c r="C25" s="40">
        <v>2765</v>
      </c>
      <c r="D25" s="39" t="s">
        <v>15</v>
      </c>
      <c r="E25" s="40">
        <v>6</v>
      </c>
      <c r="F25" s="39" t="s">
        <v>17</v>
      </c>
      <c r="G25" s="40">
        <v>9</v>
      </c>
      <c r="H25" s="39" t="s">
        <v>20</v>
      </c>
      <c r="I25" s="40">
        <v>10</v>
      </c>
      <c r="J25" s="39" t="s">
        <v>18</v>
      </c>
      <c r="K25" s="40">
        <v>26</v>
      </c>
    </row>
    <row r="26" spans="1:11" s="39" customFormat="1">
      <c r="A26" s="39" t="s">
        <v>24</v>
      </c>
      <c r="B26" s="39" t="s">
        <v>27</v>
      </c>
      <c r="C26" s="40">
        <v>2495</v>
      </c>
      <c r="D26" s="39" t="s">
        <v>14</v>
      </c>
      <c r="E26" s="40">
        <v>7</v>
      </c>
      <c r="F26" s="39" t="s">
        <v>15</v>
      </c>
      <c r="G26" s="40">
        <v>21</v>
      </c>
      <c r="H26" s="39" t="s">
        <v>16</v>
      </c>
      <c r="I26" s="40">
        <v>15</v>
      </c>
      <c r="J26" s="39" t="s">
        <v>17</v>
      </c>
      <c r="K26" s="40">
        <v>4</v>
      </c>
    </row>
    <row r="27" spans="1:11" s="39" customFormat="1">
      <c r="A27" s="39" t="s">
        <v>2</v>
      </c>
      <c r="B27" s="39" t="s">
        <v>27</v>
      </c>
      <c r="C27" s="40">
        <v>2495</v>
      </c>
      <c r="D27" s="39" t="s">
        <v>14</v>
      </c>
      <c r="E27" s="40">
        <v>12</v>
      </c>
      <c r="F27" s="39" t="s">
        <v>28</v>
      </c>
      <c r="G27" s="40">
        <v>18</v>
      </c>
      <c r="H27" s="39" t="s">
        <v>16</v>
      </c>
      <c r="I27" s="40">
        <v>4</v>
      </c>
      <c r="J27" s="39" t="s">
        <v>18</v>
      </c>
      <c r="K27" s="40">
        <v>16</v>
      </c>
    </row>
    <row r="28" spans="1:11">
      <c r="A28" s="2" t="s">
        <v>4</v>
      </c>
      <c r="B28" s="2" t="s">
        <v>27</v>
      </c>
      <c r="C28" s="3">
        <v>2700</v>
      </c>
      <c r="D28" s="2" t="s">
        <v>15</v>
      </c>
      <c r="E28" s="3">
        <v>13</v>
      </c>
      <c r="F28" s="2" t="s">
        <v>18</v>
      </c>
      <c r="G28" s="3">
        <v>17</v>
      </c>
      <c r="H28" s="2" t="s">
        <v>16</v>
      </c>
      <c r="I28" s="3">
        <v>7</v>
      </c>
      <c r="J28" s="2" t="s">
        <v>14</v>
      </c>
      <c r="K28" s="3">
        <v>9</v>
      </c>
    </row>
    <row r="29" spans="1:11" s="39" customFormat="1">
      <c r="A29" s="39" t="s">
        <v>6</v>
      </c>
      <c r="B29" s="39" t="s">
        <v>27</v>
      </c>
      <c r="C29" s="40">
        <v>2835</v>
      </c>
      <c r="D29" s="39" t="s">
        <v>16</v>
      </c>
      <c r="E29" s="40">
        <v>9</v>
      </c>
      <c r="F29" s="39" t="s">
        <v>14</v>
      </c>
      <c r="G29" s="40">
        <v>23</v>
      </c>
      <c r="H29" s="39" t="s">
        <v>23</v>
      </c>
      <c r="I29" s="40">
        <v>15</v>
      </c>
      <c r="J29" s="39" t="s">
        <v>20</v>
      </c>
      <c r="K29" s="40">
        <v>14</v>
      </c>
    </row>
    <row r="30" spans="1:11" s="39" customFormat="1">
      <c r="A30" s="39" t="s">
        <v>6</v>
      </c>
      <c r="B30" s="39" t="s">
        <v>27</v>
      </c>
      <c r="C30" s="40">
        <v>2835</v>
      </c>
      <c r="D30" s="39" t="s">
        <v>14</v>
      </c>
      <c r="E30" s="40">
        <v>6</v>
      </c>
      <c r="F30" s="39" t="s">
        <v>20</v>
      </c>
      <c r="G30" s="40">
        <v>22</v>
      </c>
      <c r="H30" s="39" t="s">
        <v>28</v>
      </c>
      <c r="I30" s="40">
        <v>9</v>
      </c>
      <c r="J30" s="39" t="s">
        <v>16</v>
      </c>
      <c r="K30" s="40">
        <v>13</v>
      </c>
    </row>
    <row r="31" spans="1:11" s="39" customFormat="1">
      <c r="A31" s="39" t="s">
        <v>7</v>
      </c>
      <c r="B31" s="39" t="s">
        <v>27</v>
      </c>
      <c r="C31" s="40">
        <v>2565</v>
      </c>
      <c r="D31" s="39" t="s">
        <v>14</v>
      </c>
      <c r="E31" s="40">
        <v>13</v>
      </c>
      <c r="F31" s="39" t="s">
        <v>28</v>
      </c>
      <c r="G31" s="40">
        <v>13</v>
      </c>
      <c r="H31" s="39" t="s">
        <v>16</v>
      </c>
      <c r="I31" s="40">
        <v>7</v>
      </c>
      <c r="J31" s="39" t="s">
        <v>18</v>
      </c>
      <c r="K31" s="40">
        <v>19</v>
      </c>
    </row>
    <row r="32" spans="1:11">
      <c r="A32" s="2" t="s">
        <v>6</v>
      </c>
      <c r="B32" s="2" t="s">
        <v>27</v>
      </c>
      <c r="C32" s="3">
        <v>2700</v>
      </c>
      <c r="D32" s="2" t="s">
        <v>20</v>
      </c>
      <c r="E32" s="3">
        <v>18</v>
      </c>
      <c r="F32" s="2" t="s">
        <v>28</v>
      </c>
      <c r="G32" s="3">
        <v>11</v>
      </c>
      <c r="H32" s="2" t="s">
        <v>15</v>
      </c>
      <c r="I32" s="3">
        <v>4</v>
      </c>
      <c r="J32" s="2" t="s">
        <v>23</v>
      </c>
      <c r="K32" s="3">
        <v>18</v>
      </c>
    </row>
    <row r="33" spans="1:11" s="39" customFormat="1">
      <c r="A33" s="39" t="s">
        <v>12</v>
      </c>
      <c r="B33" s="39" t="s">
        <v>27</v>
      </c>
      <c r="C33" s="40">
        <v>2765</v>
      </c>
      <c r="D33" s="39" t="s">
        <v>14</v>
      </c>
      <c r="E33" s="40">
        <v>6</v>
      </c>
      <c r="F33" s="39" t="s">
        <v>28</v>
      </c>
      <c r="G33" s="40">
        <v>18</v>
      </c>
      <c r="H33" s="39" t="s">
        <v>18</v>
      </c>
      <c r="I33" s="40">
        <v>12</v>
      </c>
      <c r="J33" s="39" t="s">
        <v>17</v>
      </c>
      <c r="K33" s="40">
        <v>11</v>
      </c>
    </row>
    <row r="34" spans="1:11" s="39" customFormat="1">
      <c r="A34" s="39" t="s">
        <v>0</v>
      </c>
      <c r="B34" s="39" t="s">
        <v>27</v>
      </c>
      <c r="C34" s="40">
        <v>2835</v>
      </c>
      <c r="D34" s="39" t="s">
        <v>15</v>
      </c>
      <c r="E34" s="40">
        <v>15</v>
      </c>
      <c r="F34" s="39" t="s">
        <v>16</v>
      </c>
      <c r="G34" s="40">
        <v>7</v>
      </c>
      <c r="H34" s="39" t="s">
        <v>18</v>
      </c>
      <c r="I34" s="40">
        <v>16</v>
      </c>
      <c r="J34" s="39" t="s">
        <v>20</v>
      </c>
      <c r="K34" s="40">
        <v>19</v>
      </c>
    </row>
    <row r="35" spans="1:11" s="39" customFormat="1">
      <c r="A35" s="39" t="s">
        <v>25</v>
      </c>
      <c r="B35" s="39" t="s">
        <v>27</v>
      </c>
      <c r="C35" s="40">
        <v>2565</v>
      </c>
      <c r="D35" s="39" t="s">
        <v>15</v>
      </c>
      <c r="E35" s="40">
        <v>15</v>
      </c>
      <c r="F35" s="39" t="s">
        <v>14</v>
      </c>
      <c r="G35" s="40">
        <v>15</v>
      </c>
      <c r="H35" s="39" t="s">
        <v>17</v>
      </c>
      <c r="I35" s="40">
        <v>4</v>
      </c>
      <c r="J35" s="39" t="s">
        <v>23</v>
      </c>
      <c r="K35" s="40">
        <v>28</v>
      </c>
    </row>
    <row r="36" spans="1:11" s="39" customFormat="1">
      <c r="A36" s="39" t="s">
        <v>2</v>
      </c>
      <c r="B36" s="39" t="s">
        <v>27</v>
      </c>
      <c r="C36" s="40">
        <v>2565</v>
      </c>
      <c r="D36" s="39" t="s">
        <v>28</v>
      </c>
      <c r="E36" s="40">
        <v>15</v>
      </c>
      <c r="F36" s="39" t="s">
        <v>14</v>
      </c>
      <c r="G36" s="40">
        <v>14</v>
      </c>
      <c r="H36" s="39" t="s">
        <v>18</v>
      </c>
      <c r="I36" s="40">
        <v>15</v>
      </c>
      <c r="J36" s="39" t="s">
        <v>16</v>
      </c>
      <c r="K36" s="40">
        <v>7</v>
      </c>
    </row>
    <row r="37" spans="1:11" s="39" customFormat="1">
      <c r="A37" s="39" t="s">
        <v>4</v>
      </c>
      <c r="B37" s="39" t="s">
        <v>27</v>
      </c>
      <c r="C37" s="40">
        <v>2835</v>
      </c>
      <c r="D37" s="39" t="s">
        <v>15</v>
      </c>
      <c r="E37" s="40">
        <v>22</v>
      </c>
      <c r="F37" s="39" t="s">
        <v>18</v>
      </c>
      <c r="G37" s="40">
        <v>15</v>
      </c>
      <c r="H37" s="39" t="s">
        <v>17</v>
      </c>
      <c r="I37" s="40">
        <v>11</v>
      </c>
      <c r="J37" s="39" t="s">
        <v>28</v>
      </c>
      <c r="K37" s="40">
        <v>16</v>
      </c>
    </row>
    <row r="38" spans="1:11" s="39" customFormat="1">
      <c r="A38" s="39" t="s">
        <v>6</v>
      </c>
      <c r="B38" s="39" t="s">
        <v>27</v>
      </c>
      <c r="C38" s="40">
        <v>2565</v>
      </c>
      <c r="D38" s="39" t="s">
        <v>15</v>
      </c>
      <c r="E38" s="40">
        <v>15</v>
      </c>
      <c r="F38" s="39" t="s">
        <v>28</v>
      </c>
      <c r="G38" s="40">
        <v>15</v>
      </c>
      <c r="H38" s="39" t="s">
        <v>17</v>
      </c>
      <c r="I38" s="40">
        <v>7</v>
      </c>
      <c r="J38" s="39" t="s">
        <v>23</v>
      </c>
      <c r="K38" s="40">
        <v>22</v>
      </c>
    </row>
    <row r="39" spans="1:11" s="39" customFormat="1">
      <c r="A39" s="39" t="s">
        <v>12</v>
      </c>
      <c r="B39" s="39" t="s">
        <v>27</v>
      </c>
      <c r="C39" s="40">
        <v>2565</v>
      </c>
      <c r="D39" s="39" t="s">
        <v>14</v>
      </c>
      <c r="E39" s="40">
        <v>13</v>
      </c>
      <c r="F39" s="39" t="s">
        <v>15</v>
      </c>
      <c r="G39" s="40">
        <v>7</v>
      </c>
      <c r="H39" s="39" t="s">
        <v>16</v>
      </c>
      <c r="I39" s="40">
        <v>13</v>
      </c>
      <c r="J39" s="39" t="s">
        <v>23</v>
      </c>
      <c r="K39" s="40">
        <v>11</v>
      </c>
    </row>
    <row r="40" spans="1:11" s="39" customFormat="1">
      <c r="A40" s="39" t="s">
        <v>6</v>
      </c>
      <c r="B40" s="39" t="s">
        <v>27</v>
      </c>
      <c r="C40" s="40">
        <v>2835</v>
      </c>
      <c r="D40" s="39" t="s">
        <v>18</v>
      </c>
      <c r="E40" s="40">
        <v>14</v>
      </c>
      <c r="F40" s="39" t="s">
        <v>14</v>
      </c>
      <c r="G40" s="40">
        <v>13</v>
      </c>
      <c r="H40" s="39" t="s">
        <v>16</v>
      </c>
      <c r="I40" s="40">
        <v>18</v>
      </c>
      <c r="J40" s="39" t="s">
        <v>15</v>
      </c>
      <c r="K40" s="40">
        <v>8</v>
      </c>
    </row>
    <row r="41" spans="1:11" s="39" customFormat="1">
      <c r="A41" s="39" t="s">
        <v>26</v>
      </c>
      <c r="B41" s="39" t="s">
        <v>27</v>
      </c>
      <c r="C41" s="40">
        <v>2765</v>
      </c>
      <c r="D41" s="39" t="s">
        <v>15</v>
      </c>
      <c r="E41" s="40">
        <v>14</v>
      </c>
      <c r="F41" s="39" t="s">
        <v>14</v>
      </c>
      <c r="G41" s="40">
        <v>10</v>
      </c>
      <c r="H41" s="39" t="s">
        <v>17</v>
      </c>
      <c r="I41" s="40">
        <v>13</v>
      </c>
      <c r="J41" s="39" t="s">
        <v>18</v>
      </c>
      <c r="K41" s="40">
        <v>13</v>
      </c>
    </row>
    <row r="42" spans="1:11" s="39" customFormat="1">
      <c r="A42" s="39" t="s">
        <v>12</v>
      </c>
      <c r="B42" s="39" t="s">
        <v>27</v>
      </c>
      <c r="C42" s="40">
        <v>2495</v>
      </c>
      <c r="D42" s="39" t="s">
        <v>14</v>
      </c>
      <c r="E42" s="40">
        <v>23</v>
      </c>
      <c r="F42" s="39" t="s">
        <v>18</v>
      </c>
      <c r="G42" s="40">
        <v>11</v>
      </c>
      <c r="H42" s="39" t="s">
        <v>17</v>
      </c>
      <c r="I42" s="40">
        <v>4</v>
      </c>
      <c r="J42" s="39" t="s">
        <v>28</v>
      </c>
      <c r="K42" s="40">
        <v>18</v>
      </c>
    </row>
    <row r="43" spans="1:11" s="39" customFormat="1">
      <c r="A43" s="39" t="s">
        <v>3</v>
      </c>
      <c r="B43" s="39" t="s">
        <v>27</v>
      </c>
      <c r="C43" s="40">
        <v>2835</v>
      </c>
      <c r="D43" s="39" t="s">
        <v>17</v>
      </c>
      <c r="E43" s="40">
        <v>14</v>
      </c>
      <c r="F43" s="39" t="s">
        <v>16</v>
      </c>
      <c r="G43" s="40">
        <v>11</v>
      </c>
      <c r="H43" s="39" t="s">
        <v>28</v>
      </c>
      <c r="I43" s="40">
        <v>17</v>
      </c>
      <c r="J43" s="39" t="s">
        <v>14</v>
      </c>
      <c r="K43" s="40">
        <v>7</v>
      </c>
    </row>
    <row r="44" spans="1:11">
      <c r="A44" s="2" t="s">
        <v>0</v>
      </c>
      <c r="B44" s="2" t="s">
        <v>27</v>
      </c>
      <c r="C44" s="3">
        <v>2700</v>
      </c>
      <c r="D44" s="2" t="s">
        <v>15</v>
      </c>
      <c r="E44" s="3">
        <v>17</v>
      </c>
      <c r="F44" s="2" t="s">
        <v>23</v>
      </c>
      <c r="G44" s="3">
        <v>21</v>
      </c>
      <c r="H44" s="2" t="s">
        <v>18</v>
      </c>
      <c r="I44" s="3">
        <v>5</v>
      </c>
      <c r="J44" s="2" t="s">
        <v>16</v>
      </c>
      <c r="K44" s="3">
        <v>2</v>
      </c>
    </row>
    <row r="45" spans="1:11" s="39" customFormat="1">
      <c r="A45" s="39" t="s">
        <v>0</v>
      </c>
      <c r="B45" s="39" t="s">
        <v>27</v>
      </c>
      <c r="C45" s="40">
        <v>2835</v>
      </c>
      <c r="D45" s="39" t="s">
        <v>17</v>
      </c>
      <c r="E45" s="40">
        <v>15</v>
      </c>
      <c r="F45" s="39" t="s">
        <v>16</v>
      </c>
      <c r="G45" s="40">
        <v>12</v>
      </c>
      <c r="H45" s="39" t="s">
        <v>14</v>
      </c>
      <c r="I45" s="40">
        <v>8</v>
      </c>
      <c r="J45" s="39" t="s">
        <v>28</v>
      </c>
      <c r="K45" s="40">
        <v>14</v>
      </c>
    </row>
    <row r="46" spans="1:11">
      <c r="A46" s="2" t="s">
        <v>0</v>
      </c>
      <c r="B46" s="2" t="s">
        <v>27</v>
      </c>
      <c r="C46" s="3">
        <v>2700</v>
      </c>
      <c r="D46" s="2" t="s">
        <v>23</v>
      </c>
      <c r="E46" s="3">
        <v>16</v>
      </c>
      <c r="F46" s="2" t="s">
        <v>28</v>
      </c>
      <c r="G46" s="3">
        <v>20</v>
      </c>
      <c r="H46" s="2" t="s">
        <v>18</v>
      </c>
      <c r="I46" s="3">
        <v>4</v>
      </c>
      <c r="J46" s="2" t="s">
        <v>16</v>
      </c>
      <c r="K46" s="3">
        <v>5</v>
      </c>
    </row>
    <row r="47" spans="1:11" s="39" customFormat="1">
      <c r="A47" s="39" t="s">
        <v>0</v>
      </c>
      <c r="B47" s="39" t="s">
        <v>27</v>
      </c>
      <c r="C47" s="40">
        <v>2835</v>
      </c>
      <c r="D47" s="39" t="s">
        <v>23</v>
      </c>
      <c r="E47" s="40">
        <v>14</v>
      </c>
      <c r="F47" s="39" t="s">
        <v>17</v>
      </c>
      <c r="G47" s="40">
        <v>11</v>
      </c>
      <c r="H47" s="39" t="s">
        <v>28</v>
      </c>
      <c r="I47" s="40">
        <v>5</v>
      </c>
      <c r="J47" s="39" t="s">
        <v>15</v>
      </c>
      <c r="K47" s="40">
        <v>30</v>
      </c>
    </row>
    <row r="48" spans="1:11" s="39" customFormat="1">
      <c r="A48" s="39" t="s">
        <v>0</v>
      </c>
      <c r="B48" s="39" t="s">
        <v>27</v>
      </c>
      <c r="C48" s="40">
        <v>2565</v>
      </c>
      <c r="D48" s="39" t="s">
        <v>17</v>
      </c>
      <c r="E48" s="40">
        <v>15</v>
      </c>
      <c r="F48" s="39" t="s">
        <v>16</v>
      </c>
      <c r="G48" s="40">
        <v>11</v>
      </c>
      <c r="H48" s="39" t="s">
        <v>14</v>
      </c>
      <c r="I48" s="40">
        <v>7</v>
      </c>
      <c r="J48" s="39" t="s">
        <v>18</v>
      </c>
      <c r="K48" s="40">
        <v>7</v>
      </c>
    </row>
    <row r="49" spans="1:11">
      <c r="A49" s="2" t="s">
        <v>4</v>
      </c>
      <c r="B49" s="2" t="s">
        <v>27</v>
      </c>
      <c r="C49" s="3">
        <v>2700</v>
      </c>
      <c r="D49" s="2" t="s">
        <v>15</v>
      </c>
      <c r="E49" s="3">
        <v>4</v>
      </c>
      <c r="F49" s="2" t="s">
        <v>20</v>
      </c>
      <c r="G49" s="3">
        <v>17</v>
      </c>
      <c r="H49" s="2" t="s">
        <v>16</v>
      </c>
      <c r="I49" s="3">
        <v>6</v>
      </c>
      <c r="J49" s="2" t="s">
        <v>23</v>
      </c>
      <c r="K49" s="3">
        <v>17</v>
      </c>
    </row>
    <row r="50" spans="1:11" s="39" customFormat="1">
      <c r="A50" s="39" t="s">
        <v>24</v>
      </c>
      <c r="B50" s="39" t="s">
        <v>27</v>
      </c>
      <c r="C50" s="40">
        <v>2765</v>
      </c>
      <c r="D50" s="39" t="s">
        <v>14</v>
      </c>
      <c r="E50" s="40">
        <v>17</v>
      </c>
      <c r="F50" s="39" t="s">
        <v>15</v>
      </c>
      <c r="G50" s="40">
        <v>8</v>
      </c>
      <c r="H50" s="39" t="s">
        <v>20</v>
      </c>
      <c r="I50" s="40">
        <v>16</v>
      </c>
      <c r="J50" s="39" t="s">
        <v>23</v>
      </c>
      <c r="K50" s="40">
        <v>13</v>
      </c>
    </row>
    <row r="51" spans="1:11" s="39" customFormat="1">
      <c r="A51" s="39" t="s">
        <v>3</v>
      </c>
      <c r="B51" s="39" t="s">
        <v>27</v>
      </c>
      <c r="C51" s="40">
        <v>2765</v>
      </c>
      <c r="D51" s="39" t="s">
        <v>16</v>
      </c>
      <c r="E51" s="40">
        <v>6</v>
      </c>
      <c r="F51" s="39" t="s">
        <v>14</v>
      </c>
      <c r="G51" s="40">
        <v>32</v>
      </c>
      <c r="H51" s="39" t="s">
        <v>15</v>
      </c>
      <c r="I51" s="40">
        <v>12</v>
      </c>
      <c r="J51" s="39" t="s">
        <v>20</v>
      </c>
      <c r="K51" s="40">
        <v>8</v>
      </c>
    </row>
    <row r="52" spans="1:11" s="39" customFormat="1">
      <c r="A52" s="39" t="s">
        <v>0</v>
      </c>
      <c r="B52" s="39" t="s">
        <v>27</v>
      </c>
      <c r="C52" s="40">
        <v>2835</v>
      </c>
      <c r="D52" s="39" t="s">
        <v>17</v>
      </c>
      <c r="E52" s="40">
        <v>14</v>
      </c>
      <c r="F52" s="39" t="s">
        <v>28</v>
      </c>
      <c r="G52" s="40">
        <v>8</v>
      </c>
      <c r="H52" s="39" t="s">
        <v>20</v>
      </c>
      <c r="I52" s="40">
        <v>28</v>
      </c>
      <c r="J52" s="39" t="s">
        <v>15</v>
      </c>
      <c r="K52" s="40">
        <v>7</v>
      </c>
    </row>
    <row r="53" spans="1:11">
      <c r="A53" s="2" t="s">
        <v>6</v>
      </c>
      <c r="B53" s="1" t="s">
        <v>27</v>
      </c>
      <c r="C53" s="3">
        <v>2700</v>
      </c>
      <c r="D53" s="2" t="s">
        <v>16</v>
      </c>
      <c r="E53" s="3">
        <v>11</v>
      </c>
      <c r="F53" s="2" t="s">
        <v>28</v>
      </c>
      <c r="G53" s="3">
        <v>8</v>
      </c>
      <c r="H53" s="2" t="s">
        <v>17</v>
      </c>
      <c r="I53" s="3">
        <v>8</v>
      </c>
      <c r="J53" s="2" t="s">
        <v>23</v>
      </c>
      <c r="K53" s="3">
        <v>12</v>
      </c>
    </row>
    <row r="54" spans="1:11" s="39" customFormat="1">
      <c r="A54" s="39" t="s">
        <v>21</v>
      </c>
      <c r="B54" s="39" t="s">
        <v>27</v>
      </c>
      <c r="C54" s="40">
        <v>2765</v>
      </c>
      <c r="D54" s="39" t="s">
        <v>14</v>
      </c>
      <c r="E54" s="40">
        <v>21</v>
      </c>
      <c r="F54" s="39" t="s">
        <v>15</v>
      </c>
      <c r="G54" s="40">
        <v>14</v>
      </c>
      <c r="H54" s="39" t="s">
        <v>16</v>
      </c>
      <c r="I54" s="40">
        <v>8</v>
      </c>
      <c r="J54" s="39" t="s">
        <v>17</v>
      </c>
      <c r="K54" s="40">
        <v>10</v>
      </c>
    </row>
    <row r="55" spans="1:11">
      <c r="A55" s="2" t="s">
        <v>0</v>
      </c>
      <c r="B55" s="2" t="s">
        <v>27</v>
      </c>
      <c r="C55" s="3">
        <v>2700</v>
      </c>
      <c r="D55" s="2" t="s">
        <v>17</v>
      </c>
      <c r="E55" s="3">
        <v>9</v>
      </c>
      <c r="F55" s="2" t="s">
        <v>28</v>
      </c>
      <c r="G55" s="3">
        <v>19</v>
      </c>
      <c r="H55" s="2" t="s">
        <v>15</v>
      </c>
      <c r="I55" s="3">
        <v>7</v>
      </c>
      <c r="J55" s="2" t="s">
        <v>23</v>
      </c>
      <c r="K55" s="3">
        <v>20</v>
      </c>
    </row>
    <row r="56" spans="1:11" s="39" customFormat="1">
      <c r="A56" s="39" t="s">
        <v>0</v>
      </c>
      <c r="B56" s="39" t="s">
        <v>27</v>
      </c>
      <c r="C56" s="40">
        <v>2835</v>
      </c>
      <c r="D56" s="39" t="s">
        <v>14</v>
      </c>
      <c r="E56" s="40">
        <v>5</v>
      </c>
      <c r="F56" s="39" t="s">
        <v>16</v>
      </c>
      <c r="G56" s="40">
        <v>19</v>
      </c>
      <c r="H56" s="39" t="s">
        <v>28</v>
      </c>
      <c r="I56" s="40">
        <v>7</v>
      </c>
      <c r="J56" s="39" t="s">
        <v>15</v>
      </c>
      <c r="K56" s="40">
        <v>18</v>
      </c>
    </row>
    <row r="57" spans="1:11">
      <c r="A57" s="2" t="s">
        <v>4</v>
      </c>
      <c r="B57" s="2" t="s">
        <v>27</v>
      </c>
      <c r="C57" s="3">
        <v>2700</v>
      </c>
      <c r="D57" s="2" t="s">
        <v>17</v>
      </c>
      <c r="E57" s="3">
        <v>9</v>
      </c>
      <c r="F57" s="2" t="s">
        <v>20</v>
      </c>
      <c r="G57" s="3">
        <v>14</v>
      </c>
      <c r="H57" s="2" t="s">
        <v>14</v>
      </c>
      <c r="I57" s="3">
        <v>14</v>
      </c>
      <c r="J57" s="2" t="s">
        <v>28</v>
      </c>
      <c r="K57" s="3">
        <v>15</v>
      </c>
    </row>
    <row r="58" spans="1:11">
      <c r="A58" s="2" t="s">
        <v>6</v>
      </c>
      <c r="B58" s="2" t="s">
        <v>27</v>
      </c>
      <c r="C58" s="3">
        <v>2700</v>
      </c>
      <c r="D58" s="2" t="s">
        <v>16</v>
      </c>
      <c r="E58" s="3">
        <v>5</v>
      </c>
      <c r="F58" s="2" t="s">
        <v>20</v>
      </c>
      <c r="G58" s="3">
        <v>12</v>
      </c>
      <c r="H58" s="2" t="s">
        <v>14</v>
      </c>
      <c r="I58" s="3">
        <v>18</v>
      </c>
      <c r="J58" s="2" t="s">
        <v>17</v>
      </c>
      <c r="K58" s="3">
        <v>10</v>
      </c>
    </row>
    <row r="59" spans="1:11" s="39" customFormat="1">
      <c r="A59" s="39" t="s">
        <v>6</v>
      </c>
      <c r="B59" s="39" t="s">
        <v>27</v>
      </c>
      <c r="C59" s="40">
        <v>2835</v>
      </c>
      <c r="D59" s="39" t="s">
        <v>17</v>
      </c>
      <c r="E59" s="40">
        <v>28</v>
      </c>
      <c r="F59" s="39" t="s">
        <v>20</v>
      </c>
      <c r="G59" s="40">
        <v>7</v>
      </c>
      <c r="H59" s="39" t="s">
        <v>14</v>
      </c>
      <c r="I59" s="40">
        <v>17</v>
      </c>
      <c r="J59" s="39" t="s">
        <v>18</v>
      </c>
      <c r="K59" s="40">
        <v>8</v>
      </c>
    </row>
    <row r="60" spans="1:11" s="39" customFormat="1">
      <c r="A60" s="39" t="s">
        <v>25</v>
      </c>
      <c r="B60" s="39" t="s">
        <v>27</v>
      </c>
      <c r="C60" s="40">
        <v>2565</v>
      </c>
      <c r="D60" s="39" t="s">
        <v>14</v>
      </c>
      <c r="E60" s="40">
        <v>28</v>
      </c>
      <c r="F60" s="39" t="s">
        <v>15</v>
      </c>
      <c r="G60" s="40">
        <v>17</v>
      </c>
      <c r="H60" s="39" t="s">
        <v>28</v>
      </c>
      <c r="I60" s="40">
        <v>7</v>
      </c>
      <c r="J60" s="39" t="s">
        <v>16</v>
      </c>
      <c r="K60" s="40">
        <v>4</v>
      </c>
    </row>
    <row r="61" spans="1:11">
      <c r="A61" s="2" t="s">
        <v>22</v>
      </c>
      <c r="B61" s="2" t="s">
        <v>27</v>
      </c>
      <c r="C61" s="3">
        <v>2700</v>
      </c>
      <c r="D61" s="2" t="s">
        <v>18</v>
      </c>
      <c r="E61" s="3">
        <v>11</v>
      </c>
      <c r="F61" s="2" t="s">
        <v>28</v>
      </c>
      <c r="G61" s="3">
        <v>10</v>
      </c>
      <c r="H61" s="2" t="s">
        <v>17</v>
      </c>
      <c r="I61" s="3">
        <v>12</v>
      </c>
      <c r="J61" s="2" t="s">
        <v>15</v>
      </c>
      <c r="K61" s="3">
        <v>11</v>
      </c>
    </row>
    <row r="62" spans="1:11">
      <c r="A62" s="2" t="s">
        <v>22</v>
      </c>
      <c r="B62" s="2" t="s">
        <v>27</v>
      </c>
      <c r="C62" s="3">
        <v>2700</v>
      </c>
      <c r="D62" s="2" t="s">
        <v>14</v>
      </c>
      <c r="E62" s="3">
        <v>8</v>
      </c>
      <c r="F62" s="2" t="s">
        <v>23</v>
      </c>
      <c r="G62" s="3">
        <v>22</v>
      </c>
      <c r="H62" s="2" t="s">
        <v>28</v>
      </c>
      <c r="I62" s="3">
        <v>14</v>
      </c>
      <c r="J62" s="2" t="s">
        <v>20</v>
      </c>
      <c r="K62" s="3">
        <v>11</v>
      </c>
    </row>
    <row r="63" spans="1:11" s="39" customFormat="1">
      <c r="A63" s="39" t="s">
        <v>19</v>
      </c>
      <c r="B63" s="39" t="s">
        <v>27</v>
      </c>
      <c r="C63" s="40">
        <v>2835</v>
      </c>
      <c r="D63" s="39" t="s">
        <v>14</v>
      </c>
      <c r="E63" s="40">
        <v>26</v>
      </c>
      <c r="F63" s="39" t="s">
        <v>20</v>
      </c>
      <c r="G63" s="40">
        <v>14</v>
      </c>
      <c r="H63" s="39" t="s">
        <v>23</v>
      </c>
      <c r="I63" s="40">
        <v>15</v>
      </c>
      <c r="J63" s="39" t="s">
        <v>16</v>
      </c>
      <c r="K63" s="40">
        <v>4</v>
      </c>
    </row>
    <row r="64" spans="1:11" s="39" customFormat="1">
      <c r="A64" s="39" t="s">
        <v>4</v>
      </c>
      <c r="B64" s="39" t="s">
        <v>27</v>
      </c>
      <c r="C64" s="40">
        <v>2765</v>
      </c>
      <c r="D64" s="39" t="s">
        <v>14</v>
      </c>
      <c r="E64" s="40">
        <v>18</v>
      </c>
      <c r="F64" s="39" t="s">
        <v>15</v>
      </c>
      <c r="G64" s="40">
        <v>11</v>
      </c>
      <c r="H64" s="39" t="s">
        <v>17</v>
      </c>
      <c r="I64" s="40">
        <v>4</v>
      </c>
      <c r="J64" s="39" t="s">
        <v>17</v>
      </c>
      <c r="K64" s="40">
        <v>12</v>
      </c>
    </row>
    <row r="65" spans="1:11" s="39" customFormat="1">
      <c r="A65" s="39" t="s">
        <v>7</v>
      </c>
      <c r="B65" s="39" t="s">
        <v>27</v>
      </c>
      <c r="C65" s="40">
        <v>2835</v>
      </c>
      <c r="D65" s="39" t="s">
        <v>23</v>
      </c>
      <c r="E65" s="40">
        <v>31</v>
      </c>
      <c r="F65" s="39" t="s">
        <v>16</v>
      </c>
      <c r="G65" s="40">
        <v>12</v>
      </c>
      <c r="H65" s="39" t="s">
        <v>14</v>
      </c>
      <c r="I65" s="40">
        <v>6</v>
      </c>
      <c r="J65" s="39" t="s">
        <v>20</v>
      </c>
      <c r="K65" s="40">
        <v>6</v>
      </c>
    </row>
    <row r="66" spans="1:11" s="39" customFormat="1">
      <c r="A66" s="39" t="s">
        <v>25</v>
      </c>
      <c r="B66" s="39" t="s">
        <v>27</v>
      </c>
      <c r="C66" s="40">
        <v>2835</v>
      </c>
      <c r="D66" s="39" t="s">
        <v>20</v>
      </c>
      <c r="E66" s="40">
        <v>15</v>
      </c>
      <c r="F66" s="39" t="s">
        <v>28</v>
      </c>
      <c r="G66" s="40">
        <v>14</v>
      </c>
      <c r="H66" s="39" t="s">
        <v>17</v>
      </c>
      <c r="I66" s="40">
        <v>15</v>
      </c>
      <c r="J66" s="39" t="s">
        <v>15</v>
      </c>
      <c r="K66" s="40">
        <v>8</v>
      </c>
    </row>
    <row r="67" spans="1:11">
      <c r="A67" s="2" t="s">
        <v>22</v>
      </c>
      <c r="B67" s="2" t="s">
        <v>27</v>
      </c>
      <c r="C67" s="3">
        <v>2700</v>
      </c>
      <c r="D67" s="2" t="s">
        <v>23</v>
      </c>
      <c r="E67" s="3">
        <v>18</v>
      </c>
      <c r="F67" s="2" t="s">
        <v>18</v>
      </c>
      <c r="G67" s="3">
        <v>16</v>
      </c>
      <c r="H67" s="2" t="s">
        <v>16</v>
      </c>
      <c r="I67" s="3">
        <v>6</v>
      </c>
      <c r="J67" s="2" t="s">
        <v>15</v>
      </c>
      <c r="K67" s="3">
        <v>6</v>
      </c>
    </row>
    <row r="68" spans="1:11" s="39" customFormat="1">
      <c r="A68" s="39" t="s">
        <v>19</v>
      </c>
      <c r="B68" s="39" t="s">
        <v>27</v>
      </c>
      <c r="C68" s="40">
        <v>2835</v>
      </c>
      <c r="D68" s="39" t="s">
        <v>18</v>
      </c>
      <c r="E68" s="40">
        <v>14</v>
      </c>
      <c r="F68" s="39" t="s">
        <v>20</v>
      </c>
      <c r="G68" s="40">
        <v>29</v>
      </c>
      <c r="H68" s="39" t="s">
        <v>16</v>
      </c>
      <c r="I68" s="40">
        <v>8</v>
      </c>
      <c r="J68" s="39" t="s">
        <v>17</v>
      </c>
      <c r="K68" s="40">
        <v>5</v>
      </c>
    </row>
    <row r="69" spans="1:11" s="39" customFormat="1">
      <c r="A69" s="39" t="s">
        <v>22</v>
      </c>
      <c r="B69" s="39" t="s">
        <v>27</v>
      </c>
      <c r="C69" s="40">
        <v>2835</v>
      </c>
      <c r="D69" s="39" t="s">
        <v>16</v>
      </c>
      <c r="E69" s="40">
        <v>16</v>
      </c>
      <c r="F69" s="39" t="s">
        <v>14</v>
      </c>
      <c r="G69" s="40">
        <v>14</v>
      </c>
      <c r="H69" s="39" t="s">
        <v>18</v>
      </c>
      <c r="I69" s="40">
        <v>5</v>
      </c>
      <c r="J69" s="39" t="s">
        <v>23</v>
      </c>
      <c r="K69" s="40">
        <v>14</v>
      </c>
    </row>
    <row r="70" spans="1:11" s="39" customFormat="1">
      <c r="A70" s="39" t="s">
        <v>19</v>
      </c>
      <c r="B70" s="39" t="s">
        <v>27</v>
      </c>
      <c r="C70" s="40">
        <v>2835</v>
      </c>
      <c r="D70" s="39" t="s">
        <v>28</v>
      </c>
      <c r="E70" s="40">
        <v>14</v>
      </c>
      <c r="F70" s="39" t="s">
        <v>23</v>
      </c>
      <c r="G70" s="40">
        <v>6</v>
      </c>
      <c r="H70" s="39" t="s">
        <v>16</v>
      </c>
      <c r="I70" s="40">
        <v>7</v>
      </c>
      <c r="J70" s="39" t="s">
        <v>20</v>
      </c>
      <c r="K70" s="40">
        <v>28</v>
      </c>
    </row>
    <row r="71" spans="1:11" s="39" customFormat="1">
      <c r="A71" s="39" t="s">
        <v>19</v>
      </c>
      <c r="B71" s="39" t="s">
        <v>27</v>
      </c>
      <c r="C71" s="40">
        <v>2835</v>
      </c>
      <c r="D71" s="39" t="s">
        <v>16</v>
      </c>
      <c r="E71" s="40">
        <v>9</v>
      </c>
      <c r="F71" s="39" t="s">
        <v>23</v>
      </c>
      <c r="G71" s="40">
        <v>13</v>
      </c>
      <c r="H71" s="39" t="s">
        <v>14</v>
      </c>
      <c r="I71" s="40">
        <v>25</v>
      </c>
      <c r="J71" s="39" t="s">
        <v>28</v>
      </c>
      <c r="K71" s="40">
        <v>17</v>
      </c>
    </row>
    <row r="72" spans="1:11" s="39" customFormat="1">
      <c r="A72" s="39" t="s">
        <v>19</v>
      </c>
      <c r="B72" s="39" t="s">
        <v>27</v>
      </c>
      <c r="C72" s="40">
        <v>2835</v>
      </c>
      <c r="D72" s="39" t="s">
        <v>15</v>
      </c>
      <c r="E72" s="40">
        <v>8</v>
      </c>
      <c r="F72" s="39" t="s">
        <v>18</v>
      </c>
      <c r="G72" s="40">
        <v>29</v>
      </c>
      <c r="H72" s="39" t="s">
        <v>28</v>
      </c>
      <c r="I72" s="40">
        <v>14</v>
      </c>
      <c r="J72" s="39" t="s">
        <v>20</v>
      </c>
      <c r="K72" s="40">
        <v>14</v>
      </c>
    </row>
    <row r="73" spans="1:11" s="39" customFormat="1">
      <c r="A73" s="39" t="s">
        <v>24</v>
      </c>
      <c r="B73" s="39" t="s">
        <v>27</v>
      </c>
      <c r="C73" s="40">
        <v>2495</v>
      </c>
      <c r="D73" s="39" t="s">
        <v>14</v>
      </c>
      <c r="E73" s="40">
        <v>21</v>
      </c>
      <c r="F73" s="39" t="s">
        <v>15</v>
      </c>
      <c r="G73" s="40">
        <v>19</v>
      </c>
      <c r="H73" s="39" t="s">
        <v>16</v>
      </c>
      <c r="I73" s="40">
        <v>4</v>
      </c>
      <c r="J73" s="39" t="s">
        <v>17</v>
      </c>
      <c r="K73" s="40">
        <v>4</v>
      </c>
    </row>
    <row r="74" spans="1:11" s="39" customFormat="1">
      <c r="A74" s="39" t="s">
        <v>2</v>
      </c>
      <c r="B74" s="39" t="s">
        <v>27</v>
      </c>
      <c r="C74" s="40">
        <v>2495</v>
      </c>
      <c r="D74" s="39" t="s">
        <v>14</v>
      </c>
      <c r="E74" s="40">
        <v>11</v>
      </c>
      <c r="F74" s="39" t="s">
        <v>28</v>
      </c>
      <c r="G74" s="40">
        <v>7</v>
      </c>
      <c r="H74" s="39" t="s">
        <v>16</v>
      </c>
      <c r="I74" s="40">
        <v>14</v>
      </c>
      <c r="J74" s="39" t="s">
        <v>18</v>
      </c>
      <c r="K74" s="40">
        <v>13</v>
      </c>
    </row>
    <row r="75" spans="1:11" s="39" customFormat="1">
      <c r="A75" s="39" t="s">
        <v>12</v>
      </c>
      <c r="B75" s="39" t="s">
        <v>27</v>
      </c>
      <c r="C75" s="40">
        <v>2835</v>
      </c>
      <c r="D75" s="39" t="s">
        <v>17</v>
      </c>
      <c r="E75" s="40">
        <v>8</v>
      </c>
      <c r="F75" s="39" t="s">
        <v>16</v>
      </c>
      <c r="G75" s="40">
        <v>9</v>
      </c>
      <c r="H75" s="39" t="s">
        <v>14</v>
      </c>
      <c r="I75" s="40">
        <v>20</v>
      </c>
      <c r="J75" s="39" t="s">
        <v>20</v>
      </c>
      <c r="K75" s="40">
        <v>8</v>
      </c>
    </row>
    <row r="76" spans="1:11">
      <c r="A76" s="2" t="s">
        <v>22</v>
      </c>
      <c r="B76" s="2" t="s">
        <v>27</v>
      </c>
      <c r="C76" s="3">
        <v>2700</v>
      </c>
      <c r="D76" s="2" t="s">
        <v>28</v>
      </c>
      <c r="E76" s="3">
        <v>14</v>
      </c>
      <c r="F76" s="2" t="s">
        <v>16</v>
      </c>
      <c r="G76" s="3">
        <v>3</v>
      </c>
      <c r="H76" s="2" t="s">
        <v>20</v>
      </c>
      <c r="I76" s="3">
        <v>18</v>
      </c>
      <c r="J76" s="2" t="s">
        <v>14</v>
      </c>
      <c r="K76" s="3">
        <v>16</v>
      </c>
    </row>
    <row r="77" spans="1:11" s="39" customFormat="1">
      <c r="A77" s="39" t="s">
        <v>19</v>
      </c>
      <c r="B77" s="39" t="s">
        <v>27</v>
      </c>
      <c r="C77" s="40">
        <v>2835</v>
      </c>
      <c r="D77" s="39" t="s">
        <v>16</v>
      </c>
      <c r="E77" s="40">
        <v>7</v>
      </c>
      <c r="F77" s="39" t="s">
        <v>15</v>
      </c>
      <c r="G77" s="40">
        <v>12</v>
      </c>
      <c r="H77" s="39" t="s">
        <v>14</v>
      </c>
      <c r="I77" s="40">
        <v>20</v>
      </c>
      <c r="J77" s="39" t="s">
        <v>23</v>
      </c>
      <c r="K77" s="40">
        <v>13</v>
      </c>
    </row>
    <row r="78" spans="1:11">
      <c r="A78" s="2" t="s">
        <v>12</v>
      </c>
      <c r="B78" s="2" t="s">
        <v>27</v>
      </c>
      <c r="C78" s="3">
        <v>2700</v>
      </c>
      <c r="D78" s="2" t="s">
        <v>15</v>
      </c>
      <c r="E78" s="3">
        <v>7</v>
      </c>
      <c r="F78" s="2" t="s">
        <v>18</v>
      </c>
      <c r="G78" s="3">
        <v>21</v>
      </c>
      <c r="H78" s="2" t="s">
        <v>20</v>
      </c>
      <c r="I78" s="3">
        <v>11</v>
      </c>
      <c r="J78" s="2" t="s">
        <v>16</v>
      </c>
      <c r="K78" s="3">
        <v>9</v>
      </c>
    </row>
    <row r="79" spans="1:11">
      <c r="A79" s="2" t="s">
        <v>22</v>
      </c>
      <c r="B79" s="2" t="s">
        <v>27</v>
      </c>
      <c r="C79" s="3">
        <v>2700</v>
      </c>
      <c r="D79" s="2" t="s">
        <v>18</v>
      </c>
      <c r="E79" s="3">
        <v>12</v>
      </c>
      <c r="F79" s="2" t="s">
        <v>14</v>
      </c>
      <c r="G79" s="3">
        <v>20</v>
      </c>
      <c r="H79" s="2" t="s">
        <v>16</v>
      </c>
      <c r="I79" s="3">
        <v>7</v>
      </c>
      <c r="J79" s="2" t="s">
        <v>17</v>
      </c>
      <c r="K79" s="3">
        <v>5</v>
      </c>
    </row>
    <row r="80" spans="1:11" s="39" customFormat="1">
      <c r="A80" s="39" t="s">
        <v>26</v>
      </c>
      <c r="B80" s="39" t="s">
        <v>27</v>
      </c>
      <c r="C80" s="40">
        <v>2765</v>
      </c>
      <c r="D80" s="39" t="s">
        <v>18</v>
      </c>
      <c r="E80" s="40">
        <v>15</v>
      </c>
      <c r="F80" s="39" t="s">
        <v>28</v>
      </c>
      <c r="G80" s="40">
        <v>19</v>
      </c>
      <c r="H80" s="39" t="s">
        <v>20</v>
      </c>
      <c r="I80" s="40">
        <v>5</v>
      </c>
      <c r="J80" s="39" t="s">
        <v>17</v>
      </c>
      <c r="K80" s="40">
        <v>14</v>
      </c>
    </row>
    <row r="81" spans="1:11" s="39" customFormat="1">
      <c r="A81" s="39" t="s">
        <v>3</v>
      </c>
      <c r="B81" s="39" t="s">
        <v>27</v>
      </c>
      <c r="C81" s="40">
        <v>2765</v>
      </c>
      <c r="D81" s="39" t="s">
        <v>14</v>
      </c>
      <c r="E81" s="40">
        <v>8</v>
      </c>
      <c r="F81" s="39" t="s">
        <v>17</v>
      </c>
      <c r="G81" s="40">
        <v>8</v>
      </c>
      <c r="H81" s="39" t="s">
        <v>28</v>
      </c>
      <c r="I81" s="40">
        <v>18</v>
      </c>
      <c r="J81" s="39" t="s">
        <v>15</v>
      </c>
      <c r="K81" s="40">
        <v>26</v>
      </c>
    </row>
    <row r="82" spans="1:11" s="39" customFormat="1">
      <c r="A82" s="39" t="s">
        <v>19</v>
      </c>
      <c r="B82" s="39" t="s">
        <v>27</v>
      </c>
      <c r="C82" s="40">
        <v>2835</v>
      </c>
      <c r="D82" s="39" t="s">
        <v>17</v>
      </c>
      <c r="E82" s="40">
        <v>12</v>
      </c>
      <c r="F82" s="39" t="s">
        <v>28</v>
      </c>
      <c r="G82" s="40">
        <v>19</v>
      </c>
      <c r="H82" s="39" t="s">
        <v>16</v>
      </c>
      <c r="I82" s="40">
        <v>6</v>
      </c>
      <c r="J82" s="39" t="s">
        <v>14</v>
      </c>
      <c r="K82" s="40">
        <v>19</v>
      </c>
    </row>
    <row r="83" spans="1:11" s="39" customFormat="1">
      <c r="A83" s="39" t="s">
        <v>7</v>
      </c>
      <c r="B83" s="39" t="s">
        <v>27</v>
      </c>
      <c r="C83" s="40">
        <v>2565</v>
      </c>
      <c r="D83" s="39" t="s">
        <v>14</v>
      </c>
      <c r="E83" s="40">
        <v>12</v>
      </c>
      <c r="F83" s="39" t="s">
        <v>28</v>
      </c>
      <c r="G83" s="40">
        <v>7</v>
      </c>
      <c r="H83" s="39" t="s">
        <v>16</v>
      </c>
      <c r="I83" s="40">
        <v>8</v>
      </c>
      <c r="J83" s="39" t="s">
        <v>18</v>
      </c>
      <c r="K83" s="40">
        <v>18</v>
      </c>
    </row>
    <row r="84" spans="1:11" s="39" customFormat="1">
      <c r="A84" s="39" t="s">
        <v>21</v>
      </c>
      <c r="B84" s="39" t="s">
        <v>27</v>
      </c>
      <c r="C84" s="40">
        <v>2765</v>
      </c>
      <c r="D84" s="39" t="s">
        <v>17</v>
      </c>
      <c r="E84" s="40">
        <v>3</v>
      </c>
      <c r="F84" s="39" t="s">
        <v>15</v>
      </c>
      <c r="G84" s="40">
        <v>17</v>
      </c>
      <c r="H84" s="39" t="s">
        <v>23</v>
      </c>
      <c r="I84" s="40">
        <v>31</v>
      </c>
      <c r="J84" s="39" t="s">
        <v>28</v>
      </c>
      <c r="K84" s="40">
        <v>13</v>
      </c>
    </row>
    <row r="85" spans="1:11" s="39" customFormat="1">
      <c r="A85" s="39" t="s">
        <v>7</v>
      </c>
      <c r="B85" s="39" t="s">
        <v>27</v>
      </c>
      <c r="C85" s="40">
        <v>2765</v>
      </c>
      <c r="D85" s="39" t="s">
        <v>14</v>
      </c>
      <c r="E85" s="40">
        <v>10</v>
      </c>
      <c r="F85" s="39" t="s">
        <v>16</v>
      </c>
      <c r="G85" s="40">
        <v>8</v>
      </c>
      <c r="H85" s="39" t="s">
        <v>17</v>
      </c>
      <c r="I85" s="40">
        <v>10</v>
      </c>
      <c r="J85" s="39" t="s">
        <v>23</v>
      </c>
      <c r="K85" s="40">
        <v>10</v>
      </c>
    </row>
    <row r="86" spans="1:11" s="39" customFormat="1">
      <c r="A86" s="39" t="s">
        <v>12</v>
      </c>
      <c r="B86" s="39" t="s">
        <v>27</v>
      </c>
      <c r="C86" s="40">
        <v>2565</v>
      </c>
      <c r="D86" s="39" t="s">
        <v>14</v>
      </c>
      <c r="E86" s="40">
        <v>17</v>
      </c>
      <c r="F86" s="39" t="s">
        <v>16</v>
      </c>
      <c r="G86" s="40">
        <v>7</v>
      </c>
      <c r="H86" s="39" t="s">
        <v>17</v>
      </c>
      <c r="I86" s="40">
        <v>9</v>
      </c>
      <c r="J86" s="39" t="s">
        <v>15</v>
      </c>
      <c r="K86" s="40">
        <v>12</v>
      </c>
    </row>
    <row r="87" spans="1:11" s="39" customFormat="1">
      <c r="A87" s="39" t="s">
        <v>25</v>
      </c>
      <c r="B87" s="39" t="s">
        <v>27</v>
      </c>
      <c r="C87" s="40">
        <v>2565</v>
      </c>
      <c r="D87" s="39" t="s">
        <v>15</v>
      </c>
      <c r="E87" s="40">
        <v>7</v>
      </c>
      <c r="F87" s="39" t="s">
        <v>17</v>
      </c>
      <c r="G87" s="40">
        <v>4</v>
      </c>
      <c r="H87" s="39" t="s">
        <v>20</v>
      </c>
      <c r="I87" s="40">
        <v>19</v>
      </c>
      <c r="J87" s="39" t="s">
        <v>14</v>
      </c>
      <c r="K87" s="40">
        <v>22</v>
      </c>
    </row>
    <row r="88" spans="1:11" s="39" customFormat="1">
      <c r="A88" s="39" t="s">
        <v>21</v>
      </c>
      <c r="B88" s="39" t="s">
        <v>27</v>
      </c>
      <c r="C88" s="40">
        <v>2835</v>
      </c>
      <c r="D88" s="39" t="s">
        <v>23</v>
      </c>
      <c r="E88" s="40">
        <v>27</v>
      </c>
      <c r="F88" s="39" t="s">
        <v>16</v>
      </c>
      <c r="G88" s="40">
        <v>4</v>
      </c>
      <c r="H88" s="39" t="s">
        <v>15</v>
      </c>
      <c r="I88" s="40">
        <v>32</v>
      </c>
      <c r="J88" s="39" t="s">
        <v>18</v>
      </c>
      <c r="K88" s="40">
        <v>5</v>
      </c>
    </row>
    <row r="89" spans="1:11" s="39" customFormat="1">
      <c r="A89" s="39" t="s">
        <v>6</v>
      </c>
      <c r="B89" s="39" t="s">
        <v>27</v>
      </c>
      <c r="C89" s="40">
        <v>2565</v>
      </c>
      <c r="D89" s="39" t="s">
        <v>15</v>
      </c>
      <c r="E89" s="40">
        <v>12</v>
      </c>
      <c r="F89" s="39" t="s">
        <v>28</v>
      </c>
      <c r="G89" s="40">
        <v>18</v>
      </c>
      <c r="H89" s="39" t="s">
        <v>17</v>
      </c>
      <c r="I89" s="40">
        <v>12</v>
      </c>
      <c r="J89" s="39" t="s">
        <v>23</v>
      </c>
      <c r="K89" s="40">
        <v>7</v>
      </c>
    </row>
    <row r="90" spans="1:11" s="39" customFormat="1">
      <c r="A90" s="39" t="s">
        <v>7</v>
      </c>
      <c r="B90" s="39" t="s">
        <v>27</v>
      </c>
      <c r="C90" s="40">
        <v>2835</v>
      </c>
      <c r="D90" s="39" t="s">
        <v>28</v>
      </c>
      <c r="E90" s="40">
        <v>5</v>
      </c>
      <c r="F90" s="39" t="s">
        <v>15</v>
      </c>
      <c r="G90" s="40">
        <v>21</v>
      </c>
      <c r="H90" s="39" t="s">
        <v>17</v>
      </c>
      <c r="I90" s="40">
        <v>10</v>
      </c>
      <c r="J90" s="39" t="s">
        <v>16</v>
      </c>
      <c r="K90" s="40">
        <v>13</v>
      </c>
    </row>
    <row r="91" spans="1:11" s="39" customFormat="1">
      <c r="A91" s="39" t="s">
        <v>21</v>
      </c>
      <c r="B91" s="39" t="s">
        <v>27</v>
      </c>
      <c r="C91" s="40">
        <v>2835</v>
      </c>
      <c r="D91" s="39" t="s">
        <v>28</v>
      </c>
      <c r="E91" s="40">
        <v>27</v>
      </c>
      <c r="F91" s="39" t="s">
        <v>15</v>
      </c>
      <c r="G91" s="40">
        <v>16</v>
      </c>
      <c r="H91" s="39" t="s">
        <v>17</v>
      </c>
      <c r="I91" s="40">
        <v>6</v>
      </c>
      <c r="J91" s="39" t="s">
        <v>20</v>
      </c>
      <c r="K91" s="40">
        <v>13</v>
      </c>
    </row>
    <row r="92" spans="1:11">
      <c r="A92" s="2" t="s">
        <v>7</v>
      </c>
      <c r="B92" s="2" t="s">
        <v>27</v>
      </c>
      <c r="C92" s="3">
        <v>2700</v>
      </c>
      <c r="D92" s="2" t="s">
        <v>17</v>
      </c>
      <c r="E92" s="3">
        <v>9</v>
      </c>
      <c r="F92" s="2" t="s">
        <v>20</v>
      </c>
      <c r="G92" s="3">
        <v>19</v>
      </c>
      <c r="H92" s="2" t="s">
        <v>23</v>
      </c>
      <c r="I92" s="3">
        <v>13</v>
      </c>
      <c r="J92" s="2" t="s">
        <v>18</v>
      </c>
      <c r="K92" s="3">
        <v>5</v>
      </c>
    </row>
    <row r="93" spans="1:11">
      <c r="A93" s="2" t="s">
        <v>7</v>
      </c>
      <c r="B93" s="2" t="s">
        <v>27</v>
      </c>
      <c r="C93" s="3">
        <v>2700</v>
      </c>
      <c r="D93" s="2" t="s">
        <v>28</v>
      </c>
      <c r="E93" s="3">
        <v>11</v>
      </c>
      <c r="F93" s="2" t="s">
        <v>18</v>
      </c>
      <c r="G93" s="3">
        <v>22</v>
      </c>
      <c r="H93" s="2" t="s">
        <v>14</v>
      </c>
      <c r="I93" s="3">
        <v>12</v>
      </c>
      <c r="J93" s="2" t="s">
        <v>17</v>
      </c>
      <c r="K93" s="3">
        <v>4</v>
      </c>
    </row>
    <row r="94" spans="1:11" s="39" customFormat="1">
      <c r="A94" s="39" t="s">
        <v>26</v>
      </c>
      <c r="B94" s="39" t="s">
        <v>27</v>
      </c>
      <c r="C94" s="40">
        <v>2835</v>
      </c>
      <c r="D94" s="39" t="s">
        <v>15</v>
      </c>
      <c r="E94" s="40">
        <v>24</v>
      </c>
      <c r="F94" s="39" t="s">
        <v>17</v>
      </c>
      <c r="G94" s="40">
        <v>10</v>
      </c>
      <c r="H94" s="39" t="s">
        <v>28</v>
      </c>
      <c r="I94" s="40">
        <v>18</v>
      </c>
      <c r="J94" s="39" t="s">
        <v>18</v>
      </c>
      <c r="K94" s="40">
        <v>14</v>
      </c>
    </row>
    <row r="95" spans="1:11">
      <c r="A95" s="2" t="s">
        <v>24</v>
      </c>
      <c r="B95" s="2" t="s">
        <v>27</v>
      </c>
      <c r="C95" s="3">
        <v>2700</v>
      </c>
      <c r="D95" s="2" t="s">
        <v>23</v>
      </c>
      <c r="E95" s="3">
        <v>14</v>
      </c>
      <c r="F95" s="2" t="s">
        <v>18</v>
      </c>
      <c r="G95" s="3">
        <v>12</v>
      </c>
      <c r="H95" s="2" t="s">
        <v>14</v>
      </c>
      <c r="I95" s="3">
        <v>27</v>
      </c>
      <c r="J95" s="2" t="s">
        <v>20</v>
      </c>
      <c r="K95" s="3">
        <v>4</v>
      </c>
    </row>
    <row r="96" spans="1:11">
      <c r="A96" s="2" t="s">
        <v>3</v>
      </c>
      <c r="B96" s="2" t="s">
        <v>27</v>
      </c>
      <c r="C96" s="3">
        <v>2700</v>
      </c>
      <c r="D96" s="2" t="s">
        <v>20</v>
      </c>
      <c r="E96" s="3">
        <v>17</v>
      </c>
      <c r="F96" s="2" t="s">
        <v>18</v>
      </c>
      <c r="G96" s="3">
        <v>19</v>
      </c>
      <c r="H96" s="2" t="s">
        <v>14</v>
      </c>
      <c r="I96" s="3">
        <v>7</v>
      </c>
      <c r="J96" s="2" t="s">
        <v>17</v>
      </c>
      <c r="K96" s="3">
        <v>9</v>
      </c>
    </row>
    <row r="97" spans="1:11" s="39" customFormat="1">
      <c r="A97" s="39" t="s">
        <v>24</v>
      </c>
      <c r="B97" s="39" t="s">
        <v>27</v>
      </c>
      <c r="C97" s="40">
        <v>2835</v>
      </c>
      <c r="D97" s="39" t="s">
        <v>23</v>
      </c>
      <c r="E97" s="40">
        <v>15</v>
      </c>
      <c r="F97" s="39" t="s">
        <v>18</v>
      </c>
      <c r="G97" s="40">
        <v>6</v>
      </c>
      <c r="H97" s="39" t="s">
        <v>16</v>
      </c>
      <c r="I97" s="40">
        <v>17</v>
      </c>
      <c r="J97" s="39" t="s">
        <v>28</v>
      </c>
      <c r="K97" s="40">
        <v>16</v>
      </c>
    </row>
    <row r="98" spans="1:11" s="39" customFormat="1">
      <c r="A98" s="39" t="s">
        <v>2</v>
      </c>
      <c r="B98" s="39" t="s">
        <v>27</v>
      </c>
      <c r="C98" s="40">
        <v>2835</v>
      </c>
      <c r="D98" s="39" t="s">
        <v>15</v>
      </c>
      <c r="E98" s="40">
        <v>15</v>
      </c>
      <c r="F98" s="39" t="s">
        <v>17</v>
      </c>
      <c r="G98" s="40">
        <v>8</v>
      </c>
      <c r="H98" s="39" t="s">
        <v>16</v>
      </c>
      <c r="I98" s="40">
        <v>13</v>
      </c>
      <c r="J98" s="39" t="s">
        <v>23</v>
      </c>
      <c r="K98" s="40">
        <v>16</v>
      </c>
    </row>
    <row r="99" spans="1:11">
      <c r="A99" s="2" t="s">
        <v>24</v>
      </c>
      <c r="B99" s="2" t="s">
        <v>27</v>
      </c>
      <c r="C99" s="3">
        <v>2700</v>
      </c>
      <c r="D99" s="2" t="s">
        <v>23</v>
      </c>
      <c r="E99" s="3">
        <v>21</v>
      </c>
      <c r="F99" s="2" t="s">
        <v>14</v>
      </c>
      <c r="G99" s="3">
        <v>21</v>
      </c>
      <c r="H99" s="2" t="s">
        <v>18</v>
      </c>
      <c r="I99" s="3">
        <v>9</v>
      </c>
      <c r="J99" s="2" t="s">
        <v>15</v>
      </c>
      <c r="K99" s="3">
        <v>7</v>
      </c>
    </row>
    <row r="100" spans="1:11">
      <c r="A100" s="2" t="s">
        <v>3</v>
      </c>
      <c r="B100" s="2" t="s">
        <v>27</v>
      </c>
      <c r="C100" s="3">
        <v>2700</v>
      </c>
      <c r="D100" s="2" t="s">
        <v>17</v>
      </c>
      <c r="E100" s="3">
        <v>9</v>
      </c>
      <c r="F100" s="2" t="s">
        <v>20</v>
      </c>
      <c r="G100" s="3">
        <v>6</v>
      </c>
      <c r="H100" s="2" t="s">
        <v>23</v>
      </c>
      <c r="I100" s="3">
        <v>13</v>
      </c>
      <c r="J100" s="2" t="s">
        <v>18</v>
      </c>
      <c r="K100" s="3">
        <v>25</v>
      </c>
    </row>
    <row r="101" spans="1:11">
      <c r="A101" s="2" t="s">
        <v>24</v>
      </c>
      <c r="B101" s="2" t="s">
        <v>27</v>
      </c>
      <c r="C101" s="3">
        <v>2700</v>
      </c>
      <c r="D101" s="2" t="s">
        <v>20</v>
      </c>
      <c r="E101" s="3">
        <v>12</v>
      </c>
      <c r="F101" s="2" t="s">
        <v>18</v>
      </c>
      <c r="G101" s="3">
        <v>17</v>
      </c>
      <c r="H101" s="2" t="s">
        <v>16</v>
      </c>
      <c r="I101" s="3">
        <v>4</v>
      </c>
      <c r="J101" s="2" t="s">
        <v>28</v>
      </c>
      <c r="K101" s="3">
        <v>14</v>
      </c>
    </row>
    <row r="102" spans="1:11" s="39" customFormat="1">
      <c r="A102" s="39" t="s">
        <v>3</v>
      </c>
      <c r="B102" s="39" t="s">
        <v>27</v>
      </c>
      <c r="C102" s="40">
        <v>2835</v>
      </c>
      <c r="D102" s="39" t="s">
        <v>17</v>
      </c>
      <c r="E102" s="40">
        <v>8</v>
      </c>
      <c r="F102" s="39" t="s">
        <v>28</v>
      </c>
      <c r="G102" s="40">
        <v>40</v>
      </c>
      <c r="H102" s="39" t="s">
        <v>20</v>
      </c>
      <c r="I102" s="40">
        <v>5</v>
      </c>
      <c r="J102" s="39" t="s">
        <v>14</v>
      </c>
      <c r="K102" s="40">
        <v>7</v>
      </c>
    </row>
    <row r="103" spans="1:11">
      <c r="A103" s="2" t="s">
        <v>2</v>
      </c>
      <c r="B103" s="2" t="s">
        <v>27</v>
      </c>
      <c r="C103" s="3">
        <v>2700</v>
      </c>
      <c r="D103" s="2" t="s">
        <v>15</v>
      </c>
      <c r="E103" s="3">
        <v>4</v>
      </c>
      <c r="F103" s="2" t="s">
        <v>17</v>
      </c>
      <c r="G103" s="3">
        <v>15</v>
      </c>
      <c r="H103" s="2" t="s">
        <v>23</v>
      </c>
      <c r="I103" s="3">
        <v>19</v>
      </c>
      <c r="J103" s="2" t="s">
        <v>16</v>
      </c>
      <c r="K103" s="3">
        <v>3</v>
      </c>
    </row>
    <row r="104" spans="1:11" s="39" customFormat="1">
      <c r="A104" s="39" t="s">
        <v>296</v>
      </c>
      <c r="B104" s="39" t="s">
        <v>27</v>
      </c>
      <c r="C104" s="40">
        <v>2765</v>
      </c>
      <c r="D104" s="39" t="s">
        <v>14</v>
      </c>
      <c r="E104" s="40">
        <v>12</v>
      </c>
      <c r="F104" s="39" t="s">
        <v>15</v>
      </c>
      <c r="G104" s="40">
        <v>12</v>
      </c>
      <c r="H104" s="39" t="s">
        <v>17</v>
      </c>
      <c r="I104" s="40">
        <v>13</v>
      </c>
      <c r="J104" s="39" t="s">
        <v>28</v>
      </c>
      <c r="K104" s="40">
        <v>11</v>
      </c>
    </row>
    <row r="105" spans="1:11" s="39" customFormat="1">
      <c r="A105" s="39" t="s">
        <v>3</v>
      </c>
      <c r="B105" s="39" t="s">
        <v>27</v>
      </c>
      <c r="C105" s="40">
        <v>2835</v>
      </c>
      <c r="D105" s="39" t="s">
        <v>15</v>
      </c>
      <c r="E105" s="40">
        <v>7</v>
      </c>
      <c r="F105" s="39" t="s">
        <v>23</v>
      </c>
      <c r="G105" s="40">
        <v>21</v>
      </c>
      <c r="H105" s="39" t="s">
        <v>16</v>
      </c>
      <c r="I105" s="40">
        <v>8</v>
      </c>
      <c r="J105" s="39" t="s">
        <v>20</v>
      </c>
      <c r="K105" s="40">
        <v>23</v>
      </c>
    </row>
    <row r="106" spans="1:11" s="39" customFormat="1">
      <c r="A106" s="39" t="s">
        <v>2</v>
      </c>
      <c r="B106" s="39" t="s">
        <v>27</v>
      </c>
      <c r="C106" s="40">
        <v>2835</v>
      </c>
      <c r="D106" s="39" t="s">
        <v>16</v>
      </c>
      <c r="E106" s="40">
        <v>9</v>
      </c>
      <c r="F106" s="39" t="s">
        <v>17</v>
      </c>
      <c r="G106" s="40">
        <v>15</v>
      </c>
      <c r="H106" s="39" t="s">
        <v>20</v>
      </c>
      <c r="I106" s="40">
        <v>14</v>
      </c>
      <c r="J106" s="39" t="s">
        <v>23</v>
      </c>
      <c r="K106" s="40">
        <v>14</v>
      </c>
    </row>
    <row r="107" spans="1:11">
      <c r="A107" s="2" t="s">
        <v>3</v>
      </c>
      <c r="B107" s="2" t="s">
        <v>27</v>
      </c>
      <c r="C107" s="3">
        <v>2700</v>
      </c>
      <c r="D107" s="2" t="s">
        <v>16</v>
      </c>
      <c r="E107" s="3">
        <v>2</v>
      </c>
      <c r="F107" s="2" t="s">
        <v>17</v>
      </c>
      <c r="G107" s="3">
        <v>17</v>
      </c>
      <c r="H107" s="2" t="s">
        <v>23</v>
      </c>
      <c r="I107" s="3">
        <v>17</v>
      </c>
      <c r="J107" s="2" t="s">
        <v>28</v>
      </c>
      <c r="K107" s="3">
        <v>8</v>
      </c>
    </row>
    <row r="108" spans="1:11">
      <c r="A108" s="2" t="s">
        <v>24</v>
      </c>
      <c r="B108" s="2" t="s">
        <v>27</v>
      </c>
      <c r="C108" s="3">
        <v>2700</v>
      </c>
      <c r="D108" s="2" t="s">
        <v>23</v>
      </c>
      <c r="E108" s="3">
        <v>6</v>
      </c>
      <c r="F108" s="2" t="s">
        <v>28</v>
      </c>
      <c r="G108" s="3">
        <v>26</v>
      </c>
      <c r="H108" s="2" t="s">
        <v>18</v>
      </c>
      <c r="I108" s="3">
        <v>12</v>
      </c>
      <c r="J108" s="2" t="s">
        <v>14</v>
      </c>
      <c r="K108" s="3">
        <v>6</v>
      </c>
    </row>
    <row r="109" spans="1:11">
      <c r="A109" s="2" t="s">
        <v>22</v>
      </c>
      <c r="B109" s="2" t="s">
        <v>27</v>
      </c>
      <c r="C109" s="3">
        <v>2700</v>
      </c>
      <c r="D109" s="2" t="s">
        <v>14</v>
      </c>
      <c r="E109" s="3">
        <v>11</v>
      </c>
      <c r="F109" s="2" t="s">
        <v>18</v>
      </c>
      <c r="G109" s="3">
        <v>12</v>
      </c>
      <c r="H109" s="2" t="s">
        <v>28</v>
      </c>
      <c r="I109" s="3">
        <v>15</v>
      </c>
      <c r="J109" s="2" t="s">
        <v>20</v>
      </c>
      <c r="K109" s="3">
        <v>10</v>
      </c>
    </row>
    <row r="110" spans="1:11">
      <c r="A110" s="2" t="s">
        <v>12</v>
      </c>
      <c r="B110" s="2" t="s">
        <v>27</v>
      </c>
      <c r="C110" s="3">
        <v>2700</v>
      </c>
      <c r="D110" s="2" t="s">
        <v>18</v>
      </c>
      <c r="E110" s="3">
        <v>6</v>
      </c>
      <c r="F110" s="2" t="s">
        <v>28</v>
      </c>
      <c r="G110" s="3">
        <v>25</v>
      </c>
      <c r="H110" s="2" t="s">
        <v>16</v>
      </c>
      <c r="I110" s="3">
        <v>8</v>
      </c>
      <c r="J110" s="2" t="s">
        <v>23</v>
      </c>
      <c r="K110" s="3">
        <v>11</v>
      </c>
    </row>
    <row r="111" spans="1:11" s="39" customFormat="1">
      <c r="A111" s="39" t="s">
        <v>19</v>
      </c>
      <c r="B111" s="39" t="s">
        <v>27</v>
      </c>
      <c r="C111" s="40">
        <v>2835</v>
      </c>
      <c r="D111" s="39" t="s">
        <v>15</v>
      </c>
      <c r="E111" s="40">
        <v>30</v>
      </c>
      <c r="F111" s="39" t="s">
        <v>17</v>
      </c>
      <c r="G111" s="40">
        <v>14</v>
      </c>
      <c r="H111" s="39" t="s">
        <v>16</v>
      </c>
      <c r="I111" s="40">
        <v>3</v>
      </c>
      <c r="J111" s="41" t="s">
        <v>23</v>
      </c>
      <c r="K111" s="40">
        <v>8</v>
      </c>
    </row>
    <row r="112" spans="1:11">
      <c r="A112" s="2" t="s">
        <v>22</v>
      </c>
      <c r="B112" s="2" t="s">
        <v>27</v>
      </c>
      <c r="C112" s="3">
        <v>2700</v>
      </c>
      <c r="D112" s="2" t="s">
        <v>20</v>
      </c>
      <c r="E112" s="3">
        <v>19</v>
      </c>
      <c r="F112" s="2" t="s">
        <v>16</v>
      </c>
      <c r="G112" s="3">
        <v>3</v>
      </c>
      <c r="H112" s="2" t="s">
        <v>18</v>
      </c>
      <c r="I112" s="3">
        <v>15</v>
      </c>
      <c r="J112" s="2" t="s">
        <v>17</v>
      </c>
      <c r="K112" s="3">
        <v>10</v>
      </c>
    </row>
    <row r="113" spans="1:11">
      <c r="A113" s="2" t="s">
        <v>12</v>
      </c>
      <c r="B113" s="2" t="s">
        <v>27</v>
      </c>
      <c r="C113" s="3">
        <v>2700</v>
      </c>
      <c r="D113" s="2" t="s">
        <v>15</v>
      </c>
      <c r="E113" s="3">
        <v>19</v>
      </c>
      <c r="F113" s="2" t="s">
        <v>20</v>
      </c>
      <c r="G113" s="3">
        <v>9</v>
      </c>
      <c r="H113" s="2" t="s">
        <v>23</v>
      </c>
      <c r="I113" s="3">
        <v>13</v>
      </c>
      <c r="J113" s="2" t="s">
        <v>18</v>
      </c>
      <c r="K113" s="3">
        <v>11</v>
      </c>
    </row>
    <row r="114" spans="1:11">
      <c r="A114" s="2" t="s">
        <v>12</v>
      </c>
      <c r="B114" s="2" t="s">
        <v>27</v>
      </c>
      <c r="C114" s="3">
        <v>2700</v>
      </c>
      <c r="D114" s="2" t="s">
        <v>18</v>
      </c>
      <c r="E114" s="3">
        <v>15</v>
      </c>
      <c r="F114" s="2" t="s">
        <v>28</v>
      </c>
      <c r="G114" s="3">
        <v>14</v>
      </c>
      <c r="H114" s="2" t="s">
        <v>16</v>
      </c>
      <c r="I114" s="3">
        <v>7</v>
      </c>
      <c r="J114" s="2" t="s">
        <v>14</v>
      </c>
      <c r="K114" s="3">
        <v>19</v>
      </c>
    </row>
    <row r="115" spans="1:11">
      <c r="A115" s="2" t="s">
        <v>19</v>
      </c>
      <c r="B115" s="2" t="s">
        <v>27</v>
      </c>
      <c r="C115" s="3">
        <v>2700</v>
      </c>
      <c r="D115" s="2" t="s">
        <v>17</v>
      </c>
      <c r="E115" s="3">
        <v>14</v>
      </c>
      <c r="F115" s="2" t="s">
        <v>28</v>
      </c>
      <c r="G115" s="3">
        <v>15</v>
      </c>
      <c r="H115" s="2" t="s">
        <v>16</v>
      </c>
      <c r="I115" s="3">
        <v>4</v>
      </c>
      <c r="J115" s="2" t="s">
        <v>18</v>
      </c>
      <c r="K115" s="3">
        <v>7</v>
      </c>
    </row>
    <row r="116" spans="1:11" s="39" customFormat="1">
      <c r="A116" s="39" t="s">
        <v>12</v>
      </c>
      <c r="B116" s="39" t="s">
        <v>27</v>
      </c>
      <c r="C116" s="40">
        <v>2835</v>
      </c>
      <c r="D116" s="39" t="s">
        <v>23</v>
      </c>
      <c r="E116" s="40">
        <v>6</v>
      </c>
      <c r="F116" s="39" t="s">
        <v>15</v>
      </c>
      <c r="G116" s="40">
        <v>8</v>
      </c>
      <c r="H116" s="39" t="s">
        <v>16</v>
      </c>
      <c r="I116" s="40">
        <v>24</v>
      </c>
      <c r="J116" s="39" t="s">
        <v>14</v>
      </c>
      <c r="K116" s="40">
        <v>5</v>
      </c>
    </row>
    <row r="117" spans="1:11" s="39" customFormat="1">
      <c r="A117" s="39" t="s">
        <v>328</v>
      </c>
      <c r="B117" s="39" t="s">
        <v>27</v>
      </c>
      <c r="C117" s="40">
        <v>2565</v>
      </c>
      <c r="D117" s="39" t="s">
        <v>15</v>
      </c>
      <c r="E117" s="40">
        <v>22</v>
      </c>
      <c r="F117" s="39" t="s">
        <v>14</v>
      </c>
      <c r="G117" s="40">
        <v>20</v>
      </c>
      <c r="H117" s="39" t="s">
        <v>23</v>
      </c>
      <c r="I117" s="40">
        <v>13</v>
      </c>
      <c r="J117" s="39" t="s">
        <v>17</v>
      </c>
      <c r="K117" s="40">
        <v>4</v>
      </c>
    </row>
    <row r="118" spans="1:11" s="39" customFormat="1">
      <c r="A118" s="39" t="s">
        <v>19</v>
      </c>
      <c r="B118" s="39" t="s">
        <v>27</v>
      </c>
      <c r="C118" s="40">
        <v>2835</v>
      </c>
      <c r="D118" s="39" t="s">
        <v>17</v>
      </c>
      <c r="E118" s="40">
        <v>14</v>
      </c>
      <c r="F118" s="39" t="s">
        <v>23</v>
      </c>
      <c r="G118" s="40">
        <v>18</v>
      </c>
      <c r="H118" s="39" t="s">
        <v>28</v>
      </c>
      <c r="I118" s="40">
        <v>15</v>
      </c>
      <c r="J118" s="39" t="s">
        <v>16</v>
      </c>
      <c r="K118" s="40">
        <v>9</v>
      </c>
    </row>
    <row r="119" spans="1:11">
      <c r="A119" s="2" t="s">
        <v>12</v>
      </c>
      <c r="B119" s="2" t="s">
        <v>27</v>
      </c>
      <c r="C119" s="3">
        <v>2700</v>
      </c>
      <c r="D119" s="2" t="s">
        <v>18</v>
      </c>
      <c r="E119" s="3">
        <v>4</v>
      </c>
      <c r="F119" s="2" t="s">
        <v>16</v>
      </c>
      <c r="G119" s="3">
        <v>6</v>
      </c>
      <c r="H119" s="2" t="s">
        <v>23</v>
      </c>
      <c r="I119" s="3">
        <v>18</v>
      </c>
      <c r="J119" s="2" t="s">
        <v>14</v>
      </c>
      <c r="K119" s="3">
        <v>17</v>
      </c>
    </row>
    <row r="120" spans="1:11">
      <c r="A120" s="2" t="s">
        <v>12</v>
      </c>
      <c r="B120" s="2" t="s">
        <v>27</v>
      </c>
      <c r="C120" s="3">
        <v>2700</v>
      </c>
      <c r="D120" s="2" t="s">
        <v>16</v>
      </c>
      <c r="E120" s="3">
        <v>6</v>
      </c>
      <c r="F120" s="2" t="s">
        <v>28</v>
      </c>
      <c r="G120" s="3">
        <v>13</v>
      </c>
      <c r="H120" s="2" t="s">
        <v>15</v>
      </c>
      <c r="I120" s="3">
        <v>20</v>
      </c>
      <c r="J120" s="2" t="s">
        <v>20</v>
      </c>
      <c r="K120" s="3">
        <v>7</v>
      </c>
    </row>
    <row r="121" spans="1:11" s="39" customFormat="1">
      <c r="A121" s="39" t="s">
        <v>19</v>
      </c>
      <c r="B121" s="39" t="s">
        <v>27</v>
      </c>
      <c r="C121" s="40">
        <v>2835</v>
      </c>
      <c r="D121" s="39" t="s">
        <v>18</v>
      </c>
      <c r="E121" s="40">
        <v>9</v>
      </c>
      <c r="F121" s="39" t="s">
        <v>15</v>
      </c>
      <c r="G121" s="40">
        <v>40</v>
      </c>
      <c r="H121" s="39" t="s">
        <v>23</v>
      </c>
      <c r="I121" s="40">
        <v>12</v>
      </c>
      <c r="J121" s="39" t="s">
        <v>28</v>
      </c>
      <c r="K121" s="40">
        <v>7</v>
      </c>
    </row>
    <row r="122" spans="1:11" s="39" customFormat="1">
      <c r="A122" s="39" t="s">
        <v>12</v>
      </c>
      <c r="B122" s="39" t="s">
        <v>27</v>
      </c>
      <c r="C122" s="40">
        <v>2835</v>
      </c>
      <c r="D122" s="39" t="s">
        <v>16</v>
      </c>
      <c r="E122" s="40">
        <v>3</v>
      </c>
      <c r="F122" s="39" t="s">
        <v>14</v>
      </c>
      <c r="G122" s="40">
        <v>17</v>
      </c>
      <c r="H122" s="39" t="s">
        <v>15</v>
      </c>
      <c r="I122" s="40">
        <v>31</v>
      </c>
      <c r="J122" s="39" t="s">
        <v>17</v>
      </c>
      <c r="K122" s="40">
        <v>9</v>
      </c>
    </row>
    <row r="123" spans="1:11">
      <c r="A123" s="2" t="s">
        <v>19</v>
      </c>
      <c r="B123" s="2" t="s">
        <v>27</v>
      </c>
      <c r="C123" s="3">
        <v>2700</v>
      </c>
      <c r="D123" s="2" t="s">
        <v>14</v>
      </c>
      <c r="E123" s="3">
        <v>6</v>
      </c>
      <c r="F123" s="2" t="s">
        <v>18</v>
      </c>
      <c r="G123" s="3">
        <v>19</v>
      </c>
      <c r="H123" s="2" t="s">
        <v>15</v>
      </c>
      <c r="I123" s="3">
        <v>12</v>
      </c>
      <c r="J123" s="2" t="s">
        <v>17</v>
      </c>
      <c r="K123" s="3">
        <v>12</v>
      </c>
    </row>
    <row r="124" spans="1:11" s="39" customFormat="1">
      <c r="A124" s="39" t="s">
        <v>2</v>
      </c>
      <c r="B124" s="39" t="s">
        <v>27</v>
      </c>
      <c r="C124" s="40">
        <v>2835</v>
      </c>
      <c r="D124" s="39" t="s">
        <v>15</v>
      </c>
      <c r="E124" s="40">
        <v>29</v>
      </c>
      <c r="F124" s="39" t="s">
        <v>17</v>
      </c>
      <c r="G124" s="40">
        <v>18</v>
      </c>
      <c r="H124" s="39" t="s">
        <v>23</v>
      </c>
      <c r="I124" s="40">
        <v>6</v>
      </c>
      <c r="J124" s="39" t="s">
        <v>20</v>
      </c>
      <c r="K124" s="40">
        <v>5</v>
      </c>
    </row>
    <row r="125" spans="1:11">
      <c r="A125" s="2" t="s">
        <v>22</v>
      </c>
      <c r="B125" s="2" t="s">
        <v>27</v>
      </c>
      <c r="C125" s="3">
        <v>2700</v>
      </c>
      <c r="D125" s="2" t="s">
        <v>15</v>
      </c>
      <c r="E125" s="3">
        <v>10</v>
      </c>
      <c r="F125" s="2" t="s">
        <v>28</v>
      </c>
      <c r="G125" s="3">
        <v>11</v>
      </c>
      <c r="H125" s="2" t="s">
        <v>14</v>
      </c>
      <c r="I125" s="3">
        <v>7</v>
      </c>
      <c r="J125" s="2" t="s">
        <v>23</v>
      </c>
      <c r="K125" s="3">
        <v>26</v>
      </c>
    </row>
    <row r="126" spans="1:11" s="39" customFormat="1">
      <c r="A126" s="39" t="s">
        <v>26</v>
      </c>
      <c r="B126" s="39" t="s">
        <v>27</v>
      </c>
      <c r="C126" s="40">
        <v>2765</v>
      </c>
      <c r="D126" s="39" t="s">
        <v>23</v>
      </c>
      <c r="E126" s="40">
        <v>13</v>
      </c>
      <c r="F126" s="39" t="s">
        <v>16</v>
      </c>
      <c r="G126" s="40">
        <v>8</v>
      </c>
      <c r="H126" s="39" t="s">
        <v>17</v>
      </c>
      <c r="I126" s="40">
        <v>4</v>
      </c>
      <c r="J126" s="39" t="s">
        <v>15</v>
      </c>
      <c r="K126" s="40">
        <v>27</v>
      </c>
    </row>
    <row r="127" spans="1:11">
      <c r="A127" s="2" t="s">
        <v>4</v>
      </c>
      <c r="B127" s="2" t="s">
        <v>27</v>
      </c>
      <c r="C127" s="3">
        <v>2700</v>
      </c>
      <c r="D127" s="2" t="s">
        <v>17</v>
      </c>
      <c r="E127" s="3">
        <v>14</v>
      </c>
      <c r="F127" s="2" t="s">
        <v>16</v>
      </c>
      <c r="G127" s="3">
        <v>5</v>
      </c>
      <c r="H127" s="2" t="s">
        <v>20</v>
      </c>
      <c r="I127" s="3">
        <v>13</v>
      </c>
      <c r="J127" s="2" t="s">
        <v>18</v>
      </c>
      <c r="K127" s="3">
        <v>6</v>
      </c>
    </row>
    <row r="128" spans="1:11" s="39" customFormat="1">
      <c r="A128" s="39" t="s">
        <v>12</v>
      </c>
      <c r="B128" s="39" t="s">
        <v>27</v>
      </c>
      <c r="C128" s="40">
        <v>2835</v>
      </c>
      <c r="D128" s="39" t="s">
        <v>16</v>
      </c>
      <c r="E128" s="40">
        <v>17</v>
      </c>
      <c r="F128" s="39" t="s">
        <v>20</v>
      </c>
      <c r="G128" s="40">
        <v>15</v>
      </c>
      <c r="H128" s="39" t="s">
        <v>17</v>
      </c>
      <c r="I128" s="40">
        <v>4</v>
      </c>
      <c r="J128" s="39" t="s">
        <v>23</v>
      </c>
      <c r="K128" s="40">
        <v>12</v>
      </c>
    </row>
    <row r="129" spans="1:11" s="39" customFormat="1">
      <c r="A129" s="39" t="s">
        <v>0</v>
      </c>
      <c r="B129" s="39" t="s">
        <v>27</v>
      </c>
      <c r="C129" s="40">
        <v>2765</v>
      </c>
      <c r="D129" s="39" t="s">
        <v>14</v>
      </c>
      <c r="E129" s="40">
        <v>17</v>
      </c>
      <c r="F129" s="39" t="s">
        <v>18</v>
      </c>
      <c r="G129" s="40">
        <v>24</v>
      </c>
      <c r="H129" s="39" t="s">
        <v>16</v>
      </c>
      <c r="I129" s="40">
        <v>5</v>
      </c>
      <c r="J129" s="39" t="s">
        <v>23</v>
      </c>
      <c r="K129" s="40">
        <v>21</v>
      </c>
    </row>
    <row r="130" spans="1:11" s="39" customFormat="1">
      <c r="A130" s="39" t="s">
        <v>328</v>
      </c>
      <c r="B130" s="39" t="s">
        <v>27</v>
      </c>
      <c r="C130" s="40">
        <v>2765</v>
      </c>
      <c r="D130" s="39" t="s">
        <v>14</v>
      </c>
      <c r="E130" s="40">
        <v>18</v>
      </c>
      <c r="F130" s="39" t="s">
        <v>17</v>
      </c>
      <c r="G130" s="40">
        <v>13</v>
      </c>
      <c r="H130" s="39" t="s">
        <v>20</v>
      </c>
      <c r="I130" s="40">
        <v>6</v>
      </c>
      <c r="J130" s="39" t="s">
        <v>28</v>
      </c>
      <c r="K130" s="40">
        <v>12</v>
      </c>
    </row>
    <row r="131" spans="1:11">
      <c r="A131" s="2" t="s">
        <v>7</v>
      </c>
      <c r="B131" s="2" t="s">
        <v>27</v>
      </c>
      <c r="C131" s="3">
        <v>2700</v>
      </c>
      <c r="D131" s="2" t="s">
        <v>14</v>
      </c>
      <c r="E131" s="3">
        <v>19</v>
      </c>
      <c r="F131" s="2" t="s">
        <v>23</v>
      </c>
      <c r="G131" s="3">
        <v>10</v>
      </c>
      <c r="H131" s="2" t="s">
        <v>15</v>
      </c>
      <c r="I131" s="3">
        <v>5</v>
      </c>
      <c r="J131" s="2" t="s">
        <v>20</v>
      </c>
      <c r="K131" s="3">
        <v>14</v>
      </c>
    </row>
    <row r="132" spans="1:11" s="39" customFormat="1">
      <c r="A132" s="39" t="s">
        <v>26</v>
      </c>
      <c r="B132" s="39" t="s">
        <v>27</v>
      </c>
      <c r="C132" s="40">
        <v>2835</v>
      </c>
      <c r="D132" s="39" t="s">
        <v>28</v>
      </c>
      <c r="E132" s="40">
        <v>25</v>
      </c>
      <c r="F132" s="39" t="s">
        <v>14</v>
      </c>
      <c r="G132" s="40">
        <v>18</v>
      </c>
      <c r="H132" s="39" t="s">
        <v>20</v>
      </c>
      <c r="I132" s="40">
        <v>6</v>
      </c>
      <c r="J132" s="39" t="s">
        <v>16</v>
      </c>
      <c r="K132" s="40">
        <v>7</v>
      </c>
    </row>
    <row r="133" spans="1:11" s="39" customFormat="1">
      <c r="A133" s="39" t="s">
        <v>25</v>
      </c>
      <c r="B133" s="39" t="s">
        <v>27</v>
      </c>
      <c r="C133" s="40">
        <v>2835</v>
      </c>
      <c r="D133" s="39" t="s">
        <v>17</v>
      </c>
      <c r="E133" s="40">
        <v>15</v>
      </c>
      <c r="F133" s="39" t="s">
        <v>18</v>
      </c>
      <c r="G133" s="40">
        <v>14</v>
      </c>
      <c r="H133" s="39" t="s">
        <v>15</v>
      </c>
      <c r="I133" s="40">
        <v>15</v>
      </c>
      <c r="J133" s="39" t="s">
        <v>16</v>
      </c>
      <c r="K133" s="40">
        <v>8</v>
      </c>
    </row>
    <row r="134" spans="1:11" s="39" customFormat="1">
      <c r="A134" s="39" t="s">
        <v>296</v>
      </c>
      <c r="B134" s="39" t="s">
        <v>27</v>
      </c>
      <c r="C134" s="40">
        <v>2765</v>
      </c>
      <c r="D134" s="39" t="s">
        <v>16</v>
      </c>
      <c r="E134" s="40">
        <v>8</v>
      </c>
      <c r="F134" s="39" t="s">
        <v>28</v>
      </c>
      <c r="G134" s="40">
        <v>17</v>
      </c>
      <c r="H134" s="39" t="s">
        <v>15</v>
      </c>
      <c r="I134" s="40">
        <v>17</v>
      </c>
      <c r="J134" s="39" t="s">
        <v>17</v>
      </c>
      <c r="K134" s="40">
        <v>14</v>
      </c>
    </row>
    <row r="135" spans="1:11" s="39" customFormat="1">
      <c r="A135" s="39" t="s">
        <v>2</v>
      </c>
      <c r="B135" s="39" t="s">
        <v>27</v>
      </c>
      <c r="C135" s="40">
        <v>2565</v>
      </c>
      <c r="D135" s="39" t="s">
        <v>20</v>
      </c>
      <c r="E135" s="40">
        <v>7</v>
      </c>
      <c r="F135" s="39" t="s">
        <v>16</v>
      </c>
      <c r="G135" s="40">
        <v>5</v>
      </c>
      <c r="H135" s="39" t="s">
        <v>28</v>
      </c>
      <c r="I135" s="40">
        <v>26</v>
      </c>
      <c r="J135" s="39" t="s">
        <v>23</v>
      </c>
      <c r="K135" s="40">
        <v>15</v>
      </c>
    </row>
    <row r="136" spans="1:11">
      <c r="A136" s="2" t="s">
        <v>25</v>
      </c>
      <c r="B136" s="2" t="s">
        <v>27</v>
      </c>
      <c r="C136" s="3">
        <v>2700</v>
      </c>
      <c r="D136" s="2" t="s">
        <v>18</v>
      </c>
      <c r="E136" s="3">
        <v>20</v>
      </c>
      <c r="F136" s="2" t="s">
        <v>20</v>
      </c>
      <c r="G136" s="3">
        <v>5</v>
      </c>
      <c r="H136" s="2" t="s">
        <v>15</v>
      </c>
      <c r="I136" s="3">
        <v>10</v>
      </c>
      <c r="J136" s="2" t="s">
        <v>14</v>
      </c>
      <c r="K136" s="3">
        <v>16</v>
      </c>
    </row>
    <row r="137" spans="1:11" s="39" customFormat="1">
      <c r="A137" s="39" t="s">
        <v>21</v>
      </c>
      <c r="B137" s="39" t="s">
        <v>27</v>
      </c>
      <c r="C137" s="40">
        <v>2765</v>
      </c>
      <c r="D137" s="39" t="s">
        <v>23</v>
      </c>
      <c r="E137" s="40">
        <v>9</v>
      </c>
      <c r="F137" s="39" t="s">
        <v>18</v>
      </c>
      <c r="G137" s="40">
        <v>6</v>
      </c>
      <c r="H137" s="39" t="s">
        <v>16</v>
      </c>
      <c r="I137" s="40">
        <v>12</v>
      </c>
      <c r="J137" s="39" t="s">
        <v>20</v>
      </c>
      <c r="K137" s="40">
        <v>24</v>
      </c>
    </row>
    <row r="138" spans="1:11" s="39" customFormat="1">
      <c r="A138" s="39" t="s">
        <v>21</v>
      </c>
      <c r="B138" s="39" t="s">
        <v>27</v>
      </c>
      <c r="C138" s="40">
        <v>2765</v>
      </c>
      <c r="D138" s="39" t="s">
        <v>18</v>
      </c>
      <c r="E138" s="40">
        <v>15</v>
      </c>
      <c r="F138" s="39" t="s">
        <v>20</v>
      </c>
      <c r="G138" s="40">
        <v>12</v>
      </c>
      <c r="H138" s="39" t="s">
        <v>15</v>
      </c>
      <c r="I138" s="40">
        <v>14</v>
      </c>
      <c r="J138" s="39" t="s">
        <v>17</v>
      </c>
      <c r="K138" s="40">
        <v>11</v>
      </c>
    </row>
    <row r="139" spans="1:11" s="31" customFormat="1">
      <c r="A139" s="31" t="s">
        <v>7</v>
      </c>
      <c r="B139" s="31" t="s">
        <v>27</v>
      </c>
      <c r="C139" s="42">
        <v>2700</v>
      </c>
      <c r="D139" s="31" t="s">
        <v>17</v>
      </c>
      <c r="E139" s="42">
        <v>16</v>
      </c>
      <c r="F139" s="31" t="s">
        <v>16</v>
      </c>
      <c r="G139" s="42">
        <v>6</v>
      </c>
      <c r="H139" s="31" t="s">
        <v>15</v>
      </c>
      <c r="I139" s="42">
        <v>8</v>
      </c>
      <c r="J139" s="31" t="s">
        <v>18</v>
      </c>
      <c r="K139" s="42">
        <v>12</v>
      </c>
    </row>
    <row r="140" spans="1:11" s="31" customFormat="1">
      <c r="A140" s="31" t="s">
        <v>7</v>
      </c>
      <c r="B140" s="31" t="s">
        <v>27</v>
      </c>
      <c r="C140" s="42">
        <v>2700</v>
      </c>
      <c r="D140" s="31" t="s">
        <v>20</v>
      </c>
      <c r="E140" s="42">
        <v>12</v>
      </c>
      <c r="F140" s="31" t="s">
        <v>23</v>
      </c>
      <c r="G140" s="42">
        <v>16</v>
      </c>
      <c r="H140" s="31" t="s">
        <v>14</v>
      </c>
      <c r="I140" s="42">
        <v>13</v>
      </c>
      <c r="J140" s="31" t="s">
        <v>15</v>
      </c>
      <c r="K140" s="42">
        <v>4</v>
      </c>
    </row>
    <row r="141" spans="1:11" s="31" customFormat="1">
      <c r="A141" s="31" t="s">
        <v>22</v>
      </c>
      <c r="B141" s="31" t="s">
        <v>27</v>
      </c>
      <c r="C141" s="42">
        <v>2700</v>
      </c>
      <c r="D141" s="31" t="s">
        <v>17</v>
      </c>
      <c r="E141" s="42">
        <v>8</v>
      </c>
      <c r="F141" s="31" t="s">
        <v>28</v>
      </c>
      <c r="G141" s="42">
        <v>29</v>
      </c>
      <c r="H141" s="31" t="s">
        <v>20</v>
      </c>
      <c r="I141" s="42">
        <v>11</v>
      </c>
      <c r="J141" s="31" t="s">
        <v>16</v>
      </c>
      <c r="K141" s="42">
        <v>3</v>
      </c>
    </row>
    <row r="142" spans="1:11" s="31" customFormat="1">
      <c r="A142" s="31" t="s">
        <v>21</v>
      </c>
      <c r="B142" s="31" t="s">
        <v>27</v>
      </c>
      <c r="C142" s="42">
        <v>2700</v>
      </c>
      <c r="D142" s="31" t="s">
        <v>28</v>
      </c>
      <c r="E142" s="42">
        <v>15</v>
      </c>
      <c r="F142" s="31" t="s">
        <v>20</v>
      </c>
      <c r="G142" s="42">
        <v>19</v>
      </c>
      <c r="H142" s="31" t="s">
        <v>15</v>
      </c>
      <c r="I142" s="42">
        <v>8</v>
      </c>
      <c r="J142" s="31" t="s">
        <v>23</v>
      </c>
      <c r="K142" s="42">
        <v>9</v>
      </c>
    </row>
    <row r="143" spans="1:11">
      <c r="A143" s="31" t="s">
        <v>6</v>
      </c>
      <c r="B143" s="31" t="s">
        <v>27</v>
      </c>
      <c r="C143" s="3">
        <v>2700</v>
      </c>
      <c r="D143" s="31" t="s">
        <v>17</v>
      </c>
      <c r="E143" s="3">
        <v>9</v>
      </c>
      <c r="F143" s="31" t="s">
        <v>18</v>
      </c>
      <c r="G143" s="3">
        <v>16</v>
      </c>
      <c r="H143" s="31" t="s">
        <v>14</v>
      </c>
      <c r="I143" s="3">
        <v>16</v>
      </c>
      <c r="J143" s="31" t="s">
        <v>28</v>
      </c>
      <c r="K143" s="3">
        <v>7</v>
      </c>
    </row>
    <row r="144" spans="1:11">
      <c r="A144" s="31" t="s">
        <v>25</v>
      </c>
      <c r="B144" s="31" t="s">
        <v>27</v>
      </c>
      <c r="C144" s="3">
        <v>2106</v>
      </c>
      <c r="D144" s="31" t="s">
        <v>17</v>
      </c>
      <c r="E144" s="3">
        <v>3</v>
      </c>
      <c r="F144" s="31" t="s">
        <v>28</v>
      </c>
      <c r="G144" s="3">
        <v>19</v>
      </c>
      <c r="H144" s="31" t="s">
        <v>16</v>
      </c>
      <c r="I144" s="3">
        <v>6</v>
      </c>
      <c r="J144" s="31" t="s">
        <v>20</v>
      </c>
      <c r="K144" s="3">
        <v>12</v>
      </c>
    </row>
  </sheetData>
  <customSheetViews>
    <customSheetView guid="{D583543F-D19A-4655-806F-C0C1A25FA0C5}" scale="60" showPageBreaks="1" view="pageBreakPreview">
      <selection sqref="A1:XFD1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0"/>
  <sheetViews>
    <sheetView topLeftCell="A142" workbookViewId="0">
      <selection activeCell="A171" sqref="A171"/>
    </sheetView>
  </sheetViews>
  <sheetFormatPr defaultRowHeight="15"/>
  <cols>
    <col min="1" max="1" width="3.85546875" style="1" bestFit="1" customWidth="1"/>
    <col min="2" max="2" width="4.5703125" style="1" bestFit="1" customWidth="1"/>
    <col min="3" max="3" width="5.42578125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.42578125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0</v>
      </c>
      <c r="B1" s="2" t="s">
        <v>29</v>
      </c>
      <c r="C1" s="3">
        <v>250</v>
      </c>
      <c r="D1" s="2" t="s">
        <v>14</v>
      </c>
      <c r="E1" s="3">
        <v>14</v>
      </c>
      <c r="F1" s="2" t="s">
        <v>28</v>
      </c>
      <c r="G1" s="3">
        <v>15</v>
      </c>
      <c r="H1" s="2" t="s">
        <v>16</v>
      </c>
      <c r="I1" s="3">
        <v>7</v>
      </c>
      <c r="J1" s="2" t="s">
        <v>17</v>
      </c>
      <c r="K1" s="3">
        <v>6</v>
      </c>
    </row>
    <row r="2" spans="1:11" s="39" customFormat="1">
      <c r="A2" s="39" t="s">
        <v>12</v>
      </c>
      <c r="B2" s="39" t="s">
        <v>29</v>
      </c>
      <c r="C2" s="40">
        <v>260</v>
      </c>
      <c r="D2" s="39" t="s">
        <v>14</v>
      </c>
      <c r="E2" s="40">
        <v>9</v>
      </c>
      <c r="F2" s="39" t="s">
        <v>16</v>
      </c>
      <c r="G2" s="40">
        <v>5</v>
      </c>
      <c r="H2" s="39" t="s">
        <v>17</v>
      </c>
      <c r="I2" s="40">
        <v>7</v>
      </c>
      <c r="J2" s="39" t="s">
        <v>23</v>
      </c>
      <c r="K2" s="40">
        <v>12</v>
      </c>
    </row>
    <row r="3" spans="1:11" s="39" customFormat="1">
      <c r="A3" s="39" t="s">
        <v>21</v>
      </c>
      <c r="B3" s="39" t="s">
        <v>29</v>
      </c>
      <c r="C3" s="40">
        <v>260</v>
      </c>
      <c r="D3" s="39" t="s">
        <v>14</v>
      </c>
      <c r="E3" s="40">
        <v>7</v>
      </c>
      <c r="F3" s="39" t="s">
        <v>16</v>
      </c>
      <c r="G3" s="40">
        <v>8</v>
      </c>
      <c r="H3" s="39" t="s">
        <v>17</v>
      </c>
      <c r="I3" s="40">
        <v>8</v>
      </c>
      <c r="J3" s="39" t="s">
        <v>23</v>
      </c>
      <c r="K3" s="40">
        <v>11</v>
      </c>
    </row>
    <row r="4" spans="1:11">
      <c r="A4" s="2" t="s">
        <v>2</v>
      </c>
      <c r="B4" s="2" t="s">
        <v>29</v>
      </c>
      <c r="C4" s="3">
        <v>250</v>
      </c>
      <c r="D4" s="2" t="s">
        <v>16</v>
      </c>
      <c r="E4" s="3">
        <v>11</v>
      </c>
      <c r="F4" s="2" t="s">
        <v>14</v>
      </c>
      <c r="G4" s="3">
        <v>8</v>
      </c>
      <c r="H4" s="2" t="s">
        <v>20</v>
      </c>
      <c r="I4" s="3">
        <v>9</v>
      </c>
      <c r="J4" s="2" t="s">
        <v>28</v>
      </c>
      <c r="K4" s="3">
        <v>5</v>
      </c>
    </row>
    <row r="5" spans="1:11" s="39" customFormat="1">
      <c r="A5" s="39" t="s">
        <v>24</v>
      </c>
      <c r="B5" s="39" t="s">
        <v>29</v>
      </c>
      <c r="C5" s="40">
        <v>310</v>
      </c>
      <c r="D5" s="39" t="s">
        <v>14</v>
      </c>
      <c r="E5" s="40">
        <v>11</v>
      </c>
      <c r="F5" s="39" t="s">
        <v>28</v>
      </c>
      <c r="G5" s="40">
        <v>5</v>
      </c>
      <c r="H5" s="39" t="s">
        <v>17</v>
      </c>
      <c r="I5" s="40">
        <v>21</v>
      </c>
      <c r="J5" s="39" t="s">
        <v>18</v>
      </c>
      <c r="K5" s="40">
        <v>5</v>
      </c>
    </row>
    <row r="6" spans="1:11">
      <c r="A6" s="2" t="s">
        <v>21</v>
      </c>
      <c r="B6" s="2" t="s">
        <v>29</v>
      </c>
      <c r="C6" s="3">
        <v>300</v>
      </c>
      <c r="D6" s="2" t="s">
        <v>14</v>
      </c>
      <c r="E6" s="3">
        <v>14</v>
      </c>
      <c r="F6" s="2" t="s">
        <v>16</v>
      </c>
      <c r="G6" s="3">
        <v>7</v>
      </c>
      <c r="H6" s="2" t="s">
        <v>17</v>
      </c>
      <c r="I6" s="3">
        <v>8</v>
      </c>
      <c r="J6" s="2" t="s">
        <v>23</v>
      </c>
      <c r="K6" s="3">
        <v>16</v>
      </c>
    </row>
    <row r="7" spans="1:11" s="39" customFormat="1">
      <c r="A7" s="39" t="s">
        <v>6</v>
      </c>
      <c r="B7" s="39" t="s">
        <v>29</v>
      </c>
      <c r="C7" s="40">
        <v>310</v>
      </c>
      <c r="D7" s="39" t="s">
        <v>17</v>
      </c>
      <c r="E7" s="40">
        <v>10</v>
      </c>
      <c r="F7" s="39" t="s">
        <v>23</v>
      </c>
      <c r="G7" s="40">
        <v>19</v>
      </c>
      <c r="H7" s="39" t="s">
        <v>20</v>
      </c>
      <c r="I7" s="40">
        <v>31</v>
      </c>
      <c r="J7" s="39" t="s">
        <v>28</v>
      </c>
      <c r="K7" s="40">
        <v>8</v>
      </c>
    </row>
    <row r="8" spans="1:11" s="39" customFormat="1">
      <c r="A8" s="39" t="s">
        <v>0</v>
      </c>
      <c r="B8" s="39" t="s">
        <v>29</v>
      </c>
      <c r="C8" s="40">
        <v>310</v>
      </c>
      <c r="D8" s="39" t="s">
        <v>14</v>
      </c>
      <c r="E8" s="40">
        <v>20</v>
      </c>
      <c r="F8" s="39" t="s">
        <v>16</v>
      </c>
      <c r="G8" s="40">
        <v>6</v>
      </c>
      <c r="H8" s="39" t="s">
        <v>17</v>
      </c>
      <c r="I8" s="40">
        <v>10</v>
      </c>
      <c r="J8" s="39" t="s">
        <v>18</v>
      </c>
      <c r="K8" s="40">
        <v>12</v>
      </c>
    </row>
    <row r="9" spans="1:11" s="39" customFormat="1">
      <c r="A9" s="39" t="s">
        <v>6</v>
      </c>
      <c r="B9" s="39" t="s">
        <v>29</v>
      </c>
      <c r="C9" s="40">
        <v>310</v>
      </c>
      <c r="D9" s="39" t="s">
        <v>28</v>
      </c>
      <c r="E9" s="40">
        <v>11</v>
      </c>
      <c r="F9" s="39" t="s">
        <v>16</v>
      </c>
      <c r="G9" s="40">
        <v>12</v>
      </c>
      <c r="H9" s="39" t="s">
        <v>18</v>
      </c>
      <c r="I9" s="40">
        <v>6</v>
      </c>
      <c r="J9" s="39" t="s">
        <v>23</v>
      </c>
      <c r="K9" s="40">
        <v>14</v>
      </c>
    </row>
    <row r="10" spans="1:11" s="39" customFormat="1">
      <c r="A10" s="39" t="s">
        <v>0</v>
      </c>
      <c r="B10" s="39" t="s">
        <v>29</v>
      </c>
      <c r="C10" s="40">
        <v>260</v>
      </c>
      <c r="D10" s="39" t="s">
        <v>14</v>
      </c>
      <c r="E10" s="40">
        <v>9</v>
      </c>
      <c r="F10" s="39" t="s">
        <v>28</v>
      </c>
      <c r="G10" s="40">
        <v>12</v>
      </c>
      <c r="H10" s="39" t="s">
        <v>16</v>
      </c>
      <c r="I10" s="40">
        <v>3</v>
      </c>
      <c r="J10" s="39" t="s">
        <v>18</v>
      </c>
      <c r="K10" s="40">
        <v>19</v>
      </c>
    </row>
    <row r="11" spans="1:11" s="39" customFormat="1">
      <c r="A11" s="39" t="s">
        <v>12</v>
      </c>
      <c r="B11" s="39" t="s">
        <v>29</v>
      </c>
      <c r="C11" s="40">
        <v>310</v>
      </c>
      <c r="D11" s="39" t="s">
        <v>14</v>
      </c>
      <c r="E11" s="40">
        <v>19</v>
      </c>
      <c r="F11" s="39" t="s">
        <v>23</v>
      </c>
      <c r="G11" s="40">
        <v>16</v>
      </c>
      <c r="H11" s="39" t="s">
        <v>17</v>
      </c>
      <c r="I11" s="40">
        <v>11</v>
      </c>
      <c r="J11" s="39" t="s">
        <v>28</v>
      </c>
      <c r="K11" s="40">
        <v>15</v>
      </c>
    </row>
    <row r="12" spans="1:11" s="39" customFormat="1">
      <c r="A12" s="39" t="s">
        <v>12</v>
      </c>
      <c r="B12" s="39" t="s">
        <v>29</v>
      </c>
      <c r="C12" s="40">
        <v>310</v>
      </c>
      <c r="D12" s="39" t="s">
        <v>23</v>
      </c>
      <c r="E12" s="40">
        <v>29</v>
      </c>
      <c r="F12" s="39" t="s">
        <v>16</v>
      </c>
      <c r="G12" s="40">
        <v>9</v>
      </c>
      <c r="H12" s="39" t="s">
        <v>18</v>
      </c>
      <c r="I12" s="40">
        <v>18</v>
      </c>
      <c r="J12" s="39" t="s">
        <v>20</v>
      </c>
      <c r="K12" s="40">
        <v>8</v>
      </c>
    </row>
    <row r="13" spans="1:11">
      <c r="A13" s="2" t="s">
        <v>21</v>
      </c>
      <c r="B13" s="2" t="s">
        <v>29</v>
      </c>
      <c r="C13" s="3">
        <v>310</v>
      </c>
      <c r="D13" s="2" t="s">
        <v>14</v>
      </c>
      <c r="E13" s="3">
        <v>7</v>
      </c>
      <c r="F13" s="2" t="s">
        <v>20</v>
      </c>
      <c r="G13" s="3">
        <v>25</v>
      </c>
      <c r="H13" s="2" t="s">
        <v>16</v>
      </c>
      <c r="I13" s="3">
        <v>5</v>
      </c>
      <c r="J13" s="2" t="s">
        <v>17</v>
      </c>
      <c r="K13" s="3">
        <v>5</v>
      </c>
    </row>
    <row r="14" spans="1:11" s="39" customFormat="1">
      <c r="A14" s="39" t="s">
        <v>12</v>
      </c>
      <c r="B14" s="39" t="s">
        <v>29</v>
      </c>
      <c r="C14" s="40">
        <v>260</v>
      </c>
      <c r="D14" s="39" t="s">
        <v>14</v>
      </c>
      <c r="E14" s="40">
        <v>9</v>
      </c>
      <c r="F14" s="39" t="s">
        <v>16</v>
      </c>
      <c r="G14" s="40">
        <v>7</v>
      </c>
      <c r="H14" s="39" t="s">
        <v>17</v>
      </c>
      <c r="I14" s="40">
        <v>4</v>
      </c>
      <c r="J14" s="39" t="s">
        <v>23</v>
      </c>
      <c r="K14" s="40">
        <v>17</v>
      </c>
    </row>
    <row r="15" spans="1:11">
      <c r="A15" s="2" t="s">
        <v>21</v>
      </c>
      <c r="B15" s="2" t="s">
        <v>29</v>
      </c>
      <c r="C15" s="3">
        <v>310</v>
      </c>
      <c r="D15" s="2" t="s">
        <v>20</v>
      </c>
      <c r="E15" s="3">
        <v>21</v>
      </c>
      <c r="F15" s="2" t="s">
        <v>16</v>
      </c>
      <c r="G15" s="3">
        <v>11</v>
      </c>
      <c r="H15" s="2" t="s">
        <v>23</v>
      </c>
      <c r="I15" s="3">
        <v>6</v>
      </c>
      <c r="J15" s="2" t="s">
        <v>28</v>
      </c>
      <c r="K15" s="3">
        <v>6</v>
      </c>
    </row>
    <row r="16" spans="1:11" s="39" customFormat="1">
      <c r="A16" s="39" t="s">
        <v>24</v>
      </c>
      <c r="B16" s="39" t="s">
        <v>29</v>
      </c>
      <c r="C16" s="40">
        <v>260</v>
      </c>
      <c r="D16" s="39" t="s">
        <v>14</v>
      </c>
      <c r="E16" s="40">
        <v>12</v>
      </c>
      <c r="F16" s="39" t="s">
        <v>16</v>
      </c>
      <c r="G16" s="40">
        <v>4</v>
      </c>
      <c r="H16" s="39" t="s">
        <v>17</v>
      </c>
      <c r="I16" s="40">
        <v>11</v>
      </c>
      <c r="J16" s="39" t="s">
        <v>20</v>
      </c>
      <c r="K16" s="40">
        <v>16</v>
      </c>
    </row>
    <row r="17" spans="1:11" s="39" customFormat="1">
      <c r="A17" s="39" t="s">
        <v>25</v>
      </c>
      <c r="B17" s="39" t="s">
        <v>29</v>
      </c>
      <c r="C17" s="40">
        <v>285</v>
      </c>
      <c r="D17" s="39" t="s">
        <v>14</v>
      </c>
      <c r="E17" s="40">
        <v>17</v>
      </c>
      <c r="F17" s="39" t="s">
        <v>16</v>
      </c>
      <c r="G17" s="40">
        <v>4</v>
      </c>
      <c r="H17" s="39" t="s">
        <v>17</v>
      </c>
      <c r="I17" s="40">
        <v>12</v>
      </c>
      <c r="J17" s="39" t="s">
        <v>23</v>
      </c>
      <c r="K17" s="40">
        <v>12</v>
      </c>
    </row>
    <row r="18" spans="1:11" s="39" customFormat="1">
      <c r="A18" s="39" t="s">
        <v>2</v>
      </c>
      <c r="B18" s="39" t="s">
        <v>29</v>
      </c>
      <c r="C18" s="40">
        <v>310</v>
      </c>
      <c r="D18" s="39" t="s">
        <v>23</v>
      </c>
      <c r="E18" s="40">
        <v>6</v>
      </c>
      <c r="F18" s="39" t="s">
        <v>16</v>
      </c>
      <c r="G18" s="40">
        <v>12</v>
      </c>
      <c r="H18" s="39" t="s">
        <v>20</v>
      </c>
      <c r="I18" s="40">
        <v>18</v>
      </c>
      <c r="J18" s="39" t="s">
        <v>18</v>
      </c>
      <c r="K18" s="40">
        <v>19</v>
      </c>
    </row>
    <row r="19" spans="1:11" s="39" customFormat="1">
      <c r="A19" s="39" t="s">
        <v>24</v>
      </c>
      <c r="B19" s="39" t="s">
        <v>29</v>
      </c>
      <c r="C19" s="40">
        <v>275</v>
      </c>
      <c r="D19" s="39" t="s">
        <v>14</v>
      </c>
      <c r="E19" s="40">
        <v>21</v>
      </c>
      <c r="F19" s="39" t="s">
        <v>16</v>
      </c>
      <c r="G19" s="40">
        <v>6</v>
      </c>
      <c r="H19" s="39" t="s">
        <v>17</v>
      </c>
      <c r="I19" s="40">
        <v>7</v>
      </c>
      <c r="J19" s="39" t="s">
        <v>20</v>
      </c>
      <c r="K19" s="40">
        <v>11</v>
      </c>
    </row>
    <row r="20" spans="1:11" s="39" customFormat="1">
      <c r="A20" s="39" t="s">
        <v>25</v>
      </c>
      <c r="B20" s="39" t="s">
        <v>29</v>
      </c>
      <c r="C20" s="40">
        <v>260</v>
      </c>
      <c r="D20" s="39" t="s">
        <v>14</v>
      </c>
      <c r="E20" s="40">
        <v>19</v>
      </c>
      <c r="F20" s="39" t="s">
        <v>16</v>
      </c>
      <c r="G20" s="40">
        <v>7</v>
      </c>
      <c r="H20" s="39" t="s">
        <v>17</v>
      </c>
      <c r="I20" s="40">
        <v>11</v>
      </c>
      <c r="J20" s="39" t="s">
        <v>20</v>
      </c>
      <c r="K20" s="40">
        <v>6</v>
      </c>
    </row>
    <row r="21" spans="1:11" s="39" customFormat="1">
      <c r="A21" s="39" t="s">
        <v>2</v>
      </c>
      <c r="B21" s="39" t="s">
        <v>29</v>
      </c>
      <c r="C21" s="40">
        <v>275</v>
      </c>
      <c r="D21" s="39" t="s">
        <v>14</v>
      </c>
      <c r="E21" s="40">
        <v>19</v>
      </c>
      <c r="F21" s="39" t="s">
        <v>28</v>
      </c>
      <c r="G21" s="40">
        <v>24</v>
      </c>
      <c r="H21" s="39" t="s">
        <v>16</v>
      </c>
      <c r="I21" s="40">
        <v>4</v>
      </c>
      <c r="J21" s="39" t="s">
        <v>18</v>
      </c>
      <c r="K21" s="40">
        <v>7</v>
      </c>
    </row>
    <row r="22" spans="1:11" s="39" customFormat="1">
      <c r="A22" s="39" t="s">
        <v>25</v>
      </c>
      <c r="B22" s="39" t="s">
        <v>29</v>
      </c>
      <c r="C22" s="40">
        <v>310</v>
      </c>
      <c r="D22" s="39" t="s">
        <v>14</v>
      </c>
      <c r="E22" s="40">
        <v>15</v>
      </c>
      <c r="F22" s="39" t="s">
        <v>16</v>
      </c>
      <c r="G22" s="40">
        <v>4</v>
      </c>
      <c r="H22" s="39" t="s">
        <v>17</v>
      </c>
      <c r="I22" s="40">
        <v>10</v>
      </c>
      <c r="J22" s="39" t="s">
        <v>18</v>
      </c>
      <c r="K22" s="40">
        <v>21</v>
      </c>
    </row>
    <row r="23" spans="1:11" s="39" customFormat="1">
      <c r="A23" s="39" t="s">
        <v>2</v>
      </c>
      <c r="B23" s="39" t="s">
        <v>29</v>
      </c>
      <c r="C23" s="40">
        <v>310</v>
      </c>
      <c r="D23" s="39" t="s">
        <v>14</v>
      </c>
      <c r="E23" s="40">
        <v>19</v>
      </c>
      <c r="F23" s="39" t="s">
        <v>18</v>
      </c>
      <c r="G23" s="40">
        <v>20</v>
      </c>
      <c r="H23" s="39" t="s">
        <v>17</v>
      </c>
      <c r="I23" s="40">
        <v>10</v>
      </c>
      <c r="J23" s="39" t="s">
        <v>16</v>
      </c>
      <c r="K23" s="40">
        <v>6</v>
      </c>
    </row>
    <row r="24" spans="1:11" s="39" customFormat="1">
      <c r="A24" s="39" t="s">
        <v>3</v>
      </c>
      <c r="B24" s="39" t="s">
        <v>29</v>
      </c>
      <c r="C24" s="40">
        <v>310</v>
      </c>
      <c r="D24" s="39" t="s">
        <v>18</v>
      </c>
      <c r="E24" s="40">
        <v>22</v>
      </c>
      <c r="F24" s="39" t="s">
        <v>16</v>
      </c>
      <c r="G24" s="40">
        <v>3</v>
      </c>
      <c r="H24" s="39" t="s">
        <v>23</v>
      </c>
      <c r="I24" s="40">
        <v>21</v>
      </c>
      <c r="J24" s="39" t="s">
        <v>17</v>
      </c>
      <c r="K24" s="40">
        <v>11</v>
      </c>
    </row>
    <row r="25" spans="1:11" s="39" customFormat="1">
      <c r="A25" s="39" t="s">
        <v>24</v>
      </c>
      <c r="B25" s="39" t="s">
        <v>29</v>
      </c>
      <c r="C25" s="40">
        <v>275</v>
      </c>
      <c r="D25" s="39" t="s">
        <v>14</v>
      </c>
      <c r="E25" s="40">
        <v>7</v>
      </c>
      <c r="F25" s="39" t="s">
        <v>16</v>
      </c>
      <c r="G25" s="40">
        <v>7</v>
      </c>
      <c r="H25" s="39" t="s">
        <v>17</v>
      </c>
      <c r="I25" s="40">
        <v>16</v>
      </c>
      <c r="J25" s="39" t="s">
        <v>20</v>
      </c>
      <c r="K25" s="40">
        <v>11</v>
      </c>
    </row>
    <row r="26" spans="1:11" s="39" customFormat="1">
      <c r="A26" s="39" t="s">
        <v>2</v>
      </c>
      <c r="B26" s="39" t="s">
        <v>29</v>
      </c>
      <c r="C26" s="40">
        <v>275</v>
      </c>
      <c r="D26" s="39" t="s">
        <v>14</v>
      </c>
      <c r="E26" s="40">
        <v>12</v>
      </c>
      <c r="F26" s="39" t="s">
        <v>28</v>
      </c>
      <c r="G26" s="40">
        <v>7</v>
      </c>
      <c r="H26" s="39" t="s">
        <v>16</v>
      </c>
      <c r="I26" s="40">
        <v>8</v>
      </c>
      <c r="J26" s="39" t="s">
        <v>18</v>
      </c>
      <c r="K26" s="40">
        <v>26</v>
      </c>
    </row>
    <row r="27" spans="1:11" s="39" customFormat="1">
      <c r="A27" s="39" t="s">
        <v>4</v>
      </c>
      <c r="B27" s="39" t="s">
        <v>29</v>
      </c>
      <c r="C27" s="40">
        <v>310</v>
      </c>
      <c r="D27" s="39" t="s">
        <v>17</v>
      </c>
      <c r="E27" s="40">
        <v>10</v>
      </c>
      <c r="F27" s="39" t="s">
        <v>20</v>
      </c>
      <c r="G27" s="40">
        <v>22</v>
      </c>
      <c r="H27" s="39" t="s">
        <v>23</v>
      </c>
      <c r="I27" s="40">
        <v>9</v>
      </c>
      <c r="J27" s="39" t="s">
        <v>14</v>
      </c>
      <c r="K27" s="40">
        <v>20</v>
      </c>
    </row>
    <row r="28" spans="1:11">
      <c r="A28" s="2" t="s">
        <v>6</v>
      </c>
      <c r="B28" s="2" t="s">
        <v>29</v>
      </c>
      <c r="C28" s="3">
        <v>300</v>
      </c>
      <c r="D28" s="2" t="s">
        <v>16</v>
      </c>
      <c r="E28" s="3">
        <v>7</v>
      </c>
      <c r="F28" s="2" t="s">
        <v>23</v>
      </c>
      <c r="G28" s="3">
        <v>20</v>
      </c>
      <c r="H28" s="2" t="s">
        <v>20</v>
      </c>
      <c r="I28" s="3">
        <v>12</v>
      </c>
      <c r="J28" s="2" t="s">
        <v>14</v>
      </c>
      <c r="K28" s="3">
        <v>12</v>
      </c>
    </row>
    <row r="29" spans="1:11" s="39" customFormat="1">
      <c r="A29" s="39" t="s">
        <v>6</v>
      </c>
      <c r="B29" s="39" t="s">
        <v>29</v>
      </c>
      <c r="C29" s="40">
        <v>310</v>
      </c>
      <c r="D29" s="39" t="s">
        <v>28</v>
      </c>
      <c r="E29" s="40">
        <v>16</v>
      </c>
      <c r="F29" s="39" t="s">
        <v>23</v>
      </c>
      <c r="G29" s="40">
        <v>35</v>
      </c>
      <c r="H29" s="39" t="s">
        <v>17</v>
      </c>
      <c r="I29" s="40">
        <v>10</v>
      </c>
      <c r="J29" s="39" t="s">
        <v>16</v>
      </c>
      <c r="K29" s="40">
        <v>3</v>
      </c>
    </row>
    <row r="30" spans="1:11">
      <c r="A30" s="2" t="s">
        <v>6</v>
      </c>
      <c r="B30" s="2" t="s">
        <v>29</v>
      </c>
      <c r="C30" s="3">
        <v>310</v>
      </c>
      <c r="D30" s="2" t="s">
        <v>17</v>
      </c>
      <c r="E30" s="3">
        <v>17</v>
      </c>
      <c r="F30" s="2" t="s">
        <v>20</v>
      </c>
      <c r="G30" s="3">
        <v>4</v>
      </c>
      <c r="H30" s="2" t="s">
        <v>23</v>
      </c>
      <c r="I30" s="3">
        <v>21</v>
      </c>
      <c r="J30" s="2" t="s">
        <v>28</v>
      </c>
      <c r="K30" s="3">
        <v>7</v>
      </c>
    </row>
    <row r="31" spans="1:11" s="39" customFormat="1">
      <c r="A31" s="39" t="s">
        <v>7</v>
      </c>
      <c r="B31" s="39" t="s">
        <v>29</v>
      </c>
      <c r="C31" s="40">
        <v>285</v>
      </c>
      <c r="D31" s="39" t="s">
        <v>14</v>
      </c>
      <c r="E31" s="40">
        <v>15</v>
      </c>
      <c r="F31" s="39" t="s">
        <v>28</v>
      </c>
      <c r="G31" s="40">
        <v>12</v>
      </c>
      <c r="H31" s="39" t="s">
        <v>16</v>
      </c>
      <c r="I31" s="40">
        <v>6</v>
      </c>
      <c r="J31" s="39" t="s">
        <v>18</v>
      </c>
      <c r="K31" s="40">
        <v>19</v>
      </c>
    </row>
    <row r="32" spans="1:11" s="39" customFormat="1">
      <c r="A32" s="39" t="s">
        <v>12</v>
      </c>
      <c r="B32" s="39" t="s">
        <v>29</v>
      </c>
      <c r="C32" s="40">
        <v>310</v>
      </c>
      <c r="D32" s="39" t="s">
        <v>14</v>
      </c>
      <c r="E32" s="40">
        <v>14</v>
      </c>
      <c r="F32" s="39" t="s">
        <v>16</v>
      </c>
      <c r="G32" s="40">
        <v>14</v>
      </c>
      <c r="H32" s="39" t="s">
        <v>18</v>
      </c>
      <c r="I32" s="40">
        <v>6</v>
      </c>
      <c r="J32" s="39" t="s">
        <v>23</v>
      </c>
      <c r="K32" s="40">
        <v>10</v>
      </c>
    </row>
    <row r="33" spans="1:11" s="39" customFormat="1">
      <c r="A33" s="39" t="s">
        <v>6</v>
      </c>
      <c r="B33" s="39" t="s">
        <v>29</v>
      </c>
      <c r="C33" s="40">
        <v>310</v>
      </c>
      <c r="D33" s="39" t="s">
        <v>28</v>
      </c>
      <c r="E33" s="40">
        <v>15</v>
      </c>
      <c r="F33" s="39" t="s">
        <v>16</v>
      </c>
      <c r="G33" s="40">
        <v>6</v>
      </c>
      <c r="H33" s="39" t="s">
        <v>14</v>
      </c>
      <c r="I33" s="40">
        <v>26</v>
      </c>
      <c r="J33" s="39" t="s">
        <v>18</v>
      </c>
      <c r="K33" s="40">
        <v>13</v>
      </c>
    </row>
    <row r="34" spans="1:11" s="39" customFormat="1">
      <c r="A34" s="39" t="s">
        <v>4</v>
      </c>
      <c r="B34" s="39" t="s">
        <v>29</v>
      </c>
      <c r="C34" s="40">
        <v>310</v>
      </c>
      <c r="D34" s="39" t="s">
        <v>14</v>
      </c>
      <c r="E34" s="40">
        <v>9</v>
      </c>
      <c r="F34" s="39" t="s">
        <v>17</v>
      </c>
      <c r="G34" s="40">
        <v>11</v>
      </c>
      <c r="H34" s="39" t="s">
        <v>20</v>
      </c>
      <c r="I34" s="40">
        <v>25</v>
      </c>
      <c r="J34" s="39" t="s">
        <v>18</v>
      </c>
      <c r="K34" s="40">
        <v>15</v>
      </c>
    </row>
    <row r="35" spans="1:11" s="39" customFormat="1">
      <c r="A35" s="39" t="s">
        <v>25</v>
      </c>
      <c r="B35" s="39" t="s">
        <v>29</v>
      </c>
      <c r="C35" s="40">
        <v>285</v>
      </c>
      <c r="D35" s="39" t="s">
        <v>14</v>
      </c>
      <c r="E35" s="40">
        <v>13</v>
      </c>
      <c r="F35" s="39" t="s">
        <v>28</v>
      </c>
      <c r="G35" s="40">
        <v>29</v>
      </c>
      <c r="H35" s="39" t="s">
        <v>17</v>
      </c>
      <c r="I35" s="40">
        <v>4</v>
      </c>
      <c r="J35" s="39" t="s">
        <v>20</v>
      </c>
      <c r="K35" s="40">
        <v>10</v>
      </c>
    </row>
    <row r="36" spans="1:11" s="39" customFormat="1">
      <c r="A36" s="39" t="s">
        <v>4</v>
      </c>
      <c r="B36" s="39" t="s">
        <v>29</v>
      </c>
      <c r="C36" s="40">
        <v>310</v>
      </c>
      <c r="D36" s="39" t="s">
        <v>23</v>
      </c>
      <c r="E36" s="40">
        <v>13</v>
      </c>
      <c r="F36" s="39" t="s">
        <v>17</v>
      </c>
      <c r="G36" s="40">
        <v>19</v>
      </c>
      <c r="H36" s="39" t="s">
        <v>16</v>
      </c>
      <c r="I36" s="40">
        <v>7</v>
      </c>
      <c r="J36" s="39" t="s">
        <v>28</v>
      </c>
      <c r="K36" s="40">
        <v>5</v>
      </c>
    </row>
    <row r="37" spans="1:11">
      <c r="A37" s="2" t="s">
        <v>0</v>
      </c>
      <c r="B37" s="2" t="s">
        <v>29</v>
      </c>
      <c r="C37" s="3">
        <v>300</v>
      </c>
      <c r="D37" s="2" t="s">
        <v>20</v>
      </c>
      <c r="E37" s="3">
        <v>14</v>
      </c>
      <c r="F37" s="2" t="s">
        <v>18</v>
      </c>
      <c r="G37" s="3">
        <v>10</v>
      </c>
      <c r="H37" s="2" t="s">
        <v>16</v>
      </c>
      <c r="I37" s="3">
        <v>3</v>
      </c>
      <c r="J37" s="2" t="s">
        <v>23</v>
      </c>
      <c r="K37" s="3">
        <v>21</v>
      </c>
    </row>
    <row r="38" spans="1:11" s="39" customFormat="1">
      <c r="A38" s="39" t="s">
        <v>0</v>
      </c>
      <c r="B38" s="39" t="s">
        <v>29</v>
      </c>
      <c r="C38" s="40">
        <v>310</v>
      </c>
      <c r="D38" s="39" t="s">
        <v>17</v>
      </c>
      <c r="E38" s="40">
        <v>16</v>
      </c>
      <c r="F38" s="39" t="s">
        <v>18</v>
      </c>
      <c r="G38" s="40">
        <v>20</v>
      </c>
      <c r="H38" s="39" t="s">
        <v>16</v>
      </c>
      <c r="I38" s="40">
        <v>7</v>
      </c>
      <c r="J38" s="39" t="s">
        <v>20</v>
      </c>
      <c r="K38" s="40">
        <v>7</v>
      </c>
    </row>
    <row r="39" spans="1:11" s="39" customFormat="1">
      <c r="A39" s="39" t="s">
        <v>0</v>
      </c>
      <c r="B39" s="39" t="s">
        <v>29</v>
      </c>
      <c r="C39" s="40">
        <v>310</v>
      </c>
      <c r="D39" s="39" t="s">
        <v>20</v>
      </c>
      <c r="E39" s="40">
        <v>21</v>
      </c>
      <c r="F39" s="39" t="s">
        <v>16</v>
      </c>
      <c r="G39" s="40">
        <v>11</v>
      </c>
      <c r="H39" s="39" t="s">
        <v>17</v>
      </c>
      <c r="I39" s="40">
        <v>6</v>
      </c>
      <c r="J39" s="39" t="s">
        <v>23</v>
      </c>
      <c r="K39" s="40">
        <v>16</v>
      </c>
    </row>
    <row r="40" spans="1:11" s="39" customFormat="1">
      <c r="A40" s="39" t="s">
        <v>0</v>
      </c>
      <c r="B40" s="39" t="s">
        <v>29</v>
      </c>
      <c r="C40" s="40">
        <v>310</v>
      </c>
      <c r="D40" s="39" t="s">
        <v>23</v>
      </c>
      <c r="E40" s="40">
        <v>8</v>
      </c>
      <c r="F40" s="39" t="s">
        <v>14</v>
      </c>
      <c r="G40" s="40">
        <v>19</v>
      </c>
      <c r="H40" s="39" t="s">
        <v>18</v>
      </c>
      <c r="I40" s="40">
        <v>13</v>
      </c>
      <c r="J40" s="39" t="s">
        <v>17</v>
      </c>
      <c r="K40" s="40">
        <v>14</v>
      </c>
    </row>
    <row r="41" spans="1:11" s="39" customFormat="1">
      <c r="A41" s="39" t="s">
        <v>4</v>
      </c>
      <c r="B41" s="39" t="s">
        <v>29</v>
      </c>
      <c r="C41" s="40">
        <v>285</v>
      </c>
      <c r="D41" s="39" t="s">
        <v>14</v>
      </c>
      <c r="E41" s="40">
        <v>17</v>
      </c>
      <c r="F41" s="39" t="s">
        <v>28</v>
      </c>
      <c r="G41" s="40">
        <v>7</v>
      </c>
      <c r="H41" s="39" t="s">
        <v>17</v>
      </c>
      <c r="I41" s="40">
        <v>11</v>
      </c>
      <c r="J41" s="39" t="s">
        <v>20</v>
      </c>
      <c r="K41" s="40">
        <v>13</v>
      </c>
    </row>
    <row r="42" spans="1:11" s="39" customFormat="1">
      <c r="A42" s="39" t="s">
        <v>24</v>
      </c>
      <c r="B42" s="39" t="s">
        <v>29</v>
      </c>
      <c r="C42" s="40">
        <v>310</v>
      </c>
      <c r="D42" s="39" t="s">
        <v>23</v>
      </c>
      <c r="E42" s="40">
        <v>18</v>
      </c>
      <c r="F42" s="39" t="s">
        <v>17</v>
      </c>
      <c r="G42" s="40">
        <v>16</v>
      </c>
      <c r="H42" s="39" t="s">
        <v>16</v>
      </c>
      <c r="I42" s="40">
        <v>11</v>
      </c>
      <c r="J42" s="39" t="s">
        <v>28</v>
      </c>
      <c r="K42" s="40">
        <v>9</v>
      </c>
    </row>
    <row r="43" spans="1:11" s="39" customFormat="1">
      <c r="A43" s="39" t="s">
        <v>21</v>
      </c>
      <c r="B43" s="39" t="s">
        <v>29</v>
      </c>
      <c r="C43" s="40">
        <v>310</v>
      </c>
      <c r="D43" s="39" t="s">
        <v>16</v>
      </c>
      <c r="E43" s="40">
        <v>4</v>
      </c>
      <c r="F43" s="39" t="s">
        <v>20</v>
      </c>
      <c r="G43" s="40">
        <v>28</v>
      </c>
      <c r="H43" s="39" t="s">
        <v>23</v>
      </c>
      <c r="I43" s="40">
        <v>13</v>
      </c>
      <c r="J43" s="39" t="s">
        <v>14</v>
      </c>
      <c r="K43" s="40">
        <v>12</v>
      </c>
    </row>
    <row r="44" spans="1:11" s="39" customFormat="1">
      <c r="A44" s="39" t="s">
        <v>12</v>
      </c>
      <c r="B44" s="39" t="s">
        <v>29</v>
      </c>
      <c r="C44" s="40">
        <v>285</v>
      </c>
      <c r="D44" s="39" t="s">
        <v>14</v>
      </c>
      <c r="E44" s="40">
        <v>7</v>
      </c>
      <c r="F44" s="39" t="s">
        <v>28</v>
      </c>
      <c r="G44" s="40">
        <v>24</v>
      </c>
      <c r="H44" s="39" t="s">
        <v>23</v>
      </c>
      <c r="I44" s="40">
        <v>14</v>
      </c>
      <c r="J44" s="39" t="s">
        <v>16</v>
      </c>
      <c r="K44" s="40">
        <v>6</v>
      </c>
    </row>
    <row r="45" spans="1:11">
      <c r="A45" s="2" t="s">
        <v>6</v>
      </c>
      <c r="B45" s="2" t="s">
        <v>29</v>
      </c>
      <c r="C45" s="3">
        <v>300</v>
      </c>
      <c r="D45" s="2" t="s">
        <v>23</v>
      </c>
      <c r="E45" s="3">
        <v>10</v>
      </c>
      <c r="F45" s="2" t="s">
        <v>28</v>
      </c>
      <c r="G45" s="3">
        <v>17</v>
      </c>
      <c r="H45" s="2" t="s">
        <v>20</v>
      </c>
      <c r="I45" s="3">
        <v>11</v>
      </c>
      <c r="J45" s="2" t="s">
        <v>17</v>
      </c>
      <c r="K45" s="3">
        <v>10</v>
      </c>
    </row>
    <row r="46" spans="1:11" s="39" customFormat="1">
      <c r="A46" s="39" t="s">
        <v>7</v>
      </c>
      <c r="B46" s="39" t="s">
        <v>29</v>
      </c>
      <c r="C46" s="40">
        <v>310</v>
      </c>
      <c r="D46" s="39" t="s">
        <v>14</v>
      </c>
      <c r="E46" s="40">
        <v>12</v>
      </c>
      <c r="F46" s="39" t="s">
        <v>23</v>
      </c>
      <c r="G46" s="40">
        <v>12</v>
      </c>
      <c r="H46" s="39" t="s">
        <v>16</v>
      </c>
      <c r="I46" s="40">
        <v>11</v>
      </c>
      <c r="J46" s="39" t="s">
        <v>18</v>
      </c>
      <c r="K46" s="40">
        <v>17</v>
      </c>
    </row>
    <row r="47" spans="1:11" s="39" customFormat="1">
      <c r="A47" s="39" t="s">
        <v>25</v>
      </c>
      <c r="B47" s="39" t="s">
        <v>29</v>
      </c>
      <c r="C47" s="40">
        <v>285</v>
      </c>
      <c r="D47" s="39" t="s">
        <v>17</v>
      </c>
      <c r="E47" s="40">
        <v>13</v>
      </c>
      <c r="F47" s="39" t="s">
        <v>20</v>
      </c>
      <c r="G47" s="40">
        <v>12</v>
      </c>
      <c r="H47" s="39" t="s">
        <v>14</v>
      </c>
      <c r="I47" s="40">
        <v>6</v>
      </c>
      <c r="J47" s="39" t="s">
        <v>16</v>
      </c>
      <c r="K47" s="40">
        <v>10</v>
      </c>
    </row>
    <row r="48" spans="1:11" s="39" customFormat="1">
      <c r="A48" s="39" t="s">
        <v>26</v>
      </c>
      <c r="B48" s="39" t="s">
        <v>29</v>
      </c>
      <c r="C48" s="40">
        <v>310</v>
      </c>
      <c r="D48" s="39" t="s">
        <v>14</v>
      </c>
      <c r="E48" s="40">
        <v>6</v>
      </c>
      <c r="F48" s="39" t="s">
        <v>28</v>
      </c>
      <c r="G48" s="40">
        <v>14</v>
      </c>
      <c r="H48" s="39" t="s">
        <v>16</v>
      </c>
      <c r="I48" s="40">
        <v>10</v>
      </c>
      <c r="J48" s="39" t="s">
        <v>20</v>
      </c>
      <c r="K48" s="40">
        <v>13</v>
      </c>
    </row>
    <row r="49" spans="1:11">
      <c r="A49" s="2" t="s">
        <v>0</v>
      </c>
      <c r="B49" s="2" t="s">
        <v>29</v>
      </c>
      <c r="C49" s="3">
        <v>300</v>
      </c>
      <c r="D49" s="2" t="s">
        <v>28</v>
      </c>
      <c r="E49" s="3">
        <v>10</v>
      </c>
      <c r="F49" s="2" t="s">
        <v>20</v>
      </c>
      <c r="G49" s="3">
        <v>11</v>
      </c>
      <c r="H49" s="2" t="s">
        <v>14</v>
      </c>
      <c r="I49" s="3">
        <v>5</v>
      </c>
      <c r="J49" s="2" t="s">
        <v>18</v>
      </c>
      <c r="K49" s="3">
        <v>27</v>
      </c>
    </row>
    <row r="50" spans="1:11" s="39" customFormat="1">
      <c r="A50" s="39" t="s">
        <v>0</v>
      </c>
      <c r="B50" s="39" t="s">
        <v>29</v>
      </c>
      <c r="C50" s="40">
        <v>310</v>
      </c>
      <c r="D50" s="39" t="s">
        <v>17</v>
      </c>
      <c r="E50" s="40">
        <v>11</v>
      </c>
      <c r="F50" s="39" t="s">
        <v>16</v>
      </c>
      <c r="G50" s="40">
        <v>6</v>
      </c>
      <c r="H50" s="39" t="s">
        <v>28</v>
      </c>
      <c r="I50" s="40">
        <v>17</v>
      </c>
      <c r="J50" s="39" t="s">
        <v>18</v>
      </c>
      <c r="K50" s="40">
        <v>23</v>
      </c>
    </row>
    <row r="51" spans="1:11">
      <c r="A51" s="2" t="s">
        <v>6</v>
      </c>
      <c r="B51" s="2" t="s">
        <v>29</v>
      </c>
      <c r="C51" s="3">
        <v>300</v>
      </c>
      <c r="D51" s="2" t="s">
        <v>28</v>
      </c>
      <c r="E51" s="3">
        <v>6</v>
      </c>
      <c r="F51" s="2" t="s">
        <v>20</v>
      </c>
      <c r="G51" s="3">
        <v>18</v>
      </c>
      <c r="H51" s="2" t="s">
        <v>18</v>
      </c>
      <c r="I51" s="3">
        <v>6</v>
      </c>
      <c r="J51" s="2" t="s">
        <v>14</v>
      </c>
      <c r="K51" s="3">
        <v>19</v>
      </c>
    </row>
    <row r="52" spans="1:11" s="39" customFormat="1">
      <c r="A52" s="39" t="s">
        <v>2</v>
      </c>
      <c r="B52" s="39" t="s">
        <v>29</v>
      </c>
      <c r="C52" s="40">
        <v>285</v>
      </c>
      <c r="D52" s="39" t="s">
        <v>28</v>
      </c>
      <c r="E52" s="40">
        <v>26</v>
      </c>
      <c r="F52" s="39" t="s">
        <v>14</v>
      </c>
      <c r="G52" s="40">
        <v>7</v>
      </c>
      <c r="H52" s="39" t="s">
        <v>16</v>
      </c>
      <c r="I52" s="40">
        <v>7</v>
      </c>
      <c r="J52" s="39" t="s">
        <v>18</v>
      </c>
      <c r="K52" s="40">
        <v>12</v>
      </c>
    </row>
    <row r="53" spans="1:11" s="39" customFormat="1">
      <c r="A53" s="39" t="s">
        <v>0</v>
      </c>
      <c r="B53" s="39" t="s">
        <v>29</v>
      </c>
      <c r="C53" s="40">
        <v>285</v>
      </c>
      <c r="D53" s="39" t="s">
        <v>14</v>
      </c>
      <c r="E53" s="40">
        <v>12</v>
      </c>
      <c r="F53" s="39" t="s">
        <v>17</v>
      </c>
      <c r="G53" s="40">
        <v>17</v>
      </c>
      <c r="H53" s="39" t="s">
        <v>16</v>
      </c>
      <c r="I53" s="40">
        <v>6</v>
      </c>
      <c r="J53" s="39" t="s">
        <v>18</v>
      </c>
      <c r="K53" s="40">
        <v>7</v>
      </c>
    </row>
    <row r="54" spans="1:11" s="39" customFormat="1">
      <c r="A54" s="39" t="s">
        <v>26</v>
      </c>
      <c r="B54" s="39" t="s">
        <v>29</v>
      </c>
      <c r="C54" s="40">
        <v>300</v>
      </c>
      <c r="D54" s="39" t="s">
        <v>14</v>
      </c>
      <c r="E54" s="40">
        <v>19</v>
      </c>
      <c r="F54" s="39" t="s">
        <v>16</v>
      </c>
      <c r="G54" s="40">
        <v>9</v>
      </c>
      <c r="H54" s="39" t="s">
        <v>17</v>
      </c>
      <c r="I54" s="40">
        <v>8</v>
      </c>
      <c r="J54" s="39" t="s">
        <v>23</v>
      </c>
      <c r="K54" s="40">
        <v>6</v>
      </c>
    </row>
    <row r="55" spans="1:11" s="39" customFormat="1">
      <c r="A55" s="39" t="s">
        <v>24</v>
      </c>
      <c r="B55" s="39" t="s">
        <v>29</v>
      </c>
      <c r="C55" s="40">
        <v>285</v>
      </c>
      <c r="D55" s="39" t="s">
        <v>18</v>
      </c>
      <c r="E55" s="40">
        <v>16</v>
      </c>
      <c r="F55" s="39" t="s">
        <v>23</v>
      </c>
      <c r="G55" s="40">
        <v>7</v>
      </c>
      <c r="H55" s="39" t="s">
        <v>17</v>
      </c>
      <c r="I55" s="40">
        <v>7</v>
      </c>
      <c r="J55" s="39" t="s">
        <v>28</v>
      </c>
      <c r="K55" s="40">
        <v>18</v>
      </c>
    </row>
    <row r="56" spans="1:11" s="39" customFormat="1">
      <c r="A56" s="39" t="s">
        <v>26</v>
      </c>
      <c r="B56" s="39" t="s">
        <v>29</v>
      </c>
      <c r="C56" s="40">
        <v>310</v>
      </c>
      <c r="D56" s="39" t="s">
        <v>20</v>
      </c>
      <c r="E56" s="40">
        <v>7</v>
      </c>
      <c r="F56" s="39" t="s">
        <v>23</v>
      </c>
      <c r="G56" s="40">
        <v>29</v>
      </c>
      <c r="H56" s="39" t="s">
        <v>14</v>
      </c>
      <c r="I56" s="40">
        <v>12</v>
      </c>
      <c r="J56" s="39" t="s">
        <v>17</v>
      </c>
      <c r="K56" s="40">
        <v>10</v>
      </c>
    </row>
    <row r="57" spans="1:11">
      <c r="A57" s="2" t="s">
        <v>0</v>
      </c>
      <c r="B57" s="2" t="s">
        <v>29</v>
      </c>
      <c r="C57" s="3">
        <v>300</v>
      </c>
      <c r="D57" s="2" t="s">
        <v>16</v>
      </c>
      <c r="E57" s="3">
        <v>2</v>
      </c>
      <c r="F57" s="2" t="s">
        <v>28</v>
      </c>
      <c r="G57" s="3">
        <v>19</v>
      </c>
      <c r="H57" s="2" t="s">
        <v>20</v>
      </c>
      <c r="I57" s="3">
        <v>26</v>
      </c>
      <c r="J57" s="2" t="s">
        <v>23</v>
      </c>
      <c r="K57" s="3">
        <v>14</v>
      </c>
    </row>
    <row r="58" spans="1:11" s="39" customFormat="1">
      <c r="A58" s="39" t="s">
        <v>7</v>
      </c>
      <c r="B58" s="39" t="s">
        <v>29</v>
      </c>
      <c r="C58" s="40">
        <v>310</v>
      </c>
      <c r="D58" s="39" t="s">
        <v>18</v>
      </c>
      <c r="E58" s="40">
        <v>12</v>
      </c>
      <c r="F58" s="39" t="s">
        <v>23</v>
      </c>
      <c r="G58" s="40">
        <v>15</v>
      </c>
      <c r="H58" s="39" t="s">
        <v>16</v>
      </c>
      <c r="I58" s="40">
        <v>10</v>
      </c>
      <c r="J58" s="39" t="s">
        <v>20</v>
      </c>
      <c r="K58" s="40">
        <v>12</v>
      </c>
    </row>
    <row r="59" spans="1:11" s="39" customFormat="1">
      <c r="A59" s="39" t="s">
        <v>21</v>
      </c>
      <c r="B59" s="39" t="s">
        <v>29</v>
      </c>
      <c r="C59" s="40">
        <v>310</v>
      </c>
      <c r="D59" s="39" t="s">
        <v>14</v>
      </c>
      <c r="E59" s="40">
        <v>9</v>
      </c>
      <c r="F59" s="39" t="s">
        <v>16</v>
      </c>
      <c r="G59" s="40">
        <v>16</v>
      </c>
      <c r="H59" s="39" t="s">
        <v>17</v>
      </c>
      <c r="I59" s="40">
        <v>11</v>
      </c>
      <c r="J59" s="39" t="s">
        <v>23</v>
      </c>
      <c r="K59" s="40">
        <v>18</v>
      </c>
    </row>
    <row r="60" spans="1:11" s="39" customFormat="1">
      <c r="A60" s="39" t="s">
        <v>0</v>
      </c>
      <c r="B60" s="39" t="s">
        <v>29</v>
      </c>
      <c r="C60" s="40">
        <v>275</v>
      </c>
      <c r="D60" s="39" t="s">
        <v>28</v>
      </c>
      <c r="E60" s="40">
        <v>14</v>
      </c>
      <c r="F60" s="39" t="s">
        <v>16</v>
      </c>
      <c r="G60" s="40">
        <v>8</v>
      </c>
      <c r="H60" s="39" t="s">
        <v>23</v>
      </c>
      <c r="I60" s="40">
        <v>11</v>
      </c>
      <c r="J60" s="39" t="s">
        <v>17</v>
      </c>
      <c r="K60" s="40">
        <v>10</v>
      </c>
    </row>
    <row r="61" spans="1:11">
      <c r="A61" s="2" t="s">
        <v>4</v>
      </c>
      <c r="B61" s="2" t="s">
        <v>29</v>
      </c>
      <c r="C61" s="3">
        <v>300</v>
      </c>
      <c r="D61" s="2" t="s">
        <v>23</v>
      </c>
      <c r="E61" s="3">
        <v>5</v>
      </c>
      <c r="F61" s="2" t="s">
        <v>18</v>
      </c>
      <c r="G61" s="3">
        <v>14</v>
      </c>
      <c r="H61" s="2" t="s">
        <v>17</v>
      </c>
      <c r="I61" s="3">
        <v>7</v>
      </c>
      <c r="J61" s="2" t="s">
        <v>20</v>
      </c>
      <c r="K61" s="3">
        <v>19</v>
      </c>
    </row>
    <row r="62" spans="1:11">
      <c r="A62" s="2" t="s">
        <v>0</v>
      </c>
      <c r="B62" s="2" t="s">
        <v>29</v>
      </c>
      <c r="C62" s="3">
        <v>300</v>
      </c>
      <c r="D62" s="2" t="s">
        <v>14</v>
      </c>
      <c r="E62" s="3">
        <v>5</v>
      </c>
      <c r="F62" s="2" t="s">
        <v>23</v>
      </c>
      <c r="G62" s="3">
        <v>14</v>
      </c>
      <c r="H62" s="2" t="s">
        <v>20</v>
      </c>
      <c r="I62" s="3">
        <v>23</v>
      </c>
      <c r="J62" s="2" t="s">
        <v>17</v>
      </c>
      <c r="K62" s="3">
        <v>5</v>
      </c>
    </row>
    <row r="63" spans="1:11">
      <c r="A63" s="2" t="s">
        <v>4</v>
      </c>
      <c r="B63" s="2" t="s">
        <v>29</v>
      </c>
      <c r="C63" s="3">
        <v>300</v>
      </c>
      <c r="D63" s="2" t="s">
        <v>16</v>
      </c>
      <c r="E63" s="3">
        <v>2</v>
      </c>
      <c r="F63" s="2" t="s">
        <v>28</v>
      </c>
      <c r="G63" s="3">
        <v>28</v>
      </c>
      <c r="H63" s="2" t="s">
        <v>20</v>
      </c>
      <c r="I63" s="3">
        <v>5</v>
      </c>
      <c r="J63" s="2" t="s">
        <v>23</v>
      </c>
      <c r="K63" s="3">
        <v>20</v>
      </c>
    </row>
    <row r="64" spans="1:11" s="39" customFormat="1">
      <c r="A64" s="39" t="s">
        <v>4</v>
      </c>
      <c r="B64" s="39" t="s">
        <v>29</v>
      </c>
      <c r="C64" s="40">
        <v>310</v>
      </c>
      <c r="D64" s="39" t="s">
        <v>16</v>
      </c>
      <c r="E64" s="40">
        <v>6</v>
      </c>
      <c r="F64" s="39" t="s">
        <v>17</v>
      </c>
      <c r="G64" s="40">
        <v>8</v>
      </c>
      <c r="H64" s="39" t="s">
        <v>14</v>
      </c>
      <c r="I64" s="40">
        <v>32</v>
      </c>
      <c r="J64" s="39" t="s">
        <v>23</v>
      </c>
      <c r="K64" s="40">
        <v>5</v>
      </c>
    </row>
    <row r="65" spans="1:11" s="39" customFormat="1">
      <c r="A65" s="39" t="s">
        <v>0</v>
      </c>
      <c r="B65" s="39" t="s">
        <v>29</v>
      </c>
      <c r="C65" s="40">
        <v>310</v>
      </c>
      <c r="D65" s="39" t="s">
        <v>18</v>
      </c>
      <c r="E65" s="40">
        <v>21</v>
      </c>
      <c r="F65" s="39" t="s">
        <v>14</v>
      </c>
      <c r="G65" s="40">
        <v>15</v>
      </c>
      <c r="H65" s="39" t="s">
        <v>16</v>
      </c>
      <c r="I65" s="40">
        <v>11</v>
      </c>
      <c r="J65" s="39" t="s">
        <v>28</v>
      </c>
      <c r="K65" s="40">
        <v>8</v>
      </c>
    </row>
    <row r="66" spans="1:11" s="39" customFormat="1">
      <c r="A66" s="39" t="s">
        <v>6</v>
      </c>
      <c r="B66" s="39" t="s">
        <v>29</v>
      </c>
      <c r="C66" s="40">
        <v>310</v>
      </c>
      <c r="D66" s="39" t="s">
        <v>14</v>
      </c>
      <c r="E66" s="40">
        <v>25</v>
      </c>
      <c r="F66" s="39" t="s">
        <v>17</v>
      </c>
      <c r="G66" s="40">
        <v>17</v>
      </c>
      <c r="H66" s="39" t="s">
        <v>23</v>
      </c>
      <c r="I66" s="40">
        <v>14</v>
      </c>
      <c r="J66" s="39" t="s">
        <v>18</v>
      </c>
      <c r="K66" s="40">
        <v>5</v>
      </c>
    </row>
    <row r="67" spans="1:11" s="39" customFormat="1">
      <c r="A67" s="39" t="s">
        <v>25</v>
      </c>
      <c r="B67" s="39" t="s">
        <v>29</v>
      </c>
      <c r="C67" s="40">
        <v>285</v>
      </c>
      <c r="D67" s="39" t="s">
        <v>14</v>
      </c>
      <c r="E67" s="40">
        <v>12</v>
      </c>
      <c r="F67" s="39" t="s">
        <v>16</v>
      </c>
      <c r="G67" s="40">
        <v>9</v>
      </c>
      <c r="H67" s="39" t="s">
        <v>17</v>
      </c>
      <c r="I67" s="40">
        <v>4</v>
      </c>
      <c r="J67" s="39" t="s">
        <v>23</v>
      </c>
      <c r="K67" s="40">
        <v>21</v>
      </c>
    </row>
    <row r="68" spans="1:11">
      <c r="A68" s="2" t="s">
        <v>12</v>
      </c>
      <c r="B68" s="2" t="s">
        <v>29</v>
      </c>
      <c r="C68" s="3">
        <v>300</v>
      </c>
      <c r="D68" s="2" t="s">
        <v>14</v>
      </c>
      <c r="E68" s="3">
        <v>9</v>
      </c>
      <c r="F68" s="2" t="s">
        <v>17</v>
      </c>
      <c r="G68" s="3">
        <v>9</v>
      </c>
      <c r="H68" s="2" t="s">
        <v>20</v>
      </c>
      <c r="I68" s="3">
        <v>6</v>
      </c>
      <c r="J68" s="2" t="s">
        <v>28</v>
      </c>
      <c r="K68" s="3">
        <v>20</v>
      </c>
    </row>
    <row r="69" spans="1:11" s="39" customFormat="1">
      <c r="A69" s="39" t="s">
        <v>22</v>
      </c>
      <c r="B69" s="39" t="s">
        <v>29</v>
      </c>
      <c r="C69" s="40">
        <v>310</v>
      </c>
      <c r="D69" s="39" t="s">
        <v>23</v>
      </c>
      <c r="E69" s="40">
        <v>6</v>
      </c>
      <c r="F69" s="39" t="s">
        <v>16</v>
      </c>
      <c r="G69" s="40">
        <v>7</v>
      </c>
      <c r="H69" s="39" t="s">
        <v>14</v>
      </c>
      <c r="I69" s="40">
        <v>22</v>
      </c>
      <c r="J69" s="39" t="s">
        <v>28</v>
      </c>
      <c r="K69" s="40">
        <v>22</v>
      </c>
    </row>
    <row r="70" spans="1:11" s="39" customFormat="1">
      <c r="A70" s="39" t="s">
        <v>2</v>
      </c>
      <c r="B70" s="39" t="s">
        <v>29</v>
      </c>
      <c r="C70" s="40">
        <v>310</v>
      </c>
      <c r="D70" s="39" t="s">
        <v>16</v>
      </c>
      <c r="E70" s="40">
        <v>3</v>
      </c>
      <c r="F70" s="39" t="s">
        <v>18</v>
      </c>
      <c r="G70" s="40">
        <v>24</v>
      </c>
      <c r="H70" s="39" t="s">
        <v>20</v>
      </c>
      <c r="I70" s="40">
        <v>10</v>
      </c>
      <c r="J70" s="39" t="s">
        <v>23</v>
      </c>
      <c r="K70" s="40">
        <v>20</v>
      </c>
    </row>
    <row r="71" spans="1:11">
      <c r="A71" s="2" t="s">
        <v>6</v>
      </c>
      <c r="B71" s="2" t="s">
        <v>29</v>
      </c>
      <c r="C71" s="3">
        <v>300</v>
      </c>
      <c r="D71" s="2" t="s">
        <v>16</v>
      </c>
      <c r="E71" s="3">
        <v>8</v>
      </c>
      <c r="F71" s="2" t="s">
        <v>20</v>
      </c>
      <c r="G71" s="3">
        <v>6</v>
      </c>
      <c r="H71" s="2" t="s">
        <v>28</v>
      </c>
      <c r="I71" s="3">
        <v>27</v>
      </c>
      <c r="J71" s="2" t="s">
        <v>14</v>
      </c>
      <c r="K71" s="3">
        <v>12</v>
      </c>
    </row>
    <row r="72" spans="1:11" s="39" customFormat="1">
      <c r="A72" s="39" t="s">
        <v>4</v>
      </c>
      <c r="B72" s="39" t="s">
        <v>29</v>
      </c>
      <c r="C72" s="40">
        <v>310</v>
      </c>
      <c r="D72" s="39" t="s">
        <v>16</v>
      </c>
      <c r="E72" s="40">
        <v>14</v>
      </c>
      <c r="F72" s="39" t="s">
        <v>17</v>
      </c>
      <c r="G72" s="40">
        <v>5</v>
      </c>
      <c r="H72" s="39" t="s">
        <v>20</v>
      </c>
      <c r="I72" s="40">
        <v>12</v>
      </c>
      <c r="J72" s="39" t="s">
        <v>18</v>
      </c>
      <c r="K72" s="40">
        <v>10</v>
      </c>
    </row>
    <row r="73" spans="1:11" s="39" customFormat="1">
      <c r="A73" s="39" t="s">
        <v>7</v>
      </c>
      <c r="B73" s="41" t="s">
        <v>29</v>
      </c>
      <c r="C73" s="40">
        <v>310</v>
      </c>
      <c r="D73" s="39" t="s">
        <v>14</v>
      </c>
      <c r="E73" s="40">
        <v>12</v>
      </c>
      <c r="F73" s="39" t="s">
        <v>23</v>
      </c>
      <c r="G73" s="40">
        <v>24</v>
      </c>
      <c r="H73" s="39" t="s">
        <v>18</v>
      </c>
      <c r="I73" s="40">
        <v>8</v>
      </c>
      <c r="J73" s="39" t="s">
        <v>16</v>
      </c>
      <c r="K73" s="40">
        <v>11</v>
      </c>
    </row>
    <row r="74" spans="1:11" s="39" customFormat="1">
      <c r="A74" s="39" t="s">
        <v>24</v>
      </c>
      <c r="B74" s="39" t="s">
        <v>29</v>
      </c>
      <c r="C74" s="40">
        <v>310</v>
      </c>
      <c r="D74" s="39" t="s">
        <v>16</v>
      </c>
      <c r="E74" s="40">
        <v>6</v>
      </c>
      <c r="F74" s="39" t="s">
        <v>18</v>
      </c>
      <c r="G74" s="40">
        <v>13</v>
      </c>
      <c r="H74" s="39" t="s">
        <v>17</v>
      </c>
      <c r="I74" s="40">
        <v>10</v>
      </c>
      <c r="J74" s="39" t="s">
        <v>14</v>
      </c>
      <c r="K74" s="40">
        <v>20</v>
      </c>
    </row>
    <row r="75" spans="1:11" s="39" customFormat="1">
      <c r="A75" s="39" t="s">
        <v>26</v>
      </c>
      <c r="B75" s="39" t="s">
        <v>29</v>
      </c>
      <c r="C75" s="40">
        <v>310</v>
      </c>
      <c r="D75" s="39" t="s">
        <v>17</v>
      </c>
      <c r="E75" s="40">
        <v>16</v>
      </c>
      <c r="F75" s="39" t="s">
        <v>16</v>
      </c>
      <c r="G75" s="40">
        <v>7</v>
      </c>
      <c r="H75" s="39" t="s">
        <v>20</v>
      </c>
      <c r="I75" s="40">
        <v>8</v>
      </c>
      <c r="J75" s="39" t="s">
        <v>18</v>
      </c>
      <c r="K75" s="40">
        <v>15</v>
      </c>
    </row>
    <row r="76" spans="1:11">
      <c r="A76" s="2" t="s">
        <v>12</v>
      </c>
      <c r="B76" s="2" t="s">
        <v>29</v>
      </c>
      <c r="C76" s="3">
        <v>300</v>
      </c>
      <c r="D76" s="2" t="s">
        <v>18</v>
      </c>
      <c r="E76" s="3">
        <v>17</v>
      </c>
      <c r="F76" s="2" t="s">
        <v>28</v>
      </c>
      <c r="G76" s="3">
        <v>13</v>
      </c>
      <c r="H76" s="2" t="s">
        <v>23</v>
      </c>
      <c r="I76" s="3">
        <v>13</v>
      </c>
      <c r="J76" s="2" t="s">
        <v>17</v>
      </c>
      <c r="K76" s="3">
        <v>8</v>
      </c>
    </row>
    <row r="77" spans="1:11" s="39" customFormat="1">
      <c r="A77" s="39" t="s">
        <v>4</v>
      </c>
      <c r="B77" s="39" t="s">
        <v>29</v>
      </c>
      <c r="C77" s="40">
        <v>310</v>
      </c>
      <c r="D77" s="39" t="s">
        <v>18</v>
      </c>
      <c r="E77" s="40">
        <v>15</v>
      </c>
      <c r="F77" s="39" t="s">
        <v>20</v>
      </c>
      <c r="G77" s="40">
        <v>12</v>
      </c>
      <c r="H77" s="39" t="s">
        <v>16</v>
      </c>
      <c r="I77" s="40">
        <v>7</v>
      </c>
      <c r="J77" s="39" t="s">
        <v>14</v>
      </c>
      <c r="K77" s="40">
        <v>20</v>
      </c>
    </row>
    <row r="78" spans="1:11" s="39" customFormat="1">
      <c r="A78" s="39" t="s">
        <v>7</v>
      </c>
      <c r="B78" s="39" t="s">
        <v>29</v>
      </c>
      <c r="C78" s="40">
        <v>310</v>
      </c>
      <c r="D78" s="39" t="s">
        <v>14</v>
      </c>
      <c r="E78" s="40">
        <v>23</v>
      </c>
      <c r="F78" s="39" t="s">
        <v>18</v>
      </c>
      <c r="G78" s="40">
        <v>16</v>
      </c>
      <c r="H78" s="39" t="s">
        <v>17</v>
      </c>
      <c r="I78" s="40">
        <v>15</v>
      </c>
      <c r="J78" s="39" t="s">
        <v>23</v>
      </c>
      <c r="K78" s="40">
        <v>8</v>
      </c>
    </row>
    <row r="79" spans="1:11">
      <c r="A79" s="2" t="s">
        <v>22</v>
      </c>
      <c r="B79" s="2" t="s">
        <v>29</v>
      </c>
      <c r="C79" s="3">
        <v>300</v>
      </c>
      <c r="D79" s="2" t="s">
        <v>16</v>
      </c>
      <c r="E79" s="3">
        <v>6</v>
      </c>
      <c r="F79" s="2" t="s">
        <v>17</v>
      </c>
      <c r="G79" s="3">
        <v>6</v>
      </c>
      <c r="H79" s="2" t="s">
        <v>14</v>
      </c>
      <c r="I79" s="3">
        <v>16</v>
      </c>
      <c r="J79" s="2" t="s">
        <v>18</v>
      </c>
      <c r="K79" s="3">
        <v>9</v>
      </c>
    </row>
    <row r="80" spans="1:11">
      <c r="A80" s="2" t="s">
        <v>12</v>
      </c>
      <c r="B80" s="2" t="s">
        <v>29</v>
      </c>
      <c r="C80" s="3">
        <v>310</v>
      </c>
      <c r="D80" s="2" t="s">
        <v>23</v>
      </c>
      <c r="E80" s="3">
        <v>8</v>
      </c>
      <c r="F80" s="2" t="s">
        <v>20</v>
      </c>
      <c r="G80" s="3">
        <v>17</v>
      </c>
      <c r="H80" s="2" t="s">
        <v>18</v>
      </c>
      <c r="I80" s="3">
        <v>20</v>
      </c>
      <c r="J80" s="2" t="s">
        <v>14</v>
      </c>
      <c r="K80" s="3">
        <v>16</v>
      </c>
    </row>
    <row r="81" spans="1:11">
      <c r="A81" s="2" t="s">
        <v>12</v>
      </c>
      <c r="B81" s="2" t="s">
        <v>29</v>
      </c>
      <c r="C81" s="3">
        <v>300</v>
      </c>
      <c r="D81" s="2" t="s">
        <v>23</v>
      </c>
      <c r="E81" s="3">
        <v>18</v>
      </c>
      <c r="F81" s="2" t="s">
        <v>16</v>
      </c>
      <c r="G81" s="3">
        <v>2</v>
      </c>
      <c r="H81" s="2" t="s">
        <v>20</v>
      </c>
      <c r="I81" s="3">
        <v>12</v>
      </c>
      <c r="J81" s="2" t="s">
        <v>28</v>
      </c>
      <c r="K81" s="3">
        <v>18</v>
      </c>
    </row>
    <row r="82" spans="1:11">
      <c r="A82" s="2" t="s">
        <v>22</v>
      </c>
      <c r="B82" s="2" t="s">
        <v>29</v>
      </c>
      <c r="C82" s="3">
        <v>300</v>
      </c>
      <c r="D82" s="2" t="s">
        <v>14</v>
      </c>
      <c r="E82" s="3">
        <v>13</v>
      </c>
      <c r="F82" s="2" t="s">
        <v>17</v>
      </c>
      <c r="G82" s="3">
        <v>6</v>
      </c>
      <c r="H82" s="2" t="s">
        <v>20</v>
      </c>
      <c r="I82" s="3">
        <v>6</v>
      </c>
      <c r="J82" s="2" t="s">
        <v>18</v>
      </c>
      <c r="K82" s="3">
        <v>18</v>
      </c>
    </row>
    <row r="83" spans="1:11">
      <c r="A83" s="2" t="s">
        <v>12</v>
      </c>
      <c r="B83" s="2" t="s">
        <v>29</v>
      </c>
      <c r="C83" s="3">
        <v>300</v>
      </c>
      <c r="D83" s="2" t="s">
        <v>28</v>
      </c>
      <c r="E83" s="3">
        <v>27</v>
      </c>
      <c r="F83" s="2" t="s">
        <v>18</v>
      </c>
      <c r="G83" s="3">
        <v>8</v>
      </c>
      <c r="H83" s="2" t="s">
        <v>17</v>
      </c>
      <c r="I83" s="3">
        <v>8</v>
      </c>
      <c r="J83" s="2" t="s">
        <v>14</v>
      </c>
      <c r="K83" s="3">
        <v>12</v>
      </c>
    </row>
    <row r="84" spans="1:11">
      <c r="A84" s="2" t="s">
        <v>12</v>
      </c>
      <c r="B84" s="2" t="s">
        <v>29</v>
      </c>
      <c r="C84" s="3">
        <v>300</v>
      </c>
      <c r="D84" s="2" t="s">
        <v>28</v>
      </c>
      <c r="E84" s="3">
        <v>6</v>
      </c>
      <c r="F84" s="2" t="s">
        <v>16</v>
      </c>
      <c r="G84" s="3">
        <v>8</v>
      </c>
      <c r="H84" s="2" t="s">
        <v>17</v>
      </c>
      <c r="I84" s="3">
        <v>9</v>
      </c>
      <c r="J84" s="2" t="s">
        <v>23</v>
      </c>
      <c r="K84" s="3">
        <v>19</v>
      </c>
    </row>
    <row r="85" spans="1:11" s="39" customFormat="1">
      <c r="A85" s="39" t="s">
        <v>19</v>
      </c>
      <c r="B85" s="39" t="s">
        <v>29</v>
      </c>
      <c r="C85" s="40">
        <v>310</v>
      </c>
      <c r="D85" s="39" t="s">
        <v>16</v>
      </c>
      <c r="E85" s="40">
        <v>9</v>
      </c>
      <c r="F85" s="39" t="s">
        <v>14</v>
      </c>
      <c r="G85" s="40">
        <v>14</v>
      </c>
      <c r="H85" s="39" t="s">
        <v>17</v>
      </c>
      <c r="I85" s="40">
        <v>17</v>
      </c>
      <c r="J85" s="39" t="s">
        <v>23</v>
      </c>
      <c r="K85" s="40">
        <v>6</v>
      </c>
    </row>
    <row r="86" spans="1:11" s="39" customFormat="1">
      <c r="A86" s="39" t="s">
        <v>12</v>
      </c>
      <c r="B86" s="39" t="s">
        <v>29</v>
      </c>
      <c r="C86" s="40">
        <v>310</v>
      </c>
      <c r="D86" s="39" t="s">
        <v>18</v>
      </c>
      <c r="E86" s="40">
        <v>12</v>
      </c>
      <c r="F86" s="39" t="s">
        <v>14</v>
      </c>
      <c r="G86" s="40">
        <v>6</v>
      </c>
      <c r="H86" s="39" t="s">
        <v>20</v>
      </c>
      <c r="I86" s="40">
        <v>14</v>
      </c>
      <c r="J86" s="39" t="s">
        <v>17</v>
      </c>
      <c r="K86" s="40">
        <v>22</v>
      </c>
    </row>
    <row r="87" spans="1:11" s="39" customFormat="1">
      <c r="A87" s="39" t="s">
        <v>24</v>
      </c>
      <c r="B87" s="39" t="s">
        <v>29</v>
      </c>
      <c r="C87" s="40">
        <v>275</v>
      </c>
      <c r="D87" s="39" t="s">
        <v>14</v>
      </c>
      <c r="E87" s="40">
        <v>12</v>
      </c>
      <c r="F87" s="39" t="s">
        <v>16</v>
      </c>
      <c r="G87" s="40">
        <v>9</v>
      </c>
      <c r="H87" s="39" t="s">
        <v>17</v>
      </c>
      <c r="I87" s="40">
        <v>13</v>
      </c>
      <c r="J87" s="39" t="s">
        <v>20</v>
      </c>
      <c r="K87" s="40">
        <v>6</v>
      </c>
    </row>
    <row r="88" spans="1:11" s="39" customFormat="1">
      <c r="A88" s="39" t="s">
        <v>2</v>
      </c>
      <c r="B88" s="39" t="s">
        <v>29</v>
      </c>
      <c r="C88" s="40">
        <v>275</v>
      </c>
      <c r="D88" s="39" t="s">
        <v>14</v>
      </c>
      <c r="E88" s="40">
        <v>7</v>
      </c>
      <c r="F88" s="39" t="s">
        <v>28</v>
      </c>
      <c r="G88" s="40">
        <v>23</v>
      </c>
      <c r="H88" s="39" t="s">
        <v>16</v>
      </c>
      <c r="I88" s="40">
        <v>8</v>
      </c>
      <c r="J88" s="39" t="s">
        <v>18</v>
      </c>
      <c r="K88" s="40">
        <v>14</v>
      </c>
    </row>
    <row r="89" spans="1:11" s="39" customFormat="1">
      <c r="A89" s="39" t="s">
        <v>25</v>
      </c>
      <c r="B89" s="39" t="s">
        <v>29</v>
      </c>
      <c r="C89" s="40">
        <v>285</v>
      </c>
      <c r="D89" s="39" t="s">
        <v>17</v>
      </c>
      <c r="E89" s="40">
        <v>4</v>
      </c>
      <c r="F89" s="39" t="s">
        <v>20</v>
      </c>
      <c r="G89" s="40">
        <v>19</v>
      </c>
      <c r="H89" s="39" t="s">
        <v>14</v>
      </c>
      <c r="I89" s="40">
        <v>12</v>
      </c>
      <c r="J89" s="39" t="s">
        <v>23</v>
      </c>
      <c r="K89" s="40">
        <v>21</v>
      </c>
    </row>
    <row r="90" spans="1:11" s="39" customFormat="1">
      <c r="A90" s="39" t="s">
        <v>22</v>
      </c>
      <c r="B90" s="39" t="s">
        <v>29</v>
      </c>
      <c r="C90" s="40">
        <v>310</v>
      </c>
      <c r="D90" s="39" t="s">
        <v>23</v>
      </c>
      <c r="E90" s="40">
        <v>22</v>
      </c>
      <c r="F90" s="39" t="s">
        <v>18</v>
      </c>
      <c r="G90" s="40">
        <v>21</v>
      </c>
      <c r="H90" s="39" t="s">
        <v>20</v>
      </c>
      <c r="I90" s="40">
        <v>7</v>
      </c>
      <c r="J90" s="39" t="s">
        <v>16</v>
      </c>
      <c r="K90" s="40">
        <v>7</v>
      </c>
    </row>
    <row r="91" spans="1:11">
      <c r="A91" s="2" t="s">
        <v>12</v>
      </c>
      <c r="B91" s="2" t="s">
        <v>29</v>
      </c>
      <c r="C91" s="3">
        <v>300</v>
      </c>
      <c r="D91" s="2" t="s">
        <v>28</v>
      </c>
      <c r="E91" s="3">
        <v>15</v>
      </c>
      <c r="F91" s="2" t="s">
        <v>14</v>
      </c>
      <c r="G91" s="3">
        <v>11</v>
      </c>
      <c r="H91" s="2" t="s">
        <v>18</v>
      </c>
      <c r="I91" s="3">
        <v>14</v>
      </c>
      <c r="J91" s="2" t="s">
        <v>16</v>
      </c>
      <c r="K91" s="3">
        <v>6</v>
      </c>
    </row>
    <row r="92" spans="1:11" s="39" customFormat="1">
      <c r="A92" s="39" t="s">
        <v>26</v>
      </c>
      <c r="B92" s="39" t="s">
        <v>29</v>
      </c>
      <c r="C92" s="40">
        <v>310</v>
      </c>
      <c r="D92" s="39" t="s">
        <v>14</v>
      </c>
      <c r="E92" s="40">
        <v>13</v>
      </c>
      <c r="F92" s="39" t="s">
        <v>17</v>
      </c>
      <c r="G92" s="40">
        <v>12</v>
      </c>
      <c r="H92" s="39" t="s">
        <v>28</v>
      </c>
      <c r="I92" s="40">
        <v>12</v>
      </c>
      <c r="J92" s="39" t="s">
        <v>23</v>
      </c>
      <c r="K92" s="40">
        <v>17</v>
      </c>
    </row>
    <row r="93" spans="1:11">
      <c r="A93" s="2" t="s">
        <v>22</v>
      </c>
      <c r="B93" s="2" t="s">
        <v>29</v>
      </c>
      <c r="C93" s="3">
        <v>300</v>
      </c>
      <c r="D93" s="2" t="s">
        <v>18</v>
      </c>
      <c r="E93" s="3">
        <v>8</v>
      </c>
      <c r="F93" s="2" t="s">
        <v>16</v>
      </c>
      <c r="G93" s="3">
        <v>10</v>
      </c>
      <c r="H93" s="2" t="s">
        <v>17</v>
      </c>
      <c r="I93" s="3">
        <v>7</v>
      </c>
      <c r="J93" s="2" t="s">
        <v>14</v>
      </c>
      <c r="K93" s="3">
        <v>9</v>
      </c>
    </row>
    <row r="94" spans="1:11" s="39" customFormat="1">
      <c r="A94" s="39" t="s">
        <v>19</v>
      </c>
      <c r="B94" s="39" t="s">
        <v>29</v>
      </c>
      <c r="C94" s="40">
        <v>310</v>
      </c>
      <c r="D94" s="39" t="s">
        <v>17</v>
      </c>
      <c r="E94" s="40">
        <v>10</v>
      </c>
      <c r="F94" s="39" t="s">
        <v>18</v>
      </c>
      <c r="G94" s="40">
        <v>15</v>
      </c>
      <c r="H94" s="39" t="s">
        <v>20</v>
      </c>
      <c r="I94" s="40">
        <v>20</v>
      </c>
      <c r="J94" s="39" t="s">
        <v>23</v>
      </c>
      <c r="K94" s="40">
        <v>16</v>
      </c>
    </row>
    <row r="95" spans="1:11">
      <c r="A95" s="2" t="s">
        <v>22</v>
      </c>
      <c r="B95" s="2" t="s">
        <v>29</v>
      </c>
      <c r="C95" s="3">
        <v>300</v>
      </c>
      <c r="D95" s="2" t="s">
        <v>17</v>
      </c>
      <c r="E95" s="3">
        <v>3</v>
      </c>
      <c r="F95" s="2" t="s">
        <v>28</v>
      </c>
      <c r="G95" s="3">
        <v>19</v>
      </c>
      <c r="H95" s="2" t="s">
        <v>18</v>
      </c>
      <c r="I95" s="3">
        <v>20</v>
      </c>
      <c r="J95" s="2" t="s">
        <v>20</v>
      </c>
      <c r="K95" s="3">
        <v>13</v>
      </c>
    </row>
    <row r="96" spans="1:11">
      <c r="A96" s="2" t="s">
        <v>21</v>
      </c>
      <c r="B96" s="2" t="s">
        <v>29</v>
      </c>
      <c r="C96" s="3">
        <v>300</v>
      </c>
      <c r="D96" s="2" t="s">
        <v>28</v>
      </c>
      <c r="E96" s="3">
        <v>12</v>
      </c>
      <c r="F96" s="2" t="s">
        <v>20</v>
      </c>
      <c r="G96" s="3">
        <v>8</v>
      </c>
      <c r="H96" s="2" t="s">
        <v>14</v>
      </c>
      <c r="I96" s="3">
        <v>11</v>
      </c>
      <c r="J96" s="2" t="s">
        <v>23</v>
      </c>
      <c r="K96" s="3">
        <v>18</v>
      </c>
    </row>
    <row r="97" spans="1:11" s="39" customFormat="1">
      <c r="A97" s="39" t="s">
        <v>7</v>
      </c>
      <c r="B97" s="39" t="s">
        <v>29</v>
      </c>
      <c r="C97" s="40">
        <v>285</v>
      </c>
      <c r="D97" s="39" t="s">
        <v>14</v>
      </c>
      <c r="E97" s="40">
        <v>17</v>
      </c>
      <c r="F97" s="39" t="s">
        <v>28</v>
      </c>
      <c r="G97" s="40">
        <v>12</v>
      </c>
      <c r="H97" s="39" t="s">
        <v>16</v>
      </c>
      <c r="I97" s="40">
        <v>7</v>
      </c>
      <c r="J97" s="39" t="s">
        <v>18</v>
      </c>
      <c r="K97" s="40">
        <v>15</v>
      </c>
    </row>
    <row r="98" spans="1:11" s="39" customFormat="1">
      <c r="A98" s="39" t="s">
        <v>7</v>
      </c>
      <c r="B98" s="39" t="s">
        <v>29</v>
      </c>
      <c r="C98" s="40">
        <v>310</v>
      </c>
      <c r="D98" s="39" t="s">
        <v>14</v>
      </c>
      <c r="E98" s="40">
        <v>27</v>
      </c>
      <c r="F98" s="39" t="s">
        <v>28</v>
      </c>
      <c r="G98" s="40">
        <v>11</v>
      </c>
      <c r="H98" s="39" t="s">
        <v>18</v>
      </c>
      <c r="I98" s="40">
        <v>14</v>
      </c>
      <c r="J98" s="39" t="s">
        <v>17</v>
      </c>
      <c r="K98" s="40">
        <v>5</v>
      </c>
    </row>
    <row r="99" spans="1:11" s="39" customFormat="1">
      <c r="A99" s="39" t="s">
        <v>12</v>
      </c>
      <c r="B99" s="39" t="s">
        <v>29</v>
      </c>
      <c r="C99" s="40">
        <v>285</v>
      </c>
      <c r="D99" s="39" t="s">
        <v>14</v>
      </c>
      <c r="E99" s="40">
        <v>7</v>
      </c>
      <c r="F99" s="39" t="s">
        <v>16</v>
      </c>
      <c r="G99" s="40">
        <v>11</v>
      </c>
      <c r="H99" s="39" t="s">
        <v>18</v>
      </c>
      <c r="I99" s="40">
        <v>7</v>
      </c>
      <c r="J99" s="39" t="s">
        <v>17</v>
      </c>
      <c r="K99" s="40">
        <v>18</v>
      </c>
    </row>
    <row r="100" spans="1:11" s="39" customFormat="1">
      <c r="A100" s="39" t="s">
        <v>7</v>
      </c>
      <c r="B100" s="39" t="s">
        <v>29</v>
      </c>
      <c r="C100" s="40">
        <v>310</v>
      </c>
      <c r="D100" s="39" t="s">
        <v>28</v>
      </c>
      <c r="E100" s="40">
        <v>5</v>
      </c>
      <c r="F100" s="39" t="s">
        <v>16</v>
      </c>
      <c r="G100" s="40">
        <v>12</v>
      </c>
      <c r="H100" s="39" t="s">
        <v>18</v>
      </c>
      <c r="I100" s="40">
        <v>18</v>
      </c>
      <c r="J100" s="39" t="s">
        <v>17</v>
      </c>
      <c r="K100" s="40">
        <v>18</v>
      </c>
    </row>
    <row r="101" spans="1:11" s="39" customFormat="1">
      <c r="A101" s="39" t="s">
        <v>24</v>
      </c>
      <c r="B101" s="39" t="s">
        <v>29</v>
      </c>
      <c r="C101" s="40">
        <v>310</v>
      </c>
      <c r="D101" s="39" t="s">
        <v>20</v>
      </c>
      <c r="E101" s="40">
        <v>24</v>
      </c>
      <c r="F101" s="39" t="s">
        <v>17</v>
      </c>
      <c r="G101" s="40">
        <v>4</v>
      </c>
      <c r="H101" s="39" t="s">
        <v>16</v>
      </c>
      <c r="I101" s="40">
        <v>7</v>
      </c>
      <c r="J101" s="39" t="s">
        <v>14</v>
      </c>
      <c r="K101" s="40">
        <v>14</v>
      </c>
    </row>
    <row r="102" spans="1:11" s="39" customFormat="1">
      <c r="A102" s="39" t="s">
        <v>7</v>
      </c>
      <c r="B102" s="39" t="s">
        <v>29</v>
      </c>
      <c r="C102" s="40">
        <v>310</v>
      </c>
      <c r="D102" s="39" t="s">
        <v>14</v>
      </c>
      <c r="E102" s="40">
        <v>5</v>
      </c>
      <c r="F102" s="39" t="s">
        <v>17</v>
      </c>
      <c r="G102" s="40">
        <v>9</v>
      </c>
      <c r="H102" s="39" t="s">
        <v>23</v>
      </c>
      <c r="I102" s="40">
        <v>30</v>
      </c>
      <c r="J102" s="39" t="s">
        <v>20</v>
      </c>
      <c r="K102" s="40">
        <v>12</v>
      </c>
    </row>
    <row r="103" spans="1:11">
      <c r="A103" s="2" t="s">
        <v>4</v>
      </c>
      <c r="B103" s="2" t="s">
        <v>29</v>
      </c>
      <c r="C103" s="3">
        <v>300</v>
      </c>
      <c r="D103" s="2" t="s">
        <v>28</v>
      </c>
      <c r="E103" s="3">
        <v>6</v>
      </c>
      <c r="F103" s="2" t="s">
        <v>23</v>
      </c>
      <c r="G103" s="3">
        <v>10</v>
      </c>
      <c r="H103" s="2" t="s">
        <v>16</v>
      </c>
      <c r="I103" s="3">
        <v>9</v>
      </c>
      <c r="J103" s="2" t="s">
        <v>18</v>
      </c>
      <c r="K103" s="3">
        <v>16</v>
      </c>
    </row>
    <row r="104" spans="1:11" s="39" customFormat="1">
      <c r="A104" s="39" t="s">
        <v>25</v>
      </c>
      <c r="B104" s="39" t="s">
        <v>29</v>
      </c>
      <c r="C104" s="40">
        <v>310</v>
      </c>
      <c r="D104" s="39" t="s">
        <v>20</v>
      </c>
      <c r="E104" s="40">
        <v>26</v>
      </c>
      <c r="F104" s="39" t="s">
        <v>23</v>
      </c>
      <c r="G104" s="40">
        <v>15</v>
      </c>
      <c r="H104" s="39" t="s">
        <v>18</v>
      </c>
      <c r="I104" s="40">
        <v>5</v>
      </c>
      <c r="J104" s="39" t="s">
        <v>14</v>
      </c>
      <c r="K104" s="40">
        <v>17</v>
      </c>
    </row>
    <row r="105" spans="1:11">
      <c r="A105" s="2" t="s">
        <v>26</v>
      </c>
      <c r="B105" s="2" t="s">
        <v>29</v>
      </c>
      <c r="C105" s="3">
        <v>300</v>
      </c>
      <c r="D105" s="2" t="s">
        <v>18</v>
      </c>
      <c r="E105" s="3">
        <v>22</v>
      </c>
      <c r="F105" s="2" t="s">
        <v>16</v>
      </c>
      <c r="G105" s="3">
        <v>4</v>
      </c>
      <c r="H105" s="2" t="s">
        <v>23</v>
      </c>
      <c r="I105" s="3">
        <v>13</v>
      </c>
      <c r="J105" s="2" t="s">
        <v>20</v>
      </c>
      <c r="K105" s="3">
        <v>12</v>
      </c>
    </row>
    <row r="106" spans="1:11" s="39" customFormat="1">
      <c r="A106" s="39" t="s">
        <v>19</v>
      </c>
      <c r="B106" s="39" t="s">
        <v>29</v>
      </c>
      <c r="C106" s="40">
        <v>285</v>
      </c>
      <c r="D106" s="39" t="s">
        <v>23</v>
      </c>
      <c r="E106" s="40">
        <v>20</v>
      </c>
      <c r="F106" s="39" t="s">
        <v>28</v>
      </c>
      <c r="G106" s="40">
        <v>13</v>
      </c>
      <c r="H106" s="39" t="s">
        <v>14</v>
      </c>
      <c r="I106" s="40">
        <v>15</v>
      </c>
      <c r="J106" s="39" t="s">
        <v>18</v>
      </c>
      <c r="K106" s="40">
        <v>7</v>
      </c>
    </row>
    <row r="107" spans="1:11" s="39" customFormat="1">
      <c r="A107" s="39" t="s">
        <v>3</v>
      </c>
      <c r="B107" s="39" t="s">
        <v>29</v>
      </c>
      <c r="C107" s="40">
        <v>310</v>
      </c>
      <c r="D107" s="39" t="s">
        <v>16</v>
      </c>
      <c r="E107" s="40">
        <v>6</v>
      </c>
      <c r="F107" s="39" t="s">
        <v>28</v>
      </c>
      <c r="G107" s="40">
        <v>22</v>
      </c>
      <c r="H107" s="39" t="s">
        <v>23</v>
      </c>
      <c r="I107" s="40">
        <v>8</v>
      </c>
      <c r="J107" s="39" t="s">
        <v>18</v>
      </c>
      <c r="K107" s="40">
        <v>17</v>
      </c>
    </row>
    <row r="108" spans="1:11" s="39" customFormat="1">
      <c r="A108" s="39" t="s">
        <v>24</v>
      </c>
      <c r="B108" s="39" t="s">
        <v>29</v>
      </c>
      <c r="C108" s="40">
        <v>310</v>
      </c>
      <c r="D108" s="39" t="s">
        <v>18</v>
      </c>
      <c r="E108" s="40">
        <v>14</v>
      </c>
      <c r="F108" s="39" t="s">
        <v>16</v>
      </c>
      <c r="G108" s="40">
        <v>7</v>
      </c>
      <c r="H108" s="39" t="s">
        <v>28</v>
      </c>
      <c r="I108" s="40">
        <v>14</v>
      </c>
      <c r="J108" s="39" t="s">
        <v>14</v>
      </c>
      <c r="K108" s="40">
        <v>21</v>
      </c>
    </row>
    <row r="109" spans="1:11" s="39" customFormat="1">
      <c r="A109" s="39" t="s">
        <v>4</v>
      </c>
      <c r="B109" s="39" t="s">
        <v>29</v>
      </c>
      <c r="C109" s="40">
        <v>285</v>
      </c>
      <c r="D109" s="39" t="s">
        <v>14</v>
      </c>
      <c r="E109" s="40">
        <v>14</v>
      </c>
      <c r="F109" s="39" t="s">
        <v>28</v>
      </c>
      <c r="G109" s="40">
        <v>13</v>
      </c>
      <c r="H109" s="39" t="s">
        <v>17</v>
      </c>
      <c r="I109" s="40">
        <v>17</v>
      </c>
      <c r="J109" s="39" t="s">
        <v>20</v>
      </c>
      <c r="K109" s="40">
        <v>6</v>
      </c>
    </row>
    <row r="110" spans="1:11" s="39" customFormat="1">
      <c r="A110" s="39" t="s">
        <v>26</v>
      </c>
      <c r="B110" s="39" t="s">
        <v>29</v>
      </c>
      <c r="C110" s="40">
        <v>310</v>
      </c>
      <c r="D110" s="39" t="s">
        <v>16</v>
      </c>
      <c r="E110" s="40">
        <v>7</v>
      </c>
      <c r="F110" s="39" t="s">
        <v>18</v>
      </c>
      <c r="G110" s="40">
        <v>18</v>
      </c>
      <c r="H110" s="39" t="s">
        <v>28</v>
      </c>
      <c r="I110" s="40">
        <v>23</v>
      </c>
      <c r="J110" s="39" t="s">
        <v>14</v>
      </c>
      <c r="K110" s="40">
        <v>11</v>
      </c>
    </row>
    <row r="111" spans="1:11" s="39" customFormat="1">
      <c r="A111" s="39" t="s">
        <v>2</v>
      </c>
      <c r="B111" s="39" t="s">
        <v>29</v>
      </c>
      <c r="C111" s="40">
        <v>310</v>
      </c>
      <c r="D111" s="39" t="s">
        <v>18</v>
      </c>
      <c r="E111" s="40">
        <v>14</v>
      </c>
      <c r="F111" s="39" t="s">
        <v>16</v>
      </c>
      <c r="G111" s="40">
        <v>6</v>
      </c>
      <c r="H111" s="39" t="s">
        <v>20</v>
      </c>
      <c r="I111" s="40">
        <v>18</v>
      </c>
      <c r="J111" s="39" t="s">
        <v>28</v>
      </c>
      <c r="K111" s="40">
        <v>16</v>
      </c>
    </row>
    <row r="112" spans="1:11" s="39" customFormat="1">
      <c r="A112" s="39" t="s">
        <v>24</v>
      </c>
      <c r="B112" s="39" t="s">
        <v>29</v>
      </c>
      <c r="C112" s="40">
        <v>310</v>
      </c>
      <c r="D112" s="39" t="s">
        <v>16</v>
      </c>
      <c r="E112" s="40">
        <v>11</v>
      </c>
      <c r="F112" s="39" t="s">
        <v>23</v>
      </c>
      <c r="G112" s="40">
        <v>21</v>
      </c>
      <c r="H112" s="39" t="s">
        <v>14</v>
      </c>
      <c r="I112" s="40">
        <v>7</v>
      </c>
      <c r="J112" s="39" t="s">
        <v>18</v>
      </c>
      <c r="K112" s="40">
        <v>15</v>
      </c>
    </row>
    <row r="113" spans="1:11">
      <c r="A113" s="2" t="s">
        <v>24</v>
      </c>
      <c r="B113" s="2" t="s">
        <v>29</v>
      </c>
      <c r="C113" s="3">
        <v>300</v>
      </c>
      <c r="D113" s="2" t="s">
        <v>20</v>
      </c>
      <c r="E113" s="3">
        <v>6</v>
      </c>
      <c r="F113" s="2" t="s">
        <v>23</v>
      </c>
      <c r="G113" s="3">
        <v>34</v>
      </c>
      <c r="H113" s="2" t="s">
        <v>16</v>
      </c>
      <c r="I113" s="3">
        <v>2</v>
      </c>
      <c r="J113" s="2" t="s">
        <v>18</v>
      </c>
      <c r="K113" s="3">
        <v>9</v>
      </c>
    </row>
    <row r="114" spans="1:11">
      <c r="A114" s="2" t="s">
        <v>3</v>
      </c>
      <c r="B114" s="2" t="s">
        <v>29</v>
      </c>
      <c r="C114" s="3">
        <v>300</v>
      </c>
      <c r="D114" s="2" t="s">
        <v>28</v>
      </c>
      <c r="E114" s="3">
        <v>5</v>
      </c>
      <c r="F114" s="2" t="s">
        <v>23</v>
      </c>
      <c r="G114" s="3">
        <v>23</v>
      </c>
      <c r="H114" s="2" t="s">
        <v>17</v>
      </c>
      <c r="I114" s="3">
        <v>6</v>
      </c>
      <c r="J114" s="2" t="s">
        <v>14</v>
      </c>
      <c r="K114" s="3">
        <v>14</v>
      </c>
    </row>
    <row r="115" spans="1:11" s="39" customFormat="1">
      <c r="A115" s="39" t="s">
        <v>2</v>
      </c>
      <c r="B115" s="39" t="s">
        <v>29</v>
      </c>
      <c r="C115" s="40">
        <v>310</v>
      </c>
      <c r="D115" s="39" t="s">
        <v>17</v>
      </c>
      <c r="E115" s="40">
        <v>6</v>
      </c>
      <c r="F115" s="39" t="s">
        <v>23</v>
      </c>
      <c r="G115" s="40">
        <v>19</v>
      </c>
      <c r="H115" s="39" t="s">
        <v>14</v>
      </c>
      <c r="I115" s="40">
        <v>26</v>
      </c>
      <c r="J115" s="39" t="s">
        <v>28</v>
      </c>
      <c r="K115" s="40">
        <v>13</v>
      </c>
    </row>
    <row r="116" spans="1:11">
      <c r="A116" s="2" t="s">
        <v>2</v>
      </c>
      <c r="B116" s="2" t="s">
        <v>29</v>
      </c>
      <c r="C116" s="3">
        <v>300</v>
      </c>
      <c r="D116" s="2" t="s">
        <v>23</v>
      </c>
      <c r="E116" s="3">
        <v>10</v>
      </c>
      <c r="F116" s="2" t="s">
        <v>16</v>
      </c>
      <c r="G116" s="3">
        <v>6</v>
      </c>
      <c r="H116" s="2" t="s">
        <v>14</v>
      </c>
      <c r="I116" s="3">
        <v>15</v>
      </c>
      <c r="J116" s="2" t="s">
        <v>17</v>
      </c>
      <c r="K116" s="3">
        <v>12</v>
      </c>
    </row>
    <row r="117" spans="1:11">
      <c r="A117" s="2" t="s">
        <v>3</v>
      </c>
      <c r="B117" s="2" t="s">
        <v>29</v>
      </c>
      <c r="C117" s="3">
        <v>300</v>
      </c>
      <c r="D117" s="2" t="s">
        <v>23</v>
      </c>
      <c r="E117" s="3">
        <v>12</v>
      </c>
      <c r="F117" s="2" t="s">
        <v>14</v>
      </c>
      <c r="G117" s="3">
        <v>22</v>
      </c>
      <c r="H117" s="2" t="s">
        <v>28</v>
      </c>
      <c r="I117" s="3">
        <v>5</v>
      </c>
      <c r="J117" s="2" t="s">
        <v>20</v>
      </c>
      <c r="K117" s="3">
        <v>11</v>
      </c>
    </row>
    <row r="118" spans="1:11">
      <c r="A118" s="2" t="s">
        <v>2</v>
      </c>
      <c r="B118" s="2" t="s">
        <v>29</v>
      </c>
      <c r="C118" s="3">
        <v>300</v>
      </c>
      <c r="D118" s="2" t="s">
        <v>14</v>
      </c>
      <c r="E118" s="3">
        <v>11</v>
      </c>
      <c r="F118" s="2" t="s">
        <v>17</v>
      </c>
      <c r="G118" s="3">
        <v>6</v>
      </c>
      <c r="H118" s="2" t="s">
        <v>28</v>
      </c>
      <c r="I118" s="3">
        <v>15</v>
      </c>
      <c r="J118" s="2" t="s">
        <v>23</v>
      </c>
      <c r="K118" s="3">
        <v>13</v>
      </c>
    </row>
    <row r="119" spans="1:11">
      <c r="A119" s="2" t="s">
        <v>24</v>
      </c>
      <c r="B119" s="2" t="s">
        <v>29</v>
      </c>
      <c r="C119" s="3">
        <v>300</v>
      </c>
      <c r="D119" s="2" t="s">
        <v>14</v>
      </c>
      <c r="E119" s="3">
        <v>22</v>
      </c>
      <c r="F119" s="2" t="s">
        <v>18</v>
      </c>
      <c r="G119" s="3">
        <v>13</v>
      </c>
      <c r="H119" s="2" t="s">
        <v>20</v>
      </c>
      <c r="I119" s="3">
        <v>10</v>
      </c>
      <c r="J119" s="2" t="s">
        <v>28</v>
      </c>
      <c r="K119" s="3">
        <v>7</v>
      </c>
    </row>
    <row r="120" spans="1:11" s="39" customFormat="1">
      <c r="A120" s="39" t="s">
        <v>296</v>
      </c>
      <c r="B120" s="39" t="s">
        <v>29</v>
      </c>
      <c r="C120" s="40">
        <v>310</v>
      </c>
      <c r="D120" s="39" t="s">
        <v>28</v>
      </c>
      <c r="E120" s="40">
        <v>11</v>
      </c>
      <c r="F120" s="39" t="s">
        <v>16</v>
      </c>
      <c r="G120" s="40">
        <v>10</v>
      </c>
      <c r="H120" s="39" t="s">
        <v>17</v>
      </c>
      <c r="I120" s="40">
        <v>13</v>
      </c>
      <c r="J120" s="39" t="s">
        <v>20</v>
      </c>
      <c r="K120" s="40">
        <v>6</v>
      </c>
    </row>
    <row r="121" spans="1:11">
      <c r="A121" s="2" t="s">
        <v>2</v>
      </c>
      <c r="B121" s="2" t="s">
        <v>29</v>
      </c>
      <c r="C121" s="3">
        <v>300</v>
      </c>
      <c r="D121" s="2" t="s">
        <v>14</v>
      </c>
      <c r="E121" s="3">
        <v>13</v>
      </c>
      <c r="F121" s="2" t="s">
        <v>28</v>
      </c>
      <c r="G121" s="3">
        <v>10</v>
      </c>
      <c r="H121" s="2" t="s">
        <v>16</v>
      </c>
      <c r="I121" s="3">
        <v>3</v>
      </c>
      <c r="J121" s="2" t="s">
        <v>20</v>
      </c>
      <c r="K121" s="3">
        <v>18</v>
      </c>
    </row>
    <row r="122" spans="1:11">
      <c r="A122" s="2" t="s">
        <v>3</v>
      </c>
      <c r="B122" s="2" t="s">
        <v>29</v>
      </c>
      <c r="C122" s="3">
        <v>300</v>
      </c>
      <c r="D122" s="2" t="s">
        <v>16</v>
      </c>
      <c r="E122" s="3">
        <v>6</v>
      </c>
      <c r="F122" s="2" t="s">
        <v>23</v>
      </c>
      <c r="G122" s="3">
        <v>23</v>
      </c>
      <c r="H122" s="2" t="s">
        <v>20</v>
      </c>
      <c r="I122" s="3">
        <v>13</v>
      </c>
      <c r="J122" s="2" t="s">
        <v>14</v>
      </c>
      <c r="K122" s="3">
        <v>6</v>
      </c>
    </row>
    <row r="123" spans="1:11">
      <c r="A123" s="2" t="s">
        <v>3</v>
      </c>
      <c r="B123" s="2" t="s">
        <v>29</v>
      </c>
      <c r="C123" s="3">
        <v>300</v>
      </c>
      <c r="D123" s="2" t="s">
        <v>20</v>
      </c>
      <c r="E123" s="3">
        <v>12</v>
      </c>
      <c r="F123" s="2" t="s">
        <v>18</v>
      </c>
      <c r="G123" s="3">
        <v>10</v>
      </c>
      <c r="H123" s="2" t="s">
        <v>16</v>
      </c>
      <c r="I123" s="3">
        <v>10</v>
      </c>
      <c r="J123" s="2" t="s">
        <v>23</v>
      </c>
      <c r="K123" s="3">
        <v>11</v>
      </c>
    </row>
    <row r="124" spans="1:11">
      <c r="A124" s="2" t="s">
        <v>3</v>
      </c>
      <c r="B124" s="2" t="s">
        <v>29</v>
      </c>
      <c r="C124" s="3">
        <v>300</v>
      </c>
      <c r="D124" s="2" t="s">
        <v>14</v>
      </c>
      <c r="E124" s="3">
        <v>12</v>
      </c>
      <c r="F124" s="2" t="s">
        <v>28</v>
      </c>
      <c r="G124" s="3">
        <v>8</v>
      </c>
      <c r="H124" s="2" t="s">
        <v>16</v>
      </c>
      <c r="I124" s="3">
        <v>3</v>
      </c>
      <c r="J124" s="2" t="s">
        <v>18</v>
      </c>
      <c r="K124" s="3">
        <v>33</v>
      </c>
    </row>
    <row r="125" spans="1:11" s="39" customFormat="1">
      <c r="A125" s="39" t="s">
        <v>2</v>
      </c>
      <c r="B125" s="39" t="s">
        <v>29</v>
      </c>
      <c r="C125" s="40">
        <v>310</v>
      </c>
      <c r="D125" s="39" t="s">
        <v>16</v>
      </c>
      <c r="E125" s="40">
        <v>19</v>
      </c>
      <c r="F125" s="39" t="s">
        <v>17</v>
      </c>
      <c r="G125" s="40">
        <v>6</v>
      </c>
      <c r="H125" s="39" t="s">
        <v>20</v>
      </c>
      <c r="I125" s="40">
        <v>12</v>
      </c>
      <c r="J125" s="39" t="s">
        <v>28</v>
      </c>
      <c r="K125" s="40">
        <v>5</v>
      </c>
    </row>
    <row r="126" spans="1:11" s="39" customFormat="1">
      <c r="A126" s="39" t="s">
        <v>2</v>
      </c>
      <c r="B126" s="39" t="s">
        <v>29</v>
      </c>
      <c r="C126" s="40">
        <v>310</v>
      </c>
      <c r="D126" s="39" t="s">
        <v>14</v>
      </c>
      <c r="E126" s="40">
        <v>26</v>
      </c>
      <c r="F126" s="39" t="s">
        <v>18</v>
      </c>
      <c r="G126" s="40">
        <v>19</v>
      </c>
      <c r="H126" s="39" t="s">
        <v>28</v>
      </c>
      <c r="I126" s="40">
        <v>15</v>
      </c>
      <c r="J126" s="39" t="s">
        <v>20</v>
      </c>
      <c r="K126" s="40">
        <v>7</v>
      </c>
    </row>
    <row r="127" spans="1:11">
      <c r="A127" s="2" t="s">
        <v>3</v>
      </c>
      <c r="B127" s="2" t="s">
        <v>29</v>
      </c>
      <c r="C127" s="3">
        <v>300</v>
      </c>
      <c r="D127" s="2" t="s">
        <v>23</v>
      </c>
      <c r="E127" s="3">
        <v>24</v>
      </c>
      <c r="F127" s="2" t="s">
        <v>17</v>
      </c>
      <c r="G127" s="3">
        <v>8</v>
      </c>
      <c r="H127" s="2" t="s">
        <v>16</v>
      </c>
      <c r="I127" s="3">
        <v>2</v>
      </c>
      <c r="J127" s="2" t="s">
        <v>20</v>
      </c>
      <c r="K127" s="3">
        <v>13</v>
      </c>
    </row>
    <row r="128" spans="1:11">
      <c r="A128" s="2" t="s">
        <v>2</v>
      </c>
      <c r="B128" s="2" t="s">
        <v>29</v>
      </c>
      <c r="C128" s="3">
        <v>300</v>
      </c>
      <c r="D128" s="2" t="s">
        <v>23</v>
      </c>
      <c r="E128" s="3">
        <v>17</v>
      </c>
      <c r="F128" s="2" t="s">
        <v>14</v>
      </c>
      <c r="G128" s="3">
        <v>12</v>
      </c>
      <c r="H128" s="2" t="s">
        <v>18</v>
      </c>
      <c r="I128" s="3">
        <v>16</v>
      </c>
      <c r="J128" s="2" t="s">
        <v>17</v>
      </c>
      <c r="K128" s="3">
        <v>5</v>
      </c>
    </row>
    <row r="129" spans="1:11">
      <c r="A129" s="2" t="s">
        <v>2</v>
      </c>
      <c r="B129" s="2" t="s">
        <v>29</v>
      </c>
      <c r="C129" s="3">
        <v>300</v>
      </c>
      <c r="D129" s="2" t="s">
        <v>20</v>
      </c>
      <c r="E129" s="3">
        <v>4</v>
      </c>
      <c r="F129" s="2" t="s">
        <v>14</v>
      </c>
      <c r="G129" s="3">
        <v>16</v>
      </c>
      <c r="H129" s="2" t="s">
        <v>18</v>
      </c>
      <c r="I129" s="3">
        <v>14</v>
      </c>
      <c r="J129" s="2" t="s">
        <v>28</v>
      </c>
      <c r="K129" s="3">
        <v>19</v>
      </c>
    </row>
    <row r="130" spans="1:11">
      <c r="A130" s="2" t="s">
        <v>22</v>
      </c>
      <c r="B130" s="2" t="s">
        <v>29</v>
      </c>
      <c r="C130" s="3">
        <v>300</v>
      </c>
      <c r="D130" s="2" t="s">
        <v>28</v>
      </c>
      <c r="E130" s="3">
        <v>20</v>
      </c>
      <c r="F130" s="2" t="s">
        <v>14</v>
      </c>
      <c r="G130" s="3">
        <v>8</v>
      </c>
      <c r="H130" s="2" t="s">
        <v>18</v>
      </c>
      <c r="I130" s="3">
        <v>10</v>
      </c>
      <c r="J130" s="2" t="s">
        <v>17</v>
      </c>
      <c r="K130" s="3">
        <v>15</v>
      </c>
    </row>
    <row r="131" spans="1:11" s="39" customFormat="1">
      <c r="A131" s="39" t="s">
        <v>19</v>
      </c>
      <c r="B131" s="39" t="s">
        <v>29</v>
      </c>
      <c r="C131" s="40">
        <v>310</v>
      </c>
      <c r="D131" s="39" t="s">
        <v>17</v>
      </c>
      <c r="E131" s="40">
        <v>14</v>
      </c>
      <c r="F131" s="39" t="s">
        <v>18</v>
      </c>
      <c r="G131" s="40">
        <v>23</v>
      </c>
      <c r="H131" s="39" t="s">
        <v>20</v>
      </c>
      <c r="I131" s="40">
        <v>10</v>
      </c>
      <c r="J131" s="39" t="s">
        <v>28</v>
      </c>
      <c r="K131" s="40">
        <v>7</v>
      </c>
    </row>
    <row r="132" spans="1:11">
      <c r="A132" s="2" t="s">
        <v>21</v>
      </c>
      <c r="B132" s="2" t="s">
        <v>29</v>
      </c>
      <c r="C132" s="3">
        <v>300</v>
      </c>
      <c r="D132" s="2" t="s">
        <v>14</v>
      </c>
      <c r="E132" s="3">
        <v>19</v>
      </c>
      <c r="F132" s="2" t="s">
        <v>17</v>
      </c>
      <c r="G132" s="3">
        <v>15</v>
      </c>
      <c r="H132" s="2" t="s">
        <v>23</v>
      </c>
      <c r="I132" s="3">
        <v>4</v>
      </c>
      <c r="J132" s="2" t="s">
        <v>18</v>
      </c>
      <c r="K132" s="3">
        <v>7</v>
      </c>
    </row>
    <row r="133" spans="1:11">
      <c r="A133" s="2" t="s">
        <v>22</v>
      </c>
      <c r="B133" s="2" t="s">
        <v>29</v>
      </c>
      <c r="C133" s="3">
        <v>300</v>
      </c>
      <c r="D133" s="2" t="s">
        <v>14</v>
      </c>
      <c r="E133" s="3">
        <v>12</v>
      </c>
      <c r="F133" s="2" t="s">
        <v>28</v>
      </c>
      <c r="G133" s="3">
        <v>13</v>
      </c>
      <c r="H133" s="2" t="s">
        <v>16</v>
      </c>
      <c r="I133" s="3">
        <v>8</v>
      </c>
      <c r="J133" s="2" t="s">
        <v>20</v>
      </c>
      <c r="K133" s="3">
        <v>17</v>
      </c>
    </row>
    <row r="134" spans="1:11">
      <c r="A134" s="2" t="s">
        <v>19</v>
      </c>
      <c r="B134" s="2" t="s">
        <v>29</v>
      </c>
      <c r="C134" s="3">
        <v>300</v>
      </c>
      <c r="D134" s="2" t="s">
        <v>20</v>
      </c>
      <c r="E134" s="3">
        <v>10</v>
      </c>
      <c r="F134" s="2" t="s">
        <v>18</v>
      </c>
      <c r="G134" s="3">
        <v>12</v>
      </c>
      <c r="H134" s="2" t="s">
        <v>23</v>
      </c>
      <c r="I134" s="3">
        <v>11</v>
      </c>
      <c r="J134" s="2" t="s">
        <v>28</v>
      </c>
      <c r="K134" s="3">
        <v>15</v>
      </c>
    </row>
    <row r="135" spans="1:11">
      <c r="A135" s="2" t="s">
        <v>19</v>
      </c>
      <c r="B135" s="2" t="s">
        <v>29</v>
      </c>
      <c r="C135" s="3">
        <v>300</v>
      </c>
      <c r="D135" s="2" t="s">
        <v>18</v>
      </c>
      <c r="E135" s="3">
        <v>23</v>
      </c>
      <c r="F135" s="2" t="s">
        <v>14</v>
      </c>
      <c r="G135" s="3">
        <v>6</v>
      </c>
      <c r="H135" s="2" t="s">
        <v>23</v>
      </c>
      <c r="I135" s="3">
        <v>14</v>
      </c>
      <c r="J135" s="2" t="s">
        <v>17</v>
      </c>
      <c r="K135" s="3">
        <v>10</v>
      </c>
    </row>
    <row r="136" spans="1:11" s="39" customFormat="1">
      <c r="A136" s="39" t="s">
        <v>26</v>
      </c>
      <c r="B136" s="39" t="s">
        <v>29</v>
      </c>
      <c r="C136" s="40">
        <v>310</v>
      </c>
      <c r="D136" s="39" t="s">
        <v>16</v>
      </c>
      <c r="E136" s="40">
        <v>20</v>
      </c>
      <c r="F136" s="39" t="s">
        <v>20</v>
      </c>
      <c r="G136" s="40">
        <v>6</v>
      </c>
      <c r="H136" s="39" t="s">
        <v>18</v>
      </c>
      <c r="I136" s="40">
        <v>7</v>
      </c>
      <c r="J136" s="39" t="s">
        <v>17</v>
      </c>
      <c r="K136" s="40">
        <v>11</v>
      </c>
    </row>
    <row r="137" spans="1:11">
      <c r="A137" s="2" t="s">
        <v>22</v>
      </c>
      <c r="B137" s="2" t="s">
        <v>29</v>
      </c>
      <c r="C137" s="3">
        <v>300</v>
      </c>
      <c r="D137" s="2" t="s">
        <v>20</v>
      </c>
      <c r="E137" s="3">
        <v>12</v>
      </c>
      <c r="F137" s="2" t="s">
        <v>17</v>
      </c>
      <c r="G137" s="3">
        <v>3</v>
      </c>
      <c r="H137" s="2" t="s">
        <v>18</v>
      </c>
      <c r="I137" s="3">
        <v>6</v>
      </c>
      <c r="J137" s="2" t="s">
        <v>28</v>
      </c>
      <c r="K137" s="3">
        <v>28</v>
      </c>
    </row>
    <row r="138" spans="1:11">
      <c r="A138" s="2" t="s">
        <v>19</v>
      </c>
      <c r="B138" s="2" t="s">
        <v>29</v>
      </c>
      <c r="C138" s="3">
        <v>300</v>
      </c>
      <c r="D138" s="2" t="s">
        <v>28</v>
      </c>
      <c r="E138" s="3">
        <v>4</v>
      </c>
      <c r="F138" s="2" t="s">
        <v>14</v>
      </c>
      <c r="G138" s="3">
        <v>4</v>
      </c>
      <c r="H138" s="2" t="s">
        <v>18</v>
      </c>
      <c r="I138" s="3">
        <v>22</v>
      </c>
      <c r="J138" s="2" t="s">
        <v>16</v>
      </c>
      <c r="K138" s="3">
        <v>11</v>
      </c>
    </row>
    <row r="139" spans="1:11">
      <c r="A139" s="2" t="s">
        <v>328</v>
      </c>
      <c r="B139" s="2" t="s">
        <v>29</v>
      </c>
      <c r="C139" s="3">
        <v>205</v>
      </c>
      <c r="D139" s="2" t="s">
        <v>16</v>
      </c>
      <c r="E139" s="3">
        <v>8</v>
      </c>
      <c r="F139" s="2" t="s">
        <v>17</v>
      </c>
      <c r="G139" s="3">
        <v>4</v>
      </c>
      <c r="H139" s="2" t="s">
        <v>20</v>
      </c>
      <c r="I139" s="3">
        <v>17</v>
      </c>
      <c r="J139" s="2" t="s">
        <v>14</v>
      </c>
      <c r="K139" s="3">
        <v>15</v>
      </c>
    </row>
    <row r="140" spans="1:11">
      <c r="A140" s="2" t="s">
        <v>22</v>
      </c>
      <c r="B140" s="2" t="s">
        <v>29</v>
      </c>
      <c r="C140" s="3">
        <v>300</v>
      </c>
      <c r="D140" s="2" t="s">
        <v>23</v>
      </c>
      <c r="E140" s="3">
        <v>7</v>
      </c>
      <c r="F140" s="2" t="s">
        <v>17</v>
      </c>
      <c r="G140" s="3">
        <v>9</v>
      </c>
      <c r="H140" s="2" t="s">
        <v>20</v>
      </c>
      <c r="I140" s="3">
        <v>20</v>
      </c>
      <c r="J140" s="2" t="s">
        <v>14</v>
      </c>
      <c r="K140" s="3">
        <v>17</v>
      </c>
    </row>
    <row r="141" spans="1:11" s="39" customFormat="1">
      <c r="A141" s="39" t="s">
        <v>26</v>
      </c>
      <c r="B141" s="39" t="s">
        <v>29</v>
      </c>
      <c r="C141" s="40">
        <v>310</v>
      </c>
      <c r="D141" s="39" t="s">
        <v>23</v>
      </c>
      <c r="E141" s="40">
        <v>6</v>
      </c>
      <c r="F141" s="39" t="s">
        <v>18</v>
      </c>
      <c r="G141" s="40">
        <v>15</v>
      </c>
      <c r="H141" s="39" t="s">
        <v>17</v>
      </c>
      <c r="I141" s="40">
        <v>18</v>
      </c>
      <c r="J141" s="39" t="s">
        <v>16</v>
      </c>
      <c r="K141" s="40">
        <v>10</v>
      </c>
    </row>
    <row r="142" spans="1:11" s="39" customFormat="1">
      <c r="A142" s="39" t="s">
        <v>19</v>
      </c>
      <c r="B142" s="39" t="s">
        <v>29</v>
      </c>
      <c r="C142" s="40">
        <v>310</v>
      </c>
      <c r="D142" s="39" t="s">
        <v>16</v>
      </c>
      <c r="E142" s="40">
        <v>3</v>
      </c>
      <c r="F142" s="39" t="s">
        <v>17</v>
      </c>
      <c r="G142" s="40">
        <v>18</v>
      </c>
      <c r="H142" s="39" t="s">
        <v>20</v>
      </c>
      <c r="I142" s="40">
        <v>10</v>
      </c>
      <c r="J142" s="39" t="s">
        <v>18</v>
      </c>
      <c r="K142" s="40">
        <v>22</v>
      </c>
    </row>
    <row r="143" spans="1:11">
      <c r="A143" s="2" t="s">
        <v>22</v>
      </c>
      <c r="B143" s="2" t="s">
        <v>29</v>
      </c>
      <c r="C143" s="3">
        <v>300</v>
      </c>
      <c r="D143" s="2" t="s">
        <v>16</v>
      </c>
      <c r="E143" s="3">
        <v>8</v>
      </c>
      <c r="F143" s="2" t="s">
        <v>28</v>
      </c>
      <c r="G143" s="3">
        <v>13</v>
      </c>
      <c r="H143" s="2" t="s">
        <v>14</v>
      </c>
      <c r="I143" s="3">
        <v>20</v>
      </c>
      <c r="J143" s="2" t="s">
        <v>18</v>
      </c>
      <c r="K143" s="3">
        <v>12</v>
      </c>
    </row>
    <row r="144" spans="1:11" s="39" customFormat="1">
      <c r="A144" s="39" t="s">
        <v>19</v>
      </c>
      <c r="B144" s="39" t="s">
        <v>29</v>
      </c>
      <c r="C144" s="40">
        <v>310</v>
      </c>
      <c r="D144" s="39" t="s">
        <v>14</v>
      </c>
      <c r="E144" s="40">
        <v>21</v>
      </c>
      <c r="F144" s="39" t="s">
        <v>18</v>
      </c>
      <c r="G144" s="40">
        <v>14</v>
      </c>
      <c r="H144" s="39" t="s">
        <v>20</v>
      </c>
      <c r="I144" s="40">
        <v>21</v>
      </c>
      <c r="J144" s="39" t="s">
        <v>28</v>
      </c>
      <c r="K144" s="40">
        <v>5</v>
      </c>
    </row>
    <row r="145" spans="1:11">
      <c r="A145" s="2" t="s">
        <v>22</v>
      </c>
      <c r="B145" s="2" t="s">
        <v>29</v>
      </c>
      <c r="C145" s="3">
        <v>300</v>
      </c>
      <c r="D145" s="2" t="s">
        <v>17</v>
      </c>
      <c r="E145" s="3">
        <v>3</v>
      </c>
      <c r="F145" s="2" t="s">
        <v>23</v>
      </c>
      <c r="G145" s="3">
        <v>13</v>
      </c>
      <c r="H145" s="2" t="s">
        <v>20</v>
      </c>
      <c r="I145" s="3">
        <v>12</v>
      </c>
      <c r="J145" s="2" t="s">
        <v>18</v>
      </c>
      <c r="K145" s="3">
        <v>26</v>
      </c>
    </row>
    <row r="146" spans="1:11">
      <c r="A146" s="2" t="s">
        <v>12</v>
      </c>
      <c r="B146" s="2" t="s">
        <v>29</v>
      </c>
      <c r="C146" s="3">
        <v>300</v>
      </c>
      <c r="D146" s="2" t="s">
        <v>17</v>
      </c>
      <c r="E146" s="3">
        <v>12</v>
      </c>
      <c r="F146" s="2" t="s">
        <v>23</v>
      </c>
      <c r="G146" s="3">
        <v>7</v>
      </c>
      <c r="H146" s="2" t="s">
        <v>14</v>
      </c>
      <c r="I146" s="3">
        <v>6</v>
      </c>
      <c r="J146" s="2" t="s">
        <v>18</v>
      </c>
      <c r="K146" s="3">
        <v>25</v>
      </c>
    </row>
    <row r="147" spans="1:11">
      <c r="A147" s="2" t="s">
        <v>22</v>
      </c>
      <c r="B147" s="2" t="s">
        <v>29</v>
      </c>
      <c r="C147" s="3">
        <v>300</v>
      </c>
      <c r="D147" s="2" t="s">
        <v>20</v>
      </c>
      <c r="E147" s="3">
        <v>12</v>
      </c>
      <c r="F147" s="2" t="s">
        <v>16</v>
      </c>
      <c r="G147" s="3">
        <v>7</v>
      </c>
      <c r="H147" s="2" t="s">
        <v>23</v>
      </c>
      <c r="I147" s="3">
        <v>15</v>
      </c>
      <c r="J147" s="2" t="s">
        <v>18</v>
      </c>
      <c r="K147" s="3">
        <v>20</v>
      </c>
    </row>
    <row r="148" spans="1:11" s="39" customFormat="1">
      <c r="A148" s="39" t="s">
        <v>24</v>
      </c>
      <c r="B148" s="39" t="s">
        <v>29</v>
      </c>
      <c r="C148" s="40">
        <v>310</v>
      </c>
      <c r="D148" s="39" t="s">
        <v>23</v>
      </c>
      <c r="E148" s="40">
        <v>5</v>
      </c>
      <c r="F148" s="39" t="s">
        <v>17</v>
      </c>
      <c r="G148" s="40">
        <v>11</v>
      </c>
      <c r="H148" s="39" t="s">
        <v>14</v>
      </c>
      <c r="I148" s="40">
        <v>31</v>
      </c>
      <c r="J148" s="39" t="s">
        <v>18</v>
      </c>
      <c r="K148" s="40">
        <v>14</v>
      </c>
    </row>
    <row r="149" spans="1:11">
      <c r="A149" s="2" t="s">
        <v>25</v>
      </c>
      <c r="B149" s="2" t="s">
        <v>29</v>
      </c>
      <c r="C149" s="3">
        <v>300</v>
      </c>
      <c r="D149" s="2" t="s">
        <v>20</v>
      </c>
      <c r="E149" s="3">
        <v>5</v>
      </c>
      <c r="F149" s="2" t="s">
        <v>28</v>
      </c>
      <c r="G149" s="3">
        <v>17</v>
      </c>
      <c r="H149" s="2" t="s">
        <v>16</v>
      </c>
      <c r="I149" s="3">
        <v>11</v>
      </c>
      <c r="J149" s="2" t="s">
        <v>14</v>
      </c>
      <c r="K149" s="3">
        <v>15</v>
      </c>
    </row>
    <row r="150" spans="1:11">
      <c r="A150" s="2" t="s">
        <v>19</v>
      </c>
      <c r="B150" s="2" t="s">
        <v>29</v>
      </c>
      <c r="C150" s="3">
        <v>300</v>
      </c>
      <c r="D150" s="2" t="s">
        <v>17</v>
      </c>
      <c r="E150" s="3">
        <v>11</v>
      </c>
      <c r="F150" s="2" t="s">
        <v>18</v>
      </c>
      <c r="G150" s="3">
        <v>21</v>
      </c>
      <c r="H150" s="2" t="s">
        <v>14</v>
      </c>
      <c r="I150" s="3">
        <v>12</v>
      </c>
      <c r="J150" s="2" t="s">
        <v>20</v>
      </c>
      <c r="K150" s="3">
        <v>7</v>
      </c>
    </row>
    <row r="151" spans="1:11">
      <c r="A151" s="2" t="s">
        <v>22</v>
      </c>
      <c r="B151" s="2" t="s">
        <v>29</v>
      </c>
      <c r="C151" s="3">
        <v>300</v>
      </c>
      <c r="D151" s="2" t="s">
        <v>18</v>
      </c>
      <c r="E151" s="3">
        <v>7</v>
      </c>
      <c r="F151" s="2" t="s">
        <v>23</v>
      </c>
      <c r="G151" s="3">
        <v>31</v>
      </c>
      <c r="H151" s="2" t="s">
        <v>28</v>
      </c>
      <c r="I151" s="3">
        <v>11</v>
      </c>
      <c r="J151" s="2" t="s">
        <v>16</v>
      </c>
      <c r="K151" s="3">
        <v>3</v>
      </c>
    </row>
    <row r="152" spans="1:11">
      <c r="A152" s="2" t="s">
        <v>22</v>
      </c>
      <c r="B152" s="2" t="s">
        <v>29</v>
      </c>
      <c r="C152" s="3">
        <v>300</v>
      </c>
      <c r="D152" s="2" t="s">
        <v>14</v>
      </c>
      <c r="E152" s="3">
        <v>15</v>
      </c>
      <c r="F152" s="2" t="s">
        <v>23</v>
      </c>
      <c r="G152" s="3">
        <v>21</v>
      </c>
      <c r="H152" s="2" t="s">
        <v>17</v>
      </c>
      <c r="I152" s="3">
        <v>5</v>
      </c>
      <c r="J152" s="2" t="s">
        <v>20</v>
      </c>
      <c r="K152" s="3">
        <v>9</v>
      </c>
    </row>
    <row r="153" spans="1:11" s="39" customFormat="1">
      <c r="A153" s="39" t="s">
        <v>328</v>
      </c>
      <c r="B153" s="39" t="s">
        <v>29</v>
      </c>
      <c r="C153" s="40">
        <v>310</v>
      </c>
      <c r="D153" s="39" t="s">
        <v>17</v>
      </c>
      <c r="E153" s="40">
        <v>14</v>
      </c>
      <c r="F153" s="39" t="s">
        <v>16</v>
      </c>
      <c r="G153" s="40">
        <v>7</v>
      </c>
      <c r="H153" s="39" t="s">
        <v>14</v>
      </c>
      <c r="I153" s="40">
        <v>6</v>
      </c>
      <c r="J153" s="39" t="s">
        <v>18</v>
      </c>
      <c r="K153" s="40">
        <v>19</v>
      </c>
    </row>
    <row r="154" spans="1:11" s="39" customFormat="1">
      <c r="A154" s="39" t="s">
        <v>24</v>
      </c>
      <c r="B154" s="39" t="s">
        <v>29</v>
      </c>
      <c r="C154" s="40">
        <v>310</v>
      </c>
      <c r="D154" s="39" t="s">
        <v>18</v>
      </c>
      <c r="E154" s="40">
        <v>5</v>
      </c>
      <c r="F154" s="39" t="s">
        <v>14</v>
      </c>
      <c r="G154" s="40">
        <v>18</v>
      </c>
      <c r="H154" s="39" t="s">
        <v>16</v>
      </c>
      <c r="I154" s="40">
        <v>11</v>
      </c>
      <c r="J154" s="39" t="s">
        <v>17</v>
      </c>
      <c r="K154" s="40">
        <v>17</v>
      </c>
    </row>
    <row r="155" spans="1:11">
      <c r="A155" s="2" t="s">
        <v>19</v>
      </c>
      <c r="B155" s="2" t="s">
        <v>29</v>
      </c>
      <c r="C155" s="3">
        <v>300</v>
      </c>
      <c r="D155" s="2" t="s">
        <v>23</v>
      </c>
      <c r="E155" s="3">
        <v>24</v>
      </c>
      <c r="F155" s="2" t="s">
        <v>20</v>
      </c>
      <c r="G155" s="3">
        <v>6</v>
      </c>
      <c r="H155" s="2" t="s">
        <v>18</v>
      </c>
      <c r="I155" s="3">
        <v>6</v>
      </c>
      <c r="J155" s="2" t="s">
        <v>28</v>
      </c>
      <c r="K155" s="3">
        <v>19</v>
      </c>
    </row>
    <row r="156" spans="1:11" s="39" customFormat="1">
      <c r="A156" s="39" t="s">
        <v>0</v>
      </c>
      <c r="B156" s="39" t="s">
        <v>29</v>
      </c>
      <c r="C156" s="40">
        <v>310</v>
      </c>
      <c r="D156" s="39" t="s">
        <v>14</v>
      </c>
      <c r="E156" s="40">
        <v>9</v>
      </c>
      <c r="F156" s="39" t="s">
        <v>18</v>
      </c>
      <c r="G156" s="40">
        <v>9</v>
      </c>
      <c r="H156" s="39" t="s">
        <v>16</v>
      </c>
      <c r="I156" s="40">
        <v>12</v>
      </c>
      <c r="J156" s="39" t="s">
        <v>23</v>
      </c>
      <c r="K156" s="40">
        <v>31</v>
      </c>
    </row>
    <row r="157" spans="1:11">
      <c r="A157" s="2" t="s">
        <v>7</v>
      </c>
      <c r="B157" s="2" t="s">
        <v>29</v>
      </c>
      <c r="C157" s="3">
        <v>300</v>
      </c>
      <c r="D157" s="2" t="s">
        <v>14</v>
      </c>
      <c r="E157" s="3">
        <v>16</v>
      </c>
      <c r="F157" s="2" t="s">
        <v>28</v>
      </c>
      <c r="G157" s="3">
        <v>12</v>
      </c>
      <c r="H157" s="2" t="s">
        <v>18</v>
      </c>
      <c r="I157" s="3">
        <v>16</v>
      </c>
      <c r="J157" s="2" t="s">
        <v>20</v>
      </c>
      <c r="K157" s="3">
        <v>7</v>
      </c>
    </row>
    <row r="158" spans="1:11">
      <c r="A158" s="2" t="s">
        <v>7</v>
      </c>
      <c r="B158" s="2" t="s">
        <v>29</v>
      </c>
      <c r="C158" s="3">
        <v>300</v>
      </c>
      <c r="D158" s="2" t="s">
        <v>28</v>
      </c>
      <c r="E158" s="3">
        <v>22</v>
      </c>
      <c r="F158" s="2" t="s">
        <v>16</v>
      </c>
      <c r="G158" s="3">
        <v>4</v>
      </c>
      <c r="H158" s="2" t="s">
        <v>17</v>
      </c>
      <c r="I158" s="3">
        <v>10</v>
      </c>
      <c r="J158" s="2" t="s">
        <v>18</v>
      </c>
      <c r="K158" s="3">
        <v>8</v>
      </c>
    </row>
    <row r="159" spans="1:11">
      <c r="A159" s="2" t="s">
        <v>7</v>
      </c>
      <c r="B159" s="2" t="s">
        <v>29</v>
      </c>
      <c r="C159" s="3">
        <v>300</v>
      </c>
      <c r="D159" s="2" t="s">
        <v>14</v>
      </c>
      <c r="E159" s="3">
        <v>6</v>
      </c>
      <c r="F159" s="2" t="s">
        <v>23</v>
      </c>
      <c r="G159" s="3">
        <v>17</v>
      </c>
      <c r="H159" s="2" t="s">
        <v>20</v>
      </c>
      <c r="I159" s="3">
        <v>12</v>
      </c>
      <c r="J159" s="2" t="s">
        <v>28</v>
      </c>
      <c r="K159" s="3">
        <v>21</v>
      </c>
    </row>
    <row r="160" spans="1:11">
      <c r="A160" s="2" t="s">
        <v>25</v>
      </c>
      <c r="B160" s="2" t="s">
        <v>29</v>
      </c>
      <c r="C160" s="3">
        <v>300</v>
      </c>
      <c r="D160" s="2" t="s">
        <v>23</v>
      </c>
      <c r="E160" s="3">
        <v>14</v>
      </c>
      <c r="F160" s="2" t="s">
        <v>16</v>
      </c>
      <c r="G160" s="3">
        <v>11</v>
      </c>
      <c r="H160" s="2" t="s">
        <v>20</v>
      </c>
      <c r="I160" s="3">
        <v>4</v>
      </c>
      <c r="J160" s="2" t="s">
        <v>18</v>
      </c>
      <c r="K160" s="3">
        <v>23</v>
      </c>
    </row>
    <row r="161" spans="1:11" s="39" customFormat="1">
      <c r="A161" s="39" t="s">
        <v>7</v>
      </c>
      <c r="B161" s="39" t="s">
        <v>29</v>
      </c>
      <c r="C161" s="40">
        <v>310</v>
      </c>
      <c r="D161" s="39" t="s">
        <v>18</v>
      </c>
      <c r="E161" s="40">
        <v>14</v>
      </c>
      <c r="F161" s="39" t="s">
        <v>16</v>
      </c>
      <c r="G161" s="40">
        <v>8</v>
      </c>
      <c r="H161" s="39" t="s">
        <v>20</v>
      </c>
      <c r="I161" s="40">
        <v>20</v>
      </c>
      <c r="J161" s="39" t="s">
        <v>17</v>
      </c>
      <c r="K161" s="40">
        <v>11</v>
      </c>
    </row>
    <row r="162" spans="1:11" s="39" customFormat="1">
      <c r="A162" s="39" t="s">
        <v>0</v>
      </c>
      <c r="B162" s="39" t="s">
        <v>29</v>
      </c>
      <c r="C162" s="40">
        <v>310</v>
      </c>
      <c r="D162" s="39" t="s">
        <v>20</v>
      </c>
      <c r="E162" s="40">
        <v>21</v>
      </c>
      <c r="F162" s="39" t="s">
        <v>28</v>
      </c>
      <c r="G162" s="40">
        <v>7</v>
      </c>
      <c r="H162" s="39" t="s">
        <v>23</v>
      </c>
      <c r="I162" s="40">
        <v>9</v>
      </c>
      <c r="J162" s="39" t="s">
        <v>17</v>
      </c>
      <c r="K162" s="40">
        <v>20</v>
      </c>
    </row>
    <row r="163" spans="1:11">
      <c r="A163" s="2" t="s">
        <v>25</v>
      </c>
      <c r="B163" s="2" t="s">
        <v>29</v>
      </c>
      <c r="C163" s="3">
        <v>300</v>
      </c>
      <c r="D163" s="2" t="s">
        <v>18</v>
      </c>
      <c r="E163" s="3">
        <v>12</v>
      </c>
      <c r="F163" s="2" t="s">
        <v>20</v>
      </c>
      <c r="G163" s="3">
        <v>11</v>
      </c>
      <c r="H163" s="2" t="s">
        <v>17</v>
      </c>
      <c r="I163" s="3">
        <v>11</v>
      </c>
      <c r="J163" s="2" t="s">
        <v>14</v>
      </c>
      <c r="K163" s="3">
        <v>8</v>
      </c>
    </row>
    <row r="164" spans="1:11" s="39" customFormat="1">
      <c r="A164" s="39" t="s">
        <v>24</v>
      </c>
      <c r="B164" s="39" t="s">
        <v>29</v>
      </c>
      <c r="C164" s="40">
        <v>285</v>
      </c>
      <c r="D164" s="39" t="s">
        <v>18</v>
      </c>
      <c r="E164" s="40">
        <v>10</v>
      </c>
      <c r="F164" s="39" t="s">
        <v>20</v>
      </c>
      <c r="G164" s="40">
        <v>7</v>
      </c>
      <c r="H164" s="39" t="s">
        <v>14</v>
      </c>
      <c r="I164" s="40">
        <v>18</v>
      </c>
      <c r="J164" s="39" t="s">
        <v>23</v>
      </c>
      <c r="K164" s="40">
        <v>17</v>
      </c>
    </row>
    <row r="165" spans="1:11" s="39" customFormat="1">
      <c r="A165" s="39" t="s">
        <v>7</v>
      </c>
      <c r="B165" s="39" t="s">
        <v>29</v>
      </c>
      <c r="C165" s="40">
        <v>310</v>
      </c>
      <c r="D165" s="39" t="s">
        <v>23</v>
      </c>
      <c r="E165" s="40">
        <v>14</v>
      </c>
      <c r="F165" s="39" t="s">
        <v>14</v>
      </c>
      <c r="G165" s="40">
        <v>12</v>
      </c>
      <c r="H165" s="39" t="s">
        <v>17</v>
      </c>
      <c r="I165" s="40">
        <v>18</v>
      </c>
      <c r="J165" s="39" t="s">
        <v>16</v>
      </c>
      <c r="K165" s="40">
        <v>4</v>
      </c>
    </row>
    <row r="166" spans="1:11">
      <c r="A166" s="2" t="s">
        <v>21</v>
      </c>
      <c r="B166" s="2" t="s">
        <v>29</v>
      </c>
      <c r="C166" s="3">
        <v>300</v>
      </c>
      <c r="D166" s="2" t="s">
        <v>16</v>
      </c>
      <c r="E166" s="3">
        <v>7</v>
      </c>
      <c r="F166" s="2" t="s">
        <v>28</v>
      </c>
      <c r="G166" s="3">
        <v>27</v>
      </c>
      <c r="H166" s="2" t="s">
        <v>17</v>
      </c>
      <c r="I166" s="3">
        <v>5</v>
      </c>
      <c r="J166" s="2" t="s">
        <v>23</v>
      </c>
      <c r="K166" s="3">
        <v>13</v>
      </c>
    </row>
    <row r="167" spans="1:11">
      <c r="A167" s="2" t="s">
        <v>21</v>
      </c>
      <c r="B167" s="2" t="s">
        <v>29</v>
      </c>
      <c r="C167" s="3">
        <v>300</v>
      </c>
      <c r="D167" s="2" t="s">
        <v>14</v>
      </c>
      <c r="E167" s="3">
        <v>33</v>
      </c>
      <c r="F167" s="2" t="s">
        <v>28</v>
      </c>
      <c r="G167" s="3">
        <v>5</v>
      </c>
      <c r="H167" s="2" t="s">
        <v>23</v>
      </c>
      <c r="I167" s="3">
        <v>4</v>
      </c>
      <c r="J167" s="2" t="s">
        <v>20</v>
      </c>
      <c r="K167" s="3">
        <v>4</v>
      </c>
    </row>
    <row r="168" spans="1:11">
      <c r="A168" s="2" t="s">
        <v>0</v>
      </c>
      <c r="B168" s="2" t="s">
        <v>29</v>
      </c>
      <c r="C168" s="3">
        <v>52</v>
      </c>
      <c r="D168" s="2" t="s">
        <v>14</v>
      </c>
      <c r="E168" s="3">
        <v>6</v>
      </c>
      <c r="F168" s="2" t="s">
        <v>28</v>
      </c>
      <c r="G168" s="3">
        <v>6</v>
      </c>
      <c r="H168" s="2" t="s">
        <v>16</v>
      </c>
      <c r="I168" s="3">
        <v>3</v>
      </c>
      <c r="J168" s="2" t="s">
        <v>18</v>
      </c>
      <c r="K168" s="3">
        <v>6</v>
      </c>
    </row>
    <row r="169" spans="1:11">
      <c r="A169" s="2" t="s">
        <v>21</v>
      </c>
      <c r="B169" s="2" t="s">
        <v>29</v>
      </c>
      <c r="C169" s="3">
        <v>300</v>
      </c>
      <c r="D169" s="2" t="s">
        <v>18</v>
      </c>
      <c r="E169" s="3">
        <v>12</v>
      </c>
      <c r="F169" s="2" t="s">
        <v>17</v>
      </c>
      <c r="G169" s="3">
        <v>5</v>
      </c>
      <c r="H169" s="2" t="s">
        <v>23</v>
      </c>
      <c r="I169" s="3">
        <v>23</v>
      </c>
      <c r="J169" s="2" t="s">
        <v>14</v>
      </c>
      <c r="K169" s="3">
        <v>19</v>
      </c>
    </row>
    <row r="170" spans="1:11">
      <c r="A170" s="2" t="s">
        <v>21</v>
      </c>
      <c r="B170" s="2" t="s">
        <v>29</v>
      </c>
      <c r="C170" s="3">
        <v>60</v>
      </c>
      <c r="D170" s="2" t="s">
        <v>16</v>
      </c>
      <c r="E170" s="3">
        <v>3</v>
      </c>
      <c r="F170" s="2" t="s">
        <v>14</v>
      </c>
      <c r="G170" s="3">
        <v>8</v>
      </c>
      <c r="H170" s="2" t="s">
        <v>20</v>
      </c>
      <c r="I170" s="3">
        <v>6</v>
      </c>
      <c r="J170" s="2" t="s">
        <v>23</v>
      </c>
      <c r="K170" s="3">
        <v>5</v>
      </c>
    </row>
  </sheetData>
  <customSheetViews>
    <customSheetView guid="{D583543F-D19A-4655-806F-C0C1A25FA0C5}" topLeftCell="A130">
      <selection activeCell="A160" sqref="A160"/>
      <pageMargins left="0.7" right="0.7" top="0.75" bottom="0.75" header="0.3" footer="0.3"/>
      <pageSetup paperSize="9" orientation="portrait" verticalDpi="0"/>
    </customSheetView>
  </customSheetView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9"/>
  <sheetViews>
    <sheetView topLeftCell="A106" workbookViewId="0">
      <selection activeCell="D138" sqref="D138"/>
    </sheetView>
  </sheetViews>
  <sheetFormatPr defaultRowHeight="15"/>
  <cols>
    <col min="1" max="1" width="3.85546875" style="1" bestFit="1" customWidth="1"/>
    <col min="2" max="2" width="4.85546875" style="1" bestFit="1" customWidth="1"/>
    <col min="3" max="3" width="4.42578125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 s="39" customFormat="1">
      <c r="A1" s="39" t="s">
        <v>4</v>
      </c>
      <c r="B1" s="39" t="s">
        <v>20</v>
      </c>
      <c r="C1" s="40">
        <v>55</v>
      </c>
      <c r="D1" s="39" t="s">
        <v>14</v>
      </c>
      <c r="E1" s="40">
        <v>6</v>
      </c>
      <c r="F1" s="39" t="s">
        <v>15</v>
      </c>
      <c r="G1" s="40">
        <v>14</v>
      </c>
      <c r="H1" s="39" t="s">
        <v>17</v>
      </c>
      <c r="I1" s="40">
        <v>6</v>
      </c>
      <c r="J1" s="39" t="s">
        <v>23</v>
      </c>
      <c r="K1" s="40">
        <v>16</v>
      </c>
    </row>
    <row r="2" spans="1:11" s="39" customFormat="1">
      <c r="A2" s="39" t="s">
        <v>21</v>
      </c>
      <c r="B2" s="39" t="s">
        <v>15</v>
      </c>
      <c r="C2" s="40">
        <v>50</v>
      </c>
      <c r="D2" s="39" t="s">
        <v>14</v>
      </c>
      <c r="E2" s="40">
        <v>12</v>
      </c>
      <c r="F2" s="39" t="s">
        <v>16</v>
      </c>
      <c r="G2" s="40">
        <v>4</v>
      </c>
      <c r="H2" s="39" t="s">
        <v>17</v>
      </c>
      <c r="I2" s="40">
        <v>6</v>
      </c>
      <c r="J2" s="39" t="s">
        <v>23</v>
      </c>
      <c r="K2" s="40">
        <v>21</v>
      </c>
    </row>
    <row r="3" spans="1:11" s="39" customFormat="1">
      <c r="A3" s="39" t="s">
        <v>0</v>
      </c>
      <c r="B3" s="39" t="s">
        <v>14</v>
      </c>
      <c r="C3" s="40">
        <v>50</v>
      </c>
      <c r="D3" s="39" t="s">
        <v>28</v>
      </c>
      <c r="E3" s="40">
        <v>14</v>
      </c>
      <c r="F3" s="39" t="s">
        <v>16</v>
      </c>
      <c r="G3" s="40">
        <v>8</v>
      </c>
      <c r="H3" s="39" t="s">
        <v>17</v>
      </c>
      <c r="I3" s="40">
        <v>4</v>
      </c>
      <c r="J3" s="39" t="s">
        <v>23</v>
      </c>
      <c r="K3" s="40">
        <v>11</v>
      </c>
    </row>
    <row r="4" spans="1:11" s="39" customFormat="1">
      <c r="A4" s="39" t="s">
        <v>24</v>
      </c>
      <c r="B4" s="39" t="s">
        <v>17</v>
      </c>
      <c r="C4" s="40">
        <v>60</v>
      </c>
      <c r="D4" s="39" t="s">
        <v>14</v>
      </c>
      <c r="E4" s="40">
        <v>12</v>
      </c>
      <c r="F4" s="39" t="s">
        <v>16</v>
      </c>
      <c r="G4" s="40">
        <v>7</v>
      </c>
      <c r="H4" s="39" t="s">
        <v>20</v>
      </c>
      <c r="I4" s="40">
        <v>11</v>
      </c>
      <c r="J4" s="39" t="s">
        <v>18</v>
      </c>
      <c r="K4" s="40">
        <v>21</v>
      </c>
    </row>
    <row r="5" spans="1:11" s="39" customFormat="1">
      <c r="A5" s="39" t="s">
        <v>21</v>
      </c>
      <c r="B5" s="39" t="s">
        <v>15</v>
      </c>
      <c r="C5" s="40">
        <v>60</v>
      </c>
      <c r="D5" s="39" t="s">
        <v>14</v>
      </c>
      <c r="E5" s="40">
        <v>20</v>
      </c>
      <c r="F5" s="39" t="s">
        <v>16</v>
      </c>
      <c r="G5" s="40">
        <v>4</v>
      </c>
      <c r="H5" s="39" t="s">
        <v>17</v>
      </c>
      <c r="I5" s="40">
        <v>13</v>
      </c>
      <c r="J5" s="39" t="s">
        <v>23</v>
      </c>
      <c r="K5" s="40">
        <v>10</v>
      </c>
    </row>
    <row r="6" spans="1:11">
      <c r="A6" s="2" t="s">
        <v>4</v>
      </c>
      <c r="B6" s="2" t="s">
        <v>20</v>
      </c>
      <c r="C6" s="3">
        <v>55</v>
      </c>
      <c r="D6" s="2" t="s">
        <v>14</v>
      </c>
      <c r="E6" s="3">
        <v>18</v>
      </c>
      <c r="F6" s="2" t="s">
        <v>15</v>
      </c>
      <c r="G6" s="3">
        <v>13</v>
      </c>
      <c r="H6" s="2" t="s">
        <v>17</v>
      </c>
      <c r="I6" s="3">
        <v>10</v>
      </c>
      <c r="J6" s="2" t="s">
        <v>23</v>
      </c>
      <c r="K6" s="3">
        <v>7</v>
      </c>
    </row>
    <row r="7" spans="1:11">
      <c r="A7" s="2" t="s">
        <v>0</v>
      </c>
      <c r="B7" s="2" t="s">
        <v>14</v>
      </c>
      <c r="C7" s="3">
        <v>50</v>
      </c>
      <c r="D7" s="2" t="s">
        <v>20</v>
      </c>
      <c r="E7" s="3">
        <v>3</v>
      </c>
      <c r="F7" s="2" t="s">
        <v>28</v>
      </c>
      <c r="G7" s="3">
        <v>28</v>
      </c>
      <c r="H7" s="2" t="s">
        <v>16</v>
      </c>
      <c r="I7" s="3">
        <v>2</v>
      </c>
      <c r="J7" s="2" t="s">
        <v>17</v>
      </c>
      <c r="K7" s="3">
        <v>2</v>
      </c>
    </row>
    <row r="8" spans="1:11">
      <c r="A8" s="2" t="s">
        <v>0</v>
      </c>
      <c r="B8" s="2" t="s">
        <v>28</v>
      </c>
      <c r="C8" s="3">
        <v>43</v>
      </c>
      <c r="D8" s="2" t="s">
        <v>15</v>
      </c>
      <c r="E8" s="3">
        <v>15</v>
      </c>
      <c r="F8" s="2" t="s">
        <v>20</v>
      </c>
      <c r="G8" s="3">
        <v>9</v>
      </c>
      <c r="H8" s="2" t="s">
        <v>17</v>
      </c>
      <c r="I8" s="3">
        <v>5</v>
      </c>
      <c r="J8" s="2" t="s">
        <v>14</v>
      </c>
      <c r="K8" s="3">
        <v>7</v>
      </c>
    </row>
    <row r="9" spans="1:11">
      <c r="A9" s="2" t="s">
        <v>6</v>
      </c>
      <c r="B9" s="2" t="s">
        <v>28</v>
      </c>
      <c r="C9" s="3">
        <v>65</v>
      </c>
      <c r="D9" s="2" t="s">
        <v>17</v>
      </c>
      <c r="E9" s="3">
        <v>6</v>
      </c>
      <c r="F9" s="2" t="s">
        <v>14</v>
      </c>
      <c r="G9" s="3">
        <v>14</v>
      </c>
      <c r="H9" s="2" t="s">
        <v>16</v>
      </c>
      <c r="I9" s="3">
        <v>16</v>
      </c>
      <c r="J9" s="2" t="s">
        <v>20</v>
      </c>
      <c r="K9" s="3">
        <v>5</v>
      </c>
    </row>
    <row r="10" spans="1:11" s="39" customFormat="1">
      <c r="A10" s="39" t="s">
        <v>24</v>
      </c>
      <c r="B10" s="39" t="s">
        <v>20</v>
      </c>
      <c r="C10" s="40">
        <v>55</v>
      </c>
      <c r="D10" s="39" t="s">
        <v>14</v>
      </c>
      <c r="E10" s="40">
        <v>11</v>
      </c>
      <c r="F10" s="39" t="s">
        <v>15</v>
      </c>
      <c r="G10" s="40">
        <v>25</v>
      </c>
      <c r="H10" s="39" t="s">
        <v>16</v>
      </c>
      <c r="I10" s="40">
        <v>4</v>
      </c>
      <c r="J10" s="39" t="s">
        <v>17</v>
      </c>
      <c r="K10" s="40">
        <v>7</v>
      </c>
    </row>
    <row r="11" spans="1:11">
      <c r="A11" s="2" t="s">
        <v>4</v>
      </c>
      <c r="B11" s="2" t="s">
        <v>20</v>
      </c>
      <c r="C11" s="3">
        <v>65</v>
      </c>
      <c r="D11" s="2" t="s">
        <v>23</v>
      </c>
      <c r="E11" s="3">
        <v>11</v>
      </c>
      <c r="F11" s="2" t="s">
        <v>28</v>
      </c>
      <c r="G11" s="3">
        <v>8</v>
      </c>
      <c r="H11" s="2" t="s">
        <v>18</v>
      </c>
      <c r="I11" s="3">
        <v>28</v>
      </c>
      <c r="J11" s="2" t="s">
        <v>16</v>
      </c>
      <c r="K11" s="3">
        <v>3</v>
      </c>
    </row>
    <row r="12" spans="1:11" s="39" customFormat="1">
      <c r="A12" s="39" t="s">
        <v>3</v>
      </c>
      <c r="B12" s="39" t="s">
        <v>28</v>
      </c>
      <c r="C12" s="40">
        <v>60</v>
      </c>
      <c r="D12" s="39" t="s">
        <v>17</v>
      </c>
      <c r="E12" s="40">
        <v>12</v>
      </c>
      <c r="F12" s="39" t="s">
        <v>14</v>
      </c>
      <c r="G12" s="40">
        <v>5</v>
      </c>
      <c r="H12" s="39" t="s">
        <v>20</v>
      </c>
      <c r="I12" s="40">
        <v>22</v>
      </c>
      <c r="J12" s="39" t="s">
        <v>15</v>
      </c>
      <c r="K12" s="40">
        <v>8</v>
      </c>
    </row>
    <row r="13" spans="1:11" s="39" customFormat="1">
      <c r="A13" s="39" t="s">
        <v>0</v>
      </c>
      <c r="B13" s="39" t="s">
        <v>14</v>
      </c>
      <c r="C13" s="40">
        <v>65</v>
      </c>
      <c r="D13" s="39" t="s">
        <v>16</v>
      </c>
      <c r="E13" s="40">
        <v>6</v>
      </c>
      <c r="F13" s="39" t="s">
        <v>17</v>
      </c>
      <c r="G13" s="40">
        <v>8</v>
      </c>
      <c r="H13" s="39" t="s">
        <v>18</v>
      </c>
      <c r="I13" s="40">
        <v>20</v>
      </c>
      <c r="J13" s="39" t="s">
        <v>23</v>
      </c>
      <c r="K13" s="40">
        <v>14</v>
      </c>
    </row>
    <row r="14" spans="1:11">
      <c r="A14" s="2" t="s">
        <v>4</v>
      </c>
      <c r="B14" s="2" t="s">
        <v>15</v>
      </c>
      <c r="C14" s="3">
        <v>50</v>
      </c>
      <c r="D14" s="2" t="s">
        <v>16</v>
      </c>
      <c r="E14" s="3">
        <v>9</v>
      </c>
      <c r="F14" s="2" t="s">
        <v>18</v>
      </c>
      <c r="G14" s="3">
        <v>5</v>
      </c>
      <c r="H14" s="2" t="s">
        <v>14</v>
      </c>
      <c r="I14" s="3">
        <v>14</v>
      </c>
      <c r="J14" s="2" t="s">
        <v>17</v>
      </c>
      <c r="K14" s="3">
        <v>5</v>
      </c>
    </row>
    <row r="15" spans="1:11">
      <c r="A15" s="2" t="s">
        <v>19</v>
      </c>
      <c r="B15" s="2" t="s">
        <v>15</v>
      </c>
      <c r="C15" s="3">
        <v>50</v>
      </c>
      <c r="D15" s="2" t="s">
        <v>17</v>
      </c>
      <c r="E15" s="3">
        <v>5</v>
      </c>
      <c r="F15" s="2" t="s">
        <v>20</v>
      </c>
      <c r="G15" s="3">
        <v>12</v>
      </c>
      <c r="H15" s="2" t="s">
        <v>23</v>
      </c>
      <c r="I15" s="3">
        <v>12</v>
      </c>
      <c r="J15" s="2" t="s">
        <v>18</v>
      </c>
      <c r="K15" s="3">
        <v>8</v>
      </c>
    </row>
    <row r="16" spans="1:11">
      <c r="A16" s="2" t="s">
        <v>22</v>
      </c>
      <c r="B16" s="2" t="s">
        <v>14</v>
      </c>
      <c r="C16" s="3">
        <v>47</v>
      </c>
      <c r="D16" s="2" t="s">
        <v>16</v>
      </c>
      <c r="E16" s="3">
        <v>6</v>
      </c>
      <c r="F16" s="2" t="s">
        <v>18</v>
      </c>
      <c r="G16" s="3">
        <v>14</v>
      </c>
      <c r="H16" s="2" t="s">
        <v>15</v>
      </c>
      <c r="I16" s="3">
        <v>8</v>
      </c>
      <c r="J16" s="2" t="s">
        <v>28</v>
      </c>
      <c r="K16" s="3">
        <v>8</v>
      </c>
    </row>
    <row r="17" spans="1:11">
      <c r="A17" s="2" t="s">
        <v>0</v>
      </c>
      <c r="B17" s="2" t="s">
        <v>14</v>
      </c>
      <c r="C17" s="3">
        <v>50</v>
      </c>
      <c r="D17" s="2" t="s">
        <v>28</v>
      </c>
      <c r="E17" s="3">
        <v>16</v>
      </c>
      <c r="F17" s="2" t="s">
        <v>16</v>
      </c>
      <c r="G17" s="3">
        <v>4</v>
      </c>
      <c r="H17" s="2" t="s">
        <v>17</v>
      </c>
      <c r="I17" s="3">
        <v>7</v>
      </c>
      <c r="J17" s="2" t="s">
        <v>23</v>
      </c>
      <c r="K17" s="3">
        <v>18</v>
      </c>
    </row>
    <row r="18" spans="1:11">
      <c r="A18" s="2" t="s">
        <v>0</v>
      </c>
      <c r="B18" s="2" t="s">
        <v>14</v>
      </c>
      <c r="C18" s="3">
        <v>50</v>
      </c>
      <c r="D18" s="2" t="s">
        <v>28</v>
      </c>
      <c r="E18" s="3">
        <v>14</v>
      </c>
      <c r="F18" s="2" t="s">
        <v>16</v>
      </c>
      <c r="G18" s="3">
        <v>10</v>
      </c>
      <c r="H18" s="2" t="s">
        <v>17</v>
      </c>
      <c r="I18" s="3">
        <v>11</v>
      </c>
      <c r="J18" s="2" t="s">
        <v>23</v>
      </c>
      <c r="K18" s="3">
        <v>7</v>
      </c>
    </row>
    <row r="19" spans="1:11">
      <c r="A19" s="2" t="s">
        <v>19</v>
      </c>
      <c r="B19" s="2" t="s">
        <v>20</v>
      </c>
      <c r="C19" s="3">
        <v>70</v>
      </c>
      <c r="D19" s="2" t="s">
        <v>14</v>
      </c>
      <c r="E19" s="3">
        <v>22</v>
      </c>
      <c r="F19" s="2" t="s">
        <v>23</v>
      </c>
      <c r="G19" s="3">
        <v>7</v>
      </c>
      <c r="H19" s="2" t="s">
        <v>15</v>
      </c>
      <c r="I19" s="3">
        <v>23</v>
      </c>
      <c r="J19" s="2" t="s">
        <v>16</v>
      </c>
      <c r="K19" s="3">
        <v>3</v>
      </c>
    </row>
    <row r="20" spans="1:11">
      <c r="A20" s="2" t="s">
        <v>19</v>
      </c>
      <c r="B20" s="2" t="s">
        <v>28</v>
      </c>
      <c r="C20" s="3">
        <v>60</v>
      </c>
      <c r="D20" s="2" t="s">
        <v>15</v>
      </c>
      <c r="E20" s="3">
        <v>12</v>
      </c>
      <c r="F20" s="2" t="s">
        <v>23</v>
      </c>
      <c r="G20" s="3">
        <v>6</v>
      </c>
      <c r="H20" s="2" t="s">
        <v>18</v>
      </c>
      <c r="I20" s="3">
        <v>22</v>
      </c>
      <c r="J20" s="2" t="s">
        <v>17</v>
      </c>
      <c r="K20" s="3">
        <v>4</v>
      </c>
    </row>
    <row r="21" spans="1:11">
      <c r="A21" s="2" t="s">
        <v>12</v>
      </c>
      <c r="B21" s="2" t="s">
        <v>17</v>
      </c>
      <c r="C21" s="3">
        <v>40</v>
      </c>
      <c r="D21" s="2" t="s">
        <v>28</v>
      </c>
      <c r="E21" s="3">
        <v>13</v>
      </c>
      <c r="F21" s="2" t="s">
        <v>15</v>
      </c>
      <c r="G21" s="3">
        <v>11</v>
      </c>
      <c r="H21" s="2" t="s">
        <v>18</v>
      </c>
      <c r="I21" s="3">
        <v>14</v>
      </c>
      <c r="J21" s="2" t="s">
        <v>20</v>
      </c>
      <c r="K21" s="3">
        <v>6</v>
      </c>
    </row>
    <row r="22" spans="1:11" s="39" customFormat="1">
      <c r="A22" s="39" t="s">
        <v>6</v>
      </c>
      <c r="B22" s="39" t="s">
        <v>20</v>
      </c>
      <c r="C22" s="40">
        <v>70</v>
      </c>
      <c r="D22" s="39" t="s">
        <v>15</v>
      </c>
      <c r="E22" s="40">
        <v>20</v>
      </c>
      <c r="F22" s="39" t="s">
        <v>16</v>
      </c>
      <c r="G22" s="40">
        <v>4</v>
      </c>
      <c r="H22" s="39" t="s">
        <v>17</v>
      </c>
      <c r="I22" s="40">
        <v>5</v>
      </c>
      <c r="J22" s="39" t="s">
        <v>18</v>
      </c>
      <c r="K22" s="40">
        <v>27</v>
      </c>
    </row>
    <row r="23" spans="1:11">
      <c r="A23" s="2" t="s">
        <v>24</v>
      </c>
      <c r="B23" s="2" t="s">
        <v>15</v>
      </c>
      <c r="C23" s="3">
        <v>50</v>
      </c>
      <c r="D23" s="2" t="s">
        <v>18</v>
      </c>
      <c r="E23" s="3">
        <v>11</v>
      </c>
      <c r="F23" s="2" t="s">
        <v>20</v>
      </c>
      <c r="G23" s="3">
        <v>7</v>
      </c>
      <c r="H23" s="2" t="s">
        <v>17</v>
      </c>
      <c r="I23" s="3">
        <v>6</v>
      </c>
      <c r="J23" s="2" t="s">
        <v>28</v>
      </c>
      <c r="K23" s="3">
        <v>16</v>
      </c>
    </row>
    <row r="24" spans="1:11">
      <c r="A24" s="2" t="s">
        <v>4</v>
      </c>
      <c r="B24" s="2" t="s">
        <v>17</v>
      </c>
      <c r="C24" s="3">
        <v>45</v>
      </c>
      <c r="D24" s="2" t="s">
        <v>15</v>
      </c>
      <c r="E24" s="3">
        <v>12</v>
      </c>
      <c r="F24" s="2" t="s">
        <v>28</v>
      </c>
      <c r="G24" s="3">
        <v>14</v>
      </c>
      <c r="H24" s="2" t="s">
        <v>16</v>
      </c>
      <c r="I24" s="3">
        <v>7</v>
      </c>
      <c r="J24" s="2" t="s">
        <v>23</v>
      </c>
      <c r="K24" s="3">
        <v>18</v>
      </c>
    </row>
    <row r="25" spans="1:11">
      <c r="A25" s="2" t="s">
        <v>21</v>
      </c>
      <c r="B25" s="2" t="s">
        <v>17</v>
      </c>
      <c r="C25" s="3">
        <v>32</v>
      </c>
      <c r="D25" s="2" t="s">
        <v>14</v>
      </c>
      <c r="E25" s="3">
        <v>15</v>
      </c>
      <c r="F25" s="2" t="s">
        <v>23</v>
      </c>
      <c r="G25" s="3">
        <v>13</v>
      </c>
      <c r="H25" s="2" t="s">
        <v>18</v>
      </c>
      <c r="I25" s="3">
        <v>5</v>
      </c>
      <c r="J25" s="2" t="s">
        <v>28</v>
      </c>
      <c r="K25" s="3">
        <v>9</v>
      </c>
    </row>
    <row r="26" spans="1:11" s="39" customFormat="1">
      <c r="A26" s="39" t="s">
        <v>26</v>
      </c>
      <c r="B26" s="39" t="s">
        <v>15</v>
      </c>
      <c r="C26" s="40">
        <v>65</v>
      </c>
      <c r="D26" s="39" t="s">
        <v>28</v>
      </c>
      <c r="E26" s="40">
        <v>13</v>
      </c>
      <c r="F26" s="39" t="s">
        <v>14</v>
      </c>
      <c r="G26" s="40">
        <v>21</v>
      </c>
      <c r="H26" s="39" t="s">
        <v>16</v>
      </c>
      <c r="I26" s="40">
        <v>4</v>
      </c>
      <c r="J26" s="39" t="s">
        <v>18</v>
      </c>
      <c r="K26" s="40">
        <v>24</v>
      </c>
    </row>
    <row r="27" spans="1:11" s="39" customFormat="1">
      <c r="A27" s="39" t="s">
        <v>4</v>
      </c>
      <c r="B27" s="39" t="s">
        <v>20</v>
      </c>
      <c r="C27" s="40">
        <v>55</v>
      </c>
      <c r="D27" s="39" t="s">
        <v>14</v>
      </c>
      <c r="E27" s="40">
        <v>6</v>
      </c>
      <c r="F27" s="39" t="s">
        <v>15</v>
      </c>
      <c r="G27" s="40">
        <v>22</v>
      </c>
      <c r="H27" s="39" t="s">
        <v>17</v>
      </c>
      <c r="I27" s="40">
        <v>7</v>
      </c>
      <c r="J27" s="39" t="s">
        <v>23</v>
      </c>
      <c r="K27" s="40">
        <v>12</v>
      </c>
    </row>
    <row r="28" spans="1:11" s="39" customFormat="1">
      <c r="A28" s="39" t="s">
        <v>2</v>
      </c>
      <c r="B28" s="39" t="s">
        <v>14</v>
      </c>
      <c r="C28" s="40">
        <v>60</v>
      </c>
      <c r="D28" s="39" t="s">
        <v>28</v>
      </c>
      <c r="E28" s="40">
        <v>12</v>
      </c>
      <c r="F28" s="39" t="s">
        <v>17</v>
      </c>
      <c r="G28" s="40">
        <v>11</v>
      </c>
      <c r="H28" s="39" t="s">
        <v>16</v>
      </c>
      <c r="I28" s="40">
        <v>4</v>
      </c>
      <c r="J28" s="39" t="s">
        <v>18</v>
      </c>
      <c r="K28" s="40">
        <v>19</v>
      </c>
    </row>
    <row r="29" spans="1:11">
      <c r="A29" s="2" t="s">
        <v>7</v>
      </c>
      <c r="B29" s="2" t="s">
        <v>28</v>
      </c>
      <c r="C29" s="3">
        <v>47</v>
      </c>
      <c r="D29" s="2" t="s">
        <v>17</v>
      </c>
      <c r="E29" s="3">
        <v>9</v>
      </c>
      <c r="F29" s="2" t="s">
        <v>18</v>
      </c>
      <c r="G29" s="3">
        <v>8</v>
      </c>
      <c r="H29" s="2" t="s">
        <v>16</v>
      </c>
      <c r="I29" s="3">
        <v>9</v>
      </c>
      <c r="J29" s="2" t="s">
        <v>15</v>
      </c>
      <c r="K29" s="3">
        <v>5</v>
      </c>
    </row>
    <row r="30" spans="1:11" s="39" customFormat="1">
      <c r="A30" s="39" t="s">
        <v>25</v>
      </c>
      <c r="B30" s="39" t="s">
        <v>20</v>
      </c>
      <c r="C30" s="40">
        <v>55</v>
      </c>
      <c r="D30" s="39" t="s">
        <v>14</v>
      </c>
      <c r="E30" s="40">
        <v>11</v>
      </c>
      <c r="F30" s="39" t="s">
        <v>15</v>
      </c>
      <c r="G30" s="40">
        <v>19</v>
      </c>
      <c r="H30" s="39" t="s">
        <v>16</v>
      </c>
      <c r="I30" s="40">
        <v>6</v>
      </c>
      <c r="J30" s="39" t="s">
        <v>17</v>
      </c>
      <c r="K30" s="40">
        <v>7</v>
      </c>
    </row>
    <row r="31" spans="1:11">
      <c r="A31" s="2" t="s">
        <v>21</v>
      </c>
      <c r="B31" s="2" t="s">
        <v>15</v>
      </c>
      <c r="C31" s="3">
        <v>43</v>
      </c>
      <c r="D31" s="2" t="s">
        <v>14</v>
      </c>
      <c r="E31" s="3">
        <v>4</v>
      </c>
      <c r="F31" s="2" t="s">
        <v>18</v>
      </c>
      <c r="G31" s="3">
        <v>26</v>
      </c>
      <c r="H31" s="2" t="s">
        <v>20</v>
      </c>
      <c r="I31" s="3">
        <v>6</v>
      </c>
      <c r="J31" s="2" t="s">
        <v>17</v>
      </c>
      <c r="K31" s="3">
        <v>4</v>
      </c>
    </row>
    <row r="32" spans="1:11" s="39" customFormat="1">
      <c r="A32" s="39" t="s">
        <v>24</v>
      </c>
      <c r="B32" s="39" t="s">
        <v>20</v>
      </c>
      <c r="C32" s="40">
        <v>65</v>
      </c>
      <c r="D32" s="39" t="s">
        <v>14</v>
      </c>
      <c r="E32" s="40">
        <v>13</v>
      </c>
      <c r="F32" s="39" t="s">
        <v>15</v>
      </c>
      <c r="G32" s="40">
        <v>27</v>
      </c>
      <c r="H32" s="39" t="s">
        <v>16</v>
      </c>
      <c r="I32" s="40">
        <v>4</v>
      </c>
      <c r="J32" s="39" t="s">
        <v>17</v>
      </c>
      <c r="K32" s="40">
        <v>8</v>
      </c>
    </row>
    <row r="33" spans="1:11" s="39" customFormat="1">
      <c r="A33" s="39" t="s">
        <v>2</v>
      </c>
      <c r="B33" s="39" t="s">
        <v>14</v>
      </c>
      <c r="C33" s="40">
        <v>60</v>
      </c>
      <c r="D33" s="39" t="s">
        <v>28</v>
      </c>
      <c r="E33" s="40">
        <v>22</v>
      </c>
      <c r="F33" s="39" t="s">
        <v>16</v>
      </c>
      <c r="G33" s="40">
        <v>7</v>
      </c>
      <c r="H33" s="39" t="s">
        <v>17</v>
      </c>
      <c r="I33" s="40">
        <v>4</v>
      </c>
      <c r="J33" s="39" t="s">
        <v>18</v>
      </c>
      <c r="K33" s="40">
        <v>17</v>
      </c>
    </row>
    <row r="34" spans="1:11" s="39" customFormat="1">
      <c r="A34" s="39" t="s">
        <v>25</v>
      </c>
      <c r="B34" s="39" t="s">
        <v>20</v>
      </c>
      <c r="C34" s="40">
        <v>70</v>
      </c>
      <c r="D34" s="39" t="s">
        <v>14</v>
      </c>
      <c r="E34" s="40">
        <v>6</v>
      </c>
      <c r="F34" s="39" t="s">
        <v>15</v>
      </c>
      <c r="G34" s="40">
        <v>6</v>
      </c>
      <c r="H34" s="39" t="s">
        <v>17</v>
      </c>
      <c r="I34" s="40">
        <v>16</v>
      </c>
      <c r="J34" s="39" t="s">
        <v>18</v>
      </c>
      <c r="K34" s="40">
        <v>20</v>
      </c>
    </row>
    <row r="35" spans="1:11" s="39" customFormat="1">
      <c r="A35" s="39" t="s">
        <v>24</v>
      </c>
      <c r="B35" s="39" t="s">
        <v>20</v>
      </c>
      <c r="C35" s="40">
        <v>70</v>
      </c>
      <c r="D35" s="39" t="s">
        <v>16</v>
      </c>
      <c r="E35" s="40">
        <v>3</v>
      </c>
      <c r="F35" s="39" t="s">
        <v>28</v>
      </c>
      <c r="G35" s="40">
        <v>22</v>
      </c>
      <c r="H35" s="39" t="s">
        <v>18</v>
      </c>
      <c r="I35" s="40">
        <v>15</v>
      </c>
      <c r="J35" s="39" t="s">
        <v>23</v>
      </c>
      <c r="K35" s="40">
        <v>22</v>
      </c>
    </row>
    <row r="36" spans="1:11" s="39" customFormat="1">
      <c r="A36" s="39" t="s">
        <v>24</v>
      </c>
      <c r="B36" s="39" t="s">
        <v>20</v>
      </c>
      <c r="C36" s="40">
        <v>65</v>
      </c>
      <c r="D36" s="39" t="s">
        <v>14</v>
      </c>
      <c r="E36" s="40">
        <v>17</v>
      </c>
      <c r="F36" s="39" t="s">
        <v>15</v>
      </c>
      <c r="G36" s="40">
        <v>12</v>
      </c>
      <c r="H36" s="39" t="s">
        <v>16</v>
      </c>
      <c r="I36" s="40">
        <v>7</v>
      </c>
      <c r="J36" s="39" t="s">
        <v>17</v>
      </c>
      <c r="K36" s="40">
        <v>9</v>
      </c>
    </row>
    <row r="37" spans="1:11" s="39" customFormat="1">
      <c r="A37" s="39" t="s">
        <v>2</v>
      </c>
      <c r="B37" s="39" t="s">
        <v>14</v>
      </c>
      <c r="C37" s="40">
        <v>60</v>
      </c>
      <c r="D37" s="39" t="s">
        <v>28</v>
      </c>
      <c r="E37" s="40">
        <v>14</v>
      </c>
      <c r="F37" s="39" t="s">
        <v>16</v>
      </c>
      <c r="G37" s="40">
        <v>4</v>
      </c>
      <c r="H37" s="39" t="s">
        <v>17</v>
      </c>
      <c r="I37" s="40">
        <v>14</v>
      </c>
      <c r="J37" s="39" t="s">
        <v>18</v>
      </c>
      <c r="K37" s="40">
        <v>15</v>
      </c>
    </row>
    <row r="38" spans="1:11" s="39" customFormat="1">
      <c r="A38" s="39" t="s">
        <v>0</v>
      </c>
      <c r="B38" s="39" t="s">
        <v>17</v>
      </c>
      <c r="C38" s="40">
        <v>55</v>
      </c>
      <c r="D38" s="39" t="s">
        <v>15</v>
      </c>
      <c r="E38" s="40">
        <v>14</v>
      </c>
      <c r="F38" s="39" t="s">
        <v>16</v>
      </c>
      <c r="G38" s="40">
        <v>8</v>
      </c>
      <c r="H38" s="39" t="s">
        <v>14</v>
      </c>
      <c r="I38" s="40">
        <v>12</v>
      </c>
      <c r="J38" s="39" t="s">
        <v>23</v>
      </c>
      <c r="K38" s="40">
        <v>20</v>
      </c>
    </row>
    <row r="39" spans="1:11" s="39" customFormat="1">
      <c r="A39" s="39" t="s">
        <v>4</v>
      </c>
      <c r="B39" s="39" t="s">
        <v>14</v>
      </c>
      <c r="C39" s="40">
        <v>65</v>
      </c>
      <c r="D39" s="39" t="s">
        <v>16</v>
      </c>
      <c r="E39" s="40">
        <v>11</v>
      </c>
      <c r="F39" s="39" t="s">
        <v>23</v>
      </c>
      <c r="G39" s="40">
        <v>15</v>
      </c>
      <c r="H39" s="39" t="s">
        <v>17</v>
      </c>
      <c r="I39" s="40">
        <v>12</v>
      </c>
      <c r="J39" s="39" t="s">
        <v>18</v>
      </c>
      <c r="K39" s="40">
        <v>14</v>
      </c>
    </row>
    <row r="40" spans="1:11" s="39" customFormat="1">
      <c r="A40" s="39" t="s">
        <v>21</v>
      </c>
      <c r="B40" s="39" t="s">
        <v>14</v>
      </c>
      <c r="C40" s="40">
        <v>60</v>
      </c>
      <c r="D40" s="39" t="s">
        <v>16</v>
      </c>
      <c r="E40" s="40">
        <v>6</v>
      </c>
      <c r="F40" s="39" t="s">
        <v>20</v>
      </c>
      <c r="G40" s="40">
        <v>9</v>
      </c>
      <c r="H40" s="39" t="s">
        <v>15</v>
      </c>
      <c r="I40" s="40">
        <v>11</v>
      </c>
      <c r="J40" s="39" t="s">
        <v>28</v>
      </c>
      <c r="K40" s="40">
        <v>14</v>
      </c>
    </row>
    <row r="41" spans="1:11" s="39" customFormat="1">
      <c r="A41" s="39" t="s">
        <v>24</v>
      </c>
      <c r="B41" s="39" t="s">
        <v>20</v>
      </c>
      <c r="C41" s="40">
        <v>65</v>
      </c>
      <c r="D41" s="39" t="s">
        <v>14</v>
      </c>
      <c r="E41" s="40">
        <v>7</v>
      </c>
      <c r="F41" s="39" t="s">
        <v>15</v>
      </c>
      <c r="G41" s="40">
        <v>20</v>
      </c>
      <c r="H41" s="39" t="s">
        <v>28</v>
      </c>
      <c r="I41" s="40">
        <v>7</v>
      </c>
      <c r="J41" s="39" t="s">
        <v>17</v>
      </c>
      <c r="K41" s="40">
        <v>18</v>
      </c>
    </row>
    <row r="42" spans="1:11" s="39" customFormat="1">
      <c r="A42" s="39" t="s">
        <v>0</v>
      </c>
      <c r="B42" s="39" t="s">
        <v>15</v>
      </c>
      <c r="C42" s="40">
        <v>65</v>
      </c>
      <c r="D42" s="39" t="s">
        <v>23</v>
      </c>
      <c r="E42" s="40">
        <v>13</v>
      </c>
      <c r="F42" s="39" t="s">
        <v>18</v>
      </c>
      <c r="G42" s="40">
        <v>18</v>
      </c>
      <c r="H42" s="39" t="s">
        <v>20</v>
      </c>
      <c r="I42" s="40">
        <v>7</v>
      </c>
      <c r="J42" s="39" t="s">
        <v>28</v>
      </c>
      <c r="K42" s="40">
        <v>31</v>
      </c>
    </row>
    <row r="43" spans="1:11" s="39" customFormat="1">
      <c r="A43" s="39" t="s">
        <v>4</v>
      </c>
      <c r="B43" s="39" t="s">
        <v>20</v>
      </c>
      <c r="C43" s="40">
        <v>65</v>
      </c>
      <c r="D43" s="39" t="s">
        <v>15</v>
      </c>
      <c r="E43" s="40">
        <v>7</v>
      </c>
      <c r="F43" s="39" t="s">
        <v>16</v>
      </c>
      <c r="G43" s="40">
        <v>8</v>
      </c>
      <c r="H43" s="39" t="s">
        <v>17</v>
      </c>
      <c r="I43" s="40">
        <v>14</v>
      </c>
      <c r="J43" s="39" t="s">
        <v>14</v>
      </c>
      <c r="K43" s="40">
        <v>19</v>
      </c>
    </row>
    <row r="44" spans="1:11" s="39" customFormat="1">
      <c r="A44" s="39" t="s">
        <v>26</v>
      </c>
      <c r="B44" s="39" t="s">
        <v>15</v>
      </c>
      <c r="C44" s="40">
        <v>60</v>
      </c>
      <c r="D44" s="39" t="s">
        <v>14</v>
      </c>
      <c r="E44" s="40">
        <v>18</v>
      </c>
      <c r="F44" s="39" t="s">
        <v>16</v>
      </c>
      <c r="G44" s="40">
        <v>7</v>
      </c>
      <c r="H44" s="39" t="s">
        <v>20</v>
      </c>
      <c r="I44" s="40">
        <v>11</v>
      </c>
      <c r="J44" s="39" t="s">
        <v>23</v>
      </c>
      <c r="K44" s="40">
        <v>10</v>
      </c>
    </row>
    <row r="45" spans="1:11" s="39" customFormat="1">
      <c r="A45" s="39" t="s">
        <v>12</v>
      </c>
      <c r="B45" s="39" t="s">
        <v>20</v>
      </c>
      <c r="C45" s="40">
        <v>70</v>
      </c>
      <c r="D45" s="39" t="s">
        <v>15</v>
      </c>
      <c r="E45" s="40">
        <v>17</v>
      </c>
      <c r="F45" s="39" t="s">
        <v>17</v>
      </c>
      <c r="G45" s="40">
        <v>8</v>
      </c>
      <c r="H45" s="39" t="s">
        <v>18</v>
      </c>
      <c r="I45" s="40">
        <v>11</v>
      </c>
      <c r="J45" s="39" t="s">
        <v>14</v>
      </c>
      <c r="K45" s="40">
        <v>14</v>
      </c>
    </row>
    <row r="46" spans="1:11" s="39" customFormat="1">
      <c r="A46" s="39" t="s">
        <v>19</v>
      </c>
      <c r="B46" s="39" t="s">
        <v>14</v>
      </c>
      <c r="C46" s="40">
        <v>65</v>
      </c>
      <c r="D46" s="39" t="s">
        <v>16</v>
      </c>
      <c r="E46" s="40">
        <v>4</v>
      </c>
      <c r="F46" s="39" t="s">
        <v>23</v>
      </c>
      <c r="G46" s="40">
        <v>17</v>
      </c>
      <c r="H46" s="39" t="s">
        <v>20</v>
      </c>
      <c r="I46" s="40">
        <v>29</v>
      </c>
      <c r="J46" s="39" t="s">
        <v>28</v>
      </c>
      <c r="K46" s="40">
        <v>13</v>
      </c>
    </row>
    <row r="47" spans="1:11" s="39" customFormat="1">
      <c r="A47" s="39" t="s">
        <v>12</v>
      </c>
      <c r="B47" s="39" t="s">
        <v>28</v>
      </c>
      <c r="C47" s="40">
        <v>60</v>
      </c>
      <c r="D47" s="39" t="s">
        <v>14</v>
      </c>
      <c r="E47" s="40">
        <v>11</v>
      </c>
      <c r="F47" s="39" t="s">
        <v>17</v>
      </c>
      <c r="G47" s="40">
        <v>16</v>
      </c>
      <c r="H47" s="39" t="s">
        <v>16</v>
      </c>
      <c r="I47" s="40">
        <v>8</v>
      </c>
      <c r="J47" s="39" t="s">
        <v>18</v>
      </c>
      <c r="K47" s="40">
        <v>7</v>
      </c>
    </row>
    <row r="48" spans="1:11" s="39" customFormat="1">
      <c r="A48" s="39" t="s">
        <v>24</v>
      </c>
      <c r="B48" s="39" t="s">
        <v>15</v>
      </c>
      <c r="C48" s="40">
        <v>65</v>
      </c>
      <c r="D48" s="39" t="s">
        <v>17</v>
      </c>
      <c r="E48" s="40">
        <v>10</v>
      </c>
      <c r="F48" s="39" t="s">
        <v>23</v>
      </c>
      <c r="G48" s="40">
        <v>21</v>
      </c>
      <c r="H48" s="39" t="s">
        <v>18</v>
      </c>
      <c r="I48" s="40">
        <v>20</v>
      </c>
      <c r="J48" s="39" t="s">
        <v>28</v>
      </c>
      <c r="K48" s="40">
        <v>9</v>
      </c>
    </row>
    <row r="49" spans="1:11" s="39" customFormat="1">
      <c r="A49" s="39" t="s">
        <v>6</v>
      </c>
      <c r="B49" s="39" t="s">
        <v>28</v>
      </c>
      <c r="C49" s="40">
        <v>65</v>
      </c>
      <c r="D49" s="39" t="s">
        <v>15</v>
      </c>
      <c r="E49" s="40">
        <v>14</v>
      </c>
      <c r="F49" s="39" t="s">
        <v>16</v>
      </c>
      <c r="G49" s="40">
        <v>2</v>
      </c>
      <c r="H49" s="39" t="s">
        <v>20</v>
      </c>
      <c r="I49" s="40">
        <v>26</v>
      </c>
      <c r="J49" s="39" t="s">
        <v>18</v>
      </c>
      <c r="K49" s="40">
        <v>17</v>
      </c>
    </row>
    <row r="50" spans="1:11" s="39" customFormat="1">
      <c r="A50" s="39" t="s">
        <v>4</v>
      </c>
      <c r="B50" s="39" t="s">
        <v>20</v>
      </c>
      <c r="C50" s="40">
        <v>70</v>
      </c>
      <c r="D50" s="39" t="s">
        <v>23</v>
      </c>
      <c r="E50" s="40">
        <v>16</v>
      </c>
      <c r="F50" s="39" t="s">
        <v>28</v>
      </c>
      <c r="G50" s="40">
        <v>20</v>
      </c>
      <c r="H50" s="39" t="s">
        <v>18</v>
      </c>
      <c r="I50" s="40">
        <v>7</v>
      </c>
      <c r="J50" s="39" t="s">
        <v>15</v>
      </c>
      <c r="K50" s="40">
        <v>23</v>
      </c>
    </row>
    <row r="51" spans="1:11" s="39" customFormat="1">
      <c r="A51" s="39" t="s">
        <v>4</v>
      </c>
      <c r="B51" s="39" t="s">
        <v>20</v>
      </c>
      <c r="C51" s="40">
        <v>65</v>
      </c>
      <c r="D51" s="39" t="s">
        <v>17</v>
      </c>
      <c r="E51" s="40">
        <v>8</v>
      </c>
      <c r="F51" s="39" t="s">
        <v>15</v>
      </c>
      <c r="G51" s="40">
        <v>20</v>
      </c>
      <c r="H51" s="39" t="s">
        <v>14</v>
      </c>
      <c r="I51" s="40">
        <v>20</v>
      </c>
      <c r="J51" s="39" t="s">
        <v>23</v>
      </c>
      <c r="K51" s="40">
        <v>6</v>
      </c>
    </row>
    <row r="52" spans="1:11" s="39" customFormat="1">
      <c r="A52" s="39" t="s">
        <v>26</v>
      </c>
      <c r="B52" s="39" t="s">
        <v>20</v>
      </c>
      <c r="C52" s="40">
        <v>70</v>
      </c>
      <c r="D52" s="39" t="s">
        <v>17</v>
      </c>
      <c r="E52" s="40">
        <v>5</v>
      </c>
      <c r="F52" s="39" t="s">
        <v>16</v>
      </c>
      <c r="G52" s="40">
        <v>6</v>
      </c>
      <c r="H52" s="39" t="s">
        <v>14</v>
      </c>
      <c r="I52" s="40">
        <v>13</v>
      </c>
      <c r="J52" s="39" t="s">
        <v>18</v>
      </c>
      <c r="K52" s="40">
        <v>21</v>
      </c>
    </row>
    <row r="53" spans="1:11" s="39" customFormat="1">
      <c r="A53" s="39" t="s">
        <v>3</v>
      </c>
      <c r="B53" s="39" t="s">
        <v>28</v>
      </c>
      <c r="C53" s="40">
        <v>60</v>
      </c>
      <c r="D53" s="39" t="s">
        <v>14</v>
      </c>
      <c r="E53" s="40">
        <v>24</v>
      </c>
      <c r="F53" s="39" t="s">
        <v>17</v>
      </c>
      <c r="G53" s="40">
        <v>5</v>
      </c>
      <c r="H53" s="39" t="s">
        <v>20</v>
      </c>
      <c r="I53" s="40">
        <v>4</v>
      </c>
      <c r="J53" s="39" t="s">
        <v>15</v>
      </c>
      <c r="K53" s="40">
        <v>13</v>
      </c>
    </row>
    <row r="54" spans="1:11" s="39" customFormat="1">
      <c r="A54" s="39" t="s">
        <v>6</v>
      </c>
      <c r="B54" s="39" t="s">
        <v>20</v>
      </c>
      <c r="C54" s="40">
        <v>65</v>
      </c>
      <c r="D54" s="39" t="s">
        <v>15</v>
      </c>
      <c r="E54" s="40">
        <v>7</v>
      </c>
      <c r="F54" s="39" t="s">
        <v>18</v>
      </c>
      <c r="G54" s="40">
        <v>13</v>
      </c>
      <c r="H54" s="39" t="s">
        <v>16</v>
      </c>
      <c r="I54" s="40">
        <v>12</v>
      </c>
      <c r="J54" s="39" t="s">
        <v>23</v>
      </c>
      <c r="K54" s="40">
        <v>13</v>
      </c>
    </row>
    <row r="55" spans="1:11" s="39" customFormat="1">
      <c r="A55" s="39" t="s">
        <v>12</v>
      </c>
      <c r="B55" s="39" t="s">
        <v>14</v>
      </c>
      <c r="C55" s="40">
        <v>65</v>
      </c>
      <c r="D55" s="39" t="s">
        <v>15</v>
      </c>
      <c r="E55" s="40">
        <v>16</v>
      </c>
      <c r="F55" s="39" t="s">
        <v>28</v>
      </c>
      <c r="G55" s="40">
        <v>22</v>
      </c>
      <c r="H55" s="39" t="s">
        <v>16</v>
      </c>
      <c r="I55" s="40">
        <v>11</v>
      </c>
      <c r="J55" s="39" t="s">
        <v>23</v>
      </c>
      <c r="K55" s="40">
        <v>8</v>
      </c>
    </row>
    <row r="56" spans="1:11" s="39" customFormat="1">
      <c r="A56" s="39" t="s">
        <v>22</v>
      </c>
      <c r="B56" s="39" t="s">
        <v>14</v>
      </c>
      <c r="C56" s="40">
        <v>65</v>
      </c>
      <c r="D56" s="39" t="s">
        <v>16</v>
      </c>
      <c r="E56" s="40">
        <v>12</v>
      </c>
      <c r="F56" s="39" t="s">
        <v>23</v>
      </c>
      <c r="G56" s="40">
        <v>16</v>
      </c>
      <c r="H56" s="39" t="s">
        <v>17</v>
      </c>
      <c r="I56" s="40">
        <v>11</v>
      </c>
      <c r="J56" s="39" t="s">
        <v>18</v>
      </c>
      <c r="K56" s="40">
        <v>13</v>
      </c>
    </row>
    <row r="57" spans="1:11" s="39" customFormat="1">
      <c r="A57" s="39" t="s">
        <v>21</v>
      </c>
      <c r="B57" s="39" t="s">
        <v>15</v>
      </c>
      <c r="C57" s="40">
        <v>65</v>
      </c>
      <c r="D57" s="39" t="s">
        <v>14</v>
      </c>
      <c r="E57" s="40">
        <v>22</v>
      </c>
      <c r="F57" s="39" t="s">
        <v>16</v>
      </c>
      <c r="G57" s="40">
        <v>5</v>
      </c>
      <c r="H57" s="39" t="s">
        <v>17</v>
      </c>
      <c r="I57" s="40">
        <v>15</v>
      </c>
      <c r="J57" s="39" t="s">
        <v>23</v>
      </c>
      <c r="K57" s="40">
        <v>18</v>
      </c>
    </row>
    <row r="58" spans="1:11" s="39" customFormat="1">
      <c r="A58" s="39" t="s">
        <v>2</v>
      </c>
      <c r="B58" s="39" t="s">
        <v>14</v>
      </c>
      <c r="C58" s="40">
        <v>60</v>
      </c>
      <c r="D58" s="39" t="s">
        <v>18</v>
      </c>
      <c r="E58" s="40">
        <v>7</v>
      </c>
      <c r="F58" s="39" t="s">
        <v>16</v>
      </c>
      <c r="G58" s="40">
        <v>9</v>
      </c>
      <c r="H58" s="39" t="s">
        <v>17</v>
      </c>
      <c r="I58" s="40">
        <v>12</v>
      </c>
      <c r="J58" s="39" t="s">
        <v>28</v>
      </c>
      <c r="K58" s="40">
        <v>11</v>
      </c>
    </row>
    <row r="59" spans="1:11" s="39" customFormat="1">
      <c r="A59" s="39" t="s">
        <v>4</v>
      </c>
      <c r="B59" s="39" t="s">
        <v>28</v>
      </c>
      <c r="C59" s="40">
        <v>65</v>
      </c>
      <c r="D59" s="39" t="s">
        <v>15</v>
      </c>
      <c r="E59" s="40">
        <v>17</v>
      </c>
      <c r="F59" s="39" t="s">
        <v>14</v>
      </c>
      <c r="G59" s="40">
        <v>27</v>
      </c>
      <c r="H59" s="39" t="s">
        <v>17</v>
      </c>
      <c r="I59" s="40">
        <v>10</v>
      </c>
      <c r="J59" s="39" t="s">
        <v>20</v>
      </c>
      <c r="K59" s="40">
        <v>11</v>
      </c>
    </row>
    <row r="60" spans="1:11" s="39" customFormat="1">
      <c r="A60" s="39" t="s">
        <v>6</v>
      </c>
      <c r="B60" s="39" t="s">
        <v>15</v>
      </c>
      <c r="C60" s="40">
        <v>65</v>
      </c>
      <c r="D60" s="39" t="s">
        <v>16</v>
      </c>
      <c r="E60" s="40">
        <v>7</v>
      </c>
      <c r="F60" s="39" t="s">
        <v>23</v>
      </c>
      <c r="G60" s="40">
        <v>14</v>
      </c>
      <c r="H60" s="39" t="s">
        <v>18</v>
      </c>
      <c r="I60" s="40">
        <v>20</v>
      </c>
      <c r="J60" s="39" t="s">
        <v>20</v>
      </c>
      <c r="K60" s="40">
        <v>10</v>
      </c>
    </row>
    <row r="61" spans="1:11">
      <c r="A61" s="2" t="s">
        <v>4</v>
      </c>
      <c r="B61" s="2" t="s">
        <v>14</v>
      </c>
      <c r="C61" s="3">
        <v>60</v>
      </c>
      <c r="D61" s="2" t="s">
        <v>17</v>
      </c>
      <c r="E61" s="3">
        <v>3</v>
      </c>
      <c r="F61" s="2" t="s">
        <v>23</v>
      </c>
      <c r="G61" s="3">
        <v>20</v>
      </c>
      <c r="H61" s="2" t="s">
        <v>15</v>
      </c>
      <c r="I61" s="3">
        <v>11</v>
      </c>
      <c r="J61" s="2" t="s">
        <v>20</v>
      </c>
      <c r="K61" s="3">
        <v>16</v>
      </c>
    </row>
    <row r="62" spans="1:11" s="39" customFormat="1">
      <c r="A62" s="39" t="s">
        <v>6</v>
      </c>
      <c r="B62" s="39" t="s">
        <v>17</v>
      </c>
      <c r="C62" s="40">
        <v>60</v>
      </c>
      <c r="D62" s="39" t="s">
        <v>14</v>
      </c>
      <c r="E62" s="40">
        <v>19</v>
      </c>
      <c r="F62" s="39" t="s">
        <v>15</v>
      </c>
      <c r="G62" s="40">
        <v>9</v>
      </c>
      <c r="H62" s="39" t="s">
        <v>23</v>
      </c>
      <c r="I62" s="40">
        <v>16</v>
      </c>
      <c r="J62" s="39" t="s">
        <v>18</v>
      </c>
      <c r="K62" s="40">
        <v>23</v>
      </c>
    </row>
    <row r="63" spans="1:11">
      <c r="A63" s="2" t="s">
        <v>6</v>
      </c>
      <c r="B63" s="2" t="s">
        <v>14</v>
      </c>
      <c r="C63" s="3">
        <v>60</v>
      </c>
      <c r="D63" s="2" t="s">
        <v>17</v>
      </c>
      <c r="E63" s="3">
        <v>16</v>
      </c>
      <c r="F63" s="2" t="s">
        <v>28</v>
      </c>
      <c r="G63" s="3">
        <v>8</v>
      </c>
      <c r="H63" s="2" t="s">
        <v>15</v>
      </c>
      <c r="I63" s="3">
        <v>14</v>
      </c>
      <c r="J63" s="2" t="s">
        <v>16</v>
      </c>
      <c r="K63" s="3">
        <v>3</v>
      </c>
    </row>
    <row r="64" spans="1:11" s="39" customFormat="1">
      <c r="A64" s="39" t="s">
        <v>2</v>
      </c>
      <c r="B64" s="39" t="s">
        <v>14</v>
      </c>
      <c r="C64" s="40">
        <v>60</v>
      </c>
      <c r="D64" s="39" t="s">
        <v>28</v>
      </c>
      <c r="E64" s="40">
        <v>7</v>
      </c>
      <c r="F64" s="39" t="s">
        <v>17</v>
      </c>
      <c r="G64" s="40">
        <v>7</v>
      </c>
      <c r="H64" s="39" t="s">
        <v>16</v>
      </c>
      <c r="I64" s="40">
        <v>10</v>
      </c>
      <c r="J64" s="39" t="s">
        <v>18</v>
      </c>
      <c r="K64" s="40">
        <v>20</v>
      </c>
    </row>
    <row r="65" spans="1:11" s="39" customFormat="1">
      <c r="A65" s="39" t="s">
        <v>19</v>
      </c>
      <c r="B65" s="39" t="s">
        <v>15</v>
      </c>
      <c r="C65" s="40">
        <v>65</v>
      </c>
      <c r="D65" s="39" t="s">
        <v>14</v>
      </c>
      <c r="E65" s="40">
        <v>9</v>
      </c>
      <c r="F65" s="39" t="s">
        <v>16</v>
      </c>
      <c r="G65" s="40">
        <v>12</v>
      </c>
      <c r="H65" s="39" t="s">
        <v>20</v>
      </c>
      <c r="I65" s="40">
        <v>15</v>
      </c>
      <c r="J65" s="39" t="s">
        <v>23</v>
      </c>
      <c r="K65" s="40">
        <v>18</v>
      </c>
    </row>
    <row r="66" spans="1:11" s="39" customFormat="1">
      <c r="A66" s="39" t="s">
        <v>19</v>
      </c>
      <c r="B66" s="39" t="s">
        <v>15</v>
      </c>
      <c r="C66" s="40">
        <v>65</v>
      </c>
      <c r="D66" s="39" t="s">
        <v>23</v>
      </c>
      <c r="E66" s="40">
        <v>8</v>
      </c>
      <c r="F66" s="39" t="s">
        <v>20</v>
      </c>
      <c r="G66" s="40">
        <v>22</v>
      </c>
      <c r="H66" s="39" t="s">
        <v>14</v>
      </c>
      <c r="I66" s="40">
        <v>11</v>
      </c>
      <c r="J66" s="39" t="s">
        <v>16</v>
      </c>
      <c r="K66" s="40">
        <v>9</v>
      </c>
    </row>
    <row r="67" spans="1:11" s="39" customFormat="1">
      <c r="A67" s="39" t="s">
        <v>4</v>
      </c>
      <c r="B67" s="39" t="s">
        <v>20</v>
      </c>
      <c r="C67" s="40">
        <v>70</v>
      </c>
      <c r="D67" s="39" t="s">
        <v>14</v>
      </c>
      <c r="E67" s="40">
        <v>14</v>
      </c>
      <c r="F67" s="39" t="s">
        <v>15</v>
      </c>
      <c r="G67" s="40">
        <v>12</v>
      </c>
      <c r="H67" s="39" t="s">
        <v>17</v>
      </c>
      <c r="I67" s="40">
        <v>13</v>
      </c>
      <c r="J67" s="39" t="s">
        <v>18</v>
      </c>
      <c r="K67" s="40">
        <v>11</v>
      </c>
    </row>
    <row r="68" spans="1:11" s="39" customFormat="1">
      <c r="A68" s="39" t="s">
        <v>19</v>
      </c>
      <c r="B68" s="39" t="s">
        <v>20</v>
      </c>
      <c r="C68" s="40">
        <v>70</v>
      </c>
      <c r="D68" s="39" t="s">
        <v>18</v>
      </c>
      <c r="E68" s="40">
        <v>6</v>
      </c>
      <c r="F68" s="39" t="s">
        <v>16</v>
      </c>
      <c r="G68" s="40">
        <v>17</v>
      </c>
      <c r="H68" s="39" t="s">
        <v>23</v>
      </c>
      <c r="I68" s="40">
        <v>16</v>
      </c>
      <c r="J68" s="39" t="s">
        <v>17</v>
      </c>
      <c r="K68" s="40">
        <v>9</v>
      </c>
    </row>
    <row r="69" spans="1:11" s="39" customFormat="1">
      <c r="A69" s="39" t="s">
        <v>12</v>
      </c>
      <c r="B69" s="39" t="s">
        <v>20</v>
      </c>
      <c r="C69" s="40">
        <v>70</v>
      </c>
      <c r="D69" s="39" t="s">
        <v>16</v>
      </c>
      <c r="E69" s="40">
        <v>7</v>
      </c>
      <c r="F69" s="39" t="s">
        <v>15</v>
      </c>
      <c r="G69" s="40">
        <v>12</v>
      </c>
      <c r="H69" s="39" t="s">
        <v>14</v>
      </c>
      <c r="I69" s="40">
        <v>21</v>
      </c>
      <c r="J69" s="39" t="s">
        <v>17</v>
      </c>
      <c r="K69" s="40">
        <v>9</v>
      </c>
    </row>
    <row r="70" spans="1:11" s="39" customFormat="1">
      <c r="A70" s="39" t="s">
        <v>22</v>
      </c>
      <c r="B70" s="39" t="s">
        <v>28</v>
      </c>
      <c r="C70" s="40">
        <v>65</v>
      </c>
      <c r="D70" s="39" t="s">
        <v>14</v>
      </c>
      <c r="E70" s="40">
        <v>30</v>
      </c>
      <c r="F70" s="39" t="s">
        <v>18</v>
      </c>
      <c r="G70" s="40">
        <v>23</v>
      </c>
      <c r="H70" s="39" t="s">
        <v>23</v>
      </c>
      <c r="I70" s="40">
        <v>9</v>
      </c>
      <c r="J70" s="39" t="s">
        <v>20</v>
      </c>
      <c r="K70" s="40">
        <v>8</v>
      </c>
    </row>
    <row r="71" spans="1:11" s="39" customFormat="1">
      <c r="A71" s="39" t="s">
        <v>12</v>
      </c>
      <c r="B71" s="39" t="s">
        <v>20</v>
      </c>
      <c r="C71" s="40">
        <v>65</v>
      </c>
      <c r="D71" s="39" t="s">
        <v>18</v>
      </c>
      <c r="E71" s="40">
        <v>6</v>
      </c>
      <c r="F71" s="39" t="s">
        <v>28</v>
      </c>
      <c r="G71" s="40">
        <v>17</v>
      </c>
      <c r="H71" s="39" t="s">
        <v>14</v>
      </c>
      <c r="I71" s="40">
        <v>14</v>
      </c>
      <c r="J71" s="39" t="s">
        <v>23</v>
      </c>
      <c r="K71" s="40">
        <v>11</v>
      </c>
    </row>
    <row r="72" spans="1:11" s="39" customFormat="1">
      <c r="A72" s="39" t="s">
        <v>12</v>
      </c>
      <c r="B72" s="39" t="s">
        <v>15</v>
      </c>
      <c r="C72" s="40">
        <v>65</v>
      </c>
      <c r="D72" s="39" t="s">
        <v>16</v>
      </c>
      <c r="E72" s="40">
        <v>11</v>
      </c>
      <c r="F72" s="39" t="s">
        <v>28</v>
      </c>
      <c r="G72" s="40">
        <v>11</v>
      </c>
      <c r="H72" s="39" t="s">
        <v>14</v>
      </c>
      <c r="I72" s="40">
        <v>6</v>
      </c>
      <c r="J72" s="39" t="s">
        <v>17</v>
      </c>
      <c r="K72" s="40">
        <v>15</v>
      </c>
    </row>
    <row r="73" spans="1:11" s="39" customFormat="1">
      <c r="A73" s="39" t="s">
        <v>24</v>
      </c>
      <c r="B73" s="39" t="s">
        <v>20</v>
      </c>
      <c r="C73" s="40">
        <v>65</v>
      </c>
      <c r="D73" s="41" t="s">
        <v>14</v>
      </c>
      <c r="E73" s="40">
        <v>11</v>
      </c>
      <c r="F73" s="39" t="s">
        <v>15</v>
      </c>
      <c r="G73" s="40">
        <v>15</v>
      </c>
      <c r="H73" s="39" t="s">
        <v>16</v>
      </c>
      <c r="I73" s="40">
        <v>8</v>
      </c>
      <c r="J73" s="39" t="s">
        <v>17</v>
      </c>
      <c r="K73" s="40">
        <v>8</v>
      </c>
    </row>
    <row r="74" spans="1:11" s="39" customFormat="1">
      <c r="A74" s="39" t="s">
        <v>2</v>
      </c>
      <c r="B74" s="39" t="s">
        <v>14</v>
      </c>
      <c r="C74" s="40">
        <v>60</v>
      </c>
      <c r="D74" s="39" t="s">
        <v>28</v>
      </c>
      <c r="E74" s="40">
        <v>12</v>
      </c>
      <c r="F74" s="39" t="s">
        <v>16</v>
      </c>
      <c r="G74" s="40">
        <v>7</v>
      </c>
      <c r="H74" s="39" t="s">
        <v>17</v>
      </c>
      <c r="I74" s="40">
        <v>15</v>
      </c>
      <c r="J74" s="39" t="s">
        <v>18</v>
      </c>
      <c r="K74" s="40">
        <v>7</v>
      </c>
    </row>
    <row r="75" spans="1:11" s="39" customFormat="1">
      <c r="A75" s="39" t="s">
        <v>19</v>
      </c>
      <c r="B75" s="39" t="s">
        <v>15</v>
      </c>
      <c r="C75" s="40">
        <v>65</v>
      </c>
      <c r="D75" s="39" t="s">
        <v>14</v>
      </c>
      <c r="E75" s="40">
        <v>15</v>
      </c>
      <c r="F75" s="39" t="s">
        <v>16</v>
      </c>
      <c r="G75" s="40">
        <v>15</v>
      </c>
      <c r="H75" s="39" t="s">
        <v>17</v>
      </c>
      <c r="I75" s="40">
        <v>6</v>
      </c>
      <c r="J75" s="39" t="s">
        <v>23</v>
      </c>
      <c r="K75" s="40">
        <v>15</v>
      </c>
    </row>
    <row r="76" spans="1:11" s="39" customFormat="1">
      <c r="A76" s="39" t="s">
        <v>19</v>
      </c>
      <c r="B76" s="39" t="s">
        <v>15</v>
      </c>
      <c r="C76" s="40">
        <v>65</v>
      </c>
      <c r="D76" s="39" t="s">
        <v>14</v>
      </c>
      <c r="E76" s="40">
        <v>15</v>
      </c>
      <c r="F76" s="39" t="s">
        <v>16</v>
      </c>
      <c r="G76" s="40">
        <v>12</v>
      </c>
      <c r="H76" s="39" t="s">
        <v>17</v>
      </c>
      <c r="I76" s="40">
        <v>10</v>
      </c>
      <c r="J76" s="39" t="s">
        <v>23</v>
      </c>
      <c r="K76" s="40">
        <v>15</v>
      </c>
    </row>
    <row r="77" spans="1:11">
      <c r="A77" s="2" t="s">
        <v>4</v>
      </c>
      <c r="B77" s="2" t="s">
        <v>28</v>
      </c>
      <c r="C77" s="3">
        <v>60</v>
      </c>
      <c r="D77" s="2" t="s">
        <v>14</v>
      </c>
      <c r="E77" s="3">
        <v>10</v>
      </c>
      <c r="F77" s="2" t="s">
        <v>15</v>
      </c>
      <c r="G77" s="3">
        <v>22</v>
      </c>
      <c r="H77" s="2" t="s">
        <v>18</v>
      </c>
      <c r="I77" s="3">
        <v>6</v>
      </c>
      <c r="J77" s="2" t="s">
        <v>23</v>
      </c>
      <c r="K77" s="3">
        <v>13</v>
      </c>
    </row>
    <row r="78" spans="1:11">
      <c r="A78" s="2" t="s">
        <v>4</v>
      </c>
      <c r="B78" s="2" t="s">
        <v>28</v>
      </c>
      <c r="C78" s="3">
        <v>60</v>
      </c>
      <c r="D78" s="2" t="s">
        <v>15</v>
      </c>
      <c r="E78" s="3">
        <v>12</v>
      </c>
      <c r="F78" s="2" t="s">
        <v>20</v>
      </c>
      <c r="G78" s="3">
        <v>12</v>
      </c>
      <c r="H78" s="2" t="s">
        <v>17</v>
      </c>
      <c r="I78" s="3">
        <v>7</v>
      </c>
      <c r="J78" s="2" t="s">
        <v>18</v>
      </c>
      <c r="K78" s="3">
        <v>18</v>
      </c>
    </row>
    <row r="79" spans="1:11" s="39" customFormat="1">
      <c r="A79" s="39" t="s">
        <v>0</v>
      </c>
      <c r="B79" s="39" t="s">
        <v>28</v>
      </c>
      <c r="C79" s="40">
        <v>65</v>
      </c>
      <c r="D79" s="39" t="s">
        <v>18</v>
      </c>
      <c r="E79" s="40">
        <v>19</v>
      </c>
      <c r="F79" s="39" t="s">
        <v>20</v>
      </c>
      <c r="G79" s="40">
        <v>15</v>
      </c>
      <c r="H79" s="39" t="s">
        <v>16</v>
      </c>
      <c r="I79" s="40">
        <v>12</v>
      </c>
      <c r="J79" s="39" t="s">
        <v>17</v>
      </c>
      <c r="K79" s="40">
        <v>5</v>
      </c>
    </row>
    <row r="80" spans="1:11" s="39" customFormat="1">
      <c r="A80" s="39" t="s">
        <v>6</v>
      </c>
      <c r="B80" s="39" t="s">
        <v>14</v>
      </c>
      <c r="C80" s="40">
        <v>65</v>
      </c>
      <c r="D80" s="39" t="s">
        <v>16</v>
      </c>
      <c r="E80" s="40">
        <v>16</v>
      </c>
      <c r="F80" s="39" t="s">
        <v>28</v>
      </c>
      <c r="G80" s="40">
        <v>5</v>
      </c>
      <c r="H80" s="39" t="s">
        <v>20</v>
      </c>
      <c r="I80" s="40">
        <v>18</v>
      </c>
      <c r="J80" s="39" t="s">
        <v>17</v>
      </c>
      <c r="K80" s="40">
        <v>5</v>
      </c>
    </row>
    <row r="81" spans="1:11">
      <c r="A81" s="2" t="s">
        <v>6</v>
      </c>
      <c r="B81" s="2" t="s">
        <v>28</v>
      </c>
      <c r="C81" s="3">
        <v>60</v>
      </c>
      <c r="D81" s="2" t="s">
        <v>23</v>
      </c>
      <c r="E81" s="3">
        <v>20</v>
      </c>
      <c r="F81" s="2" t="s">
        <v>16</v>
      </c>
      <c r="G81" s="3">
        <v>5</v>
      </c>
      <c r="H81" s="2" t="s">
        <v>17</v>
      </c>
      <c r="I81" s="3">
        <v>8</v>
      </c>
      <c r="J81" s="2" t="s">
        <v>20</v>
      </c>
      <c r="K81" s="3">
        <v>10</v>
      </c>
    </row>
    <row r="82" spans="1:11" s="39" customFormat="1">
      <c r="A82" s="39" t="s">
        <v>0</v>
      </c>
      <c r="B82" s="39" t="s">
        <v>28</v>
      </c>
      <c r="C82" s="40">
        <v>65</v>
      </c>
      <c r="D82" s="39" t="s">
        <v>18</v>
      </c>
      <c r="E82" s="40">
        <v>23</v>
      </c>
      <c r="F82" s="39" t="s">
        <v>23</v>
      </c>
      <c r="G82" s="40">
        <v>7</v>
      </c>
      <c r="H82" s="39" t="s">
        <v>20</v>
      </c>
      <c r="I82" s="40">
        <v>10</v>
      </c>
      <c r="J82" s="39" t="s">
        <v>16</v>
      </c>
      <c r="K82" s="40">
        <v>15</v>
      </c>
    </row>
    <row r="83" spans="1:11">
      <c r="A83" s="2" t="s">
        <v>0</v>
      </c>
      <c r="B83" s="2" t="s">
        <v>17</v>
      </c>
      <c r="C83" s="3">
        <v>55</v>
      </c>
      <c r="D83" s="2" t="s">
        <v>28</v>
      </c>
      <c r="E83" s="3">
        <v>5</v>
      </c>
      <c r="F83" s="2" t="s">
        <v>16</v>
      </c>
      <c r="G83" s="3">
        <v>5</v>
      </c>
      <c r="H83" s="2" t="s">
        <v>18</v>
      </c>
      <c r="I83" s="3">
        <v>22</v>
      </c>
      <c r="J83" s="2" t="s">
        <v>23</v>
      </c>
      <c r="K83" s="3">
        <v>21</v>
      </c>
    </row>
    <row r="84" spans="1:11" s="39" customFormat="1">
      <c r="A84" s="39" t="s">
        <v>0</v>
      </c>
      <c r="B84" s="39" t="s">
        <v>17</v>
      </c>
      <c r="C84" s="40">
        <v>60</v>
      </c>
      <c r="D84" s="39" t="s">
        <v>14</v>
      </c>
      <c r="E84" s="40">
        <v>7</v>
      </c>
      <c r="F84" s="39" t="s">
        <v>16</v>
      </c>
      <c r="G84" s="40">
        <v>12</v>
      </c>
      <c r="H84" s="39" t="s">
        <v>18</v>
      </c>
      <c r="I84" s="40">
        <v>24</v>
      </c>
      <c r="J84" s="39" t="s">
        <v>23</v>
      </c>
      <c r="K84" s="40">
        <v>15</v>
      </c>
    </row>
    <row r="85" spans="1:11">
      <c r="A85" s="2" t="s">
        <v>6</v>
      </c>
      <c r="B85" s="2" t="s">
        <v>14</v>
      </c>
      <c r="C85" s="3">
        <v>60</v>
      </c>
      <c r="D85" s="2" t="s">
        <v>28</v>
      </c>
      <c r="E85" s="3">
        <v>13</v>
      </c>
      <c r="F85" s="2" t="s">
        <v>18</v>
      </c>
      <c r="G85" s="3">
        <v>19</v>
      </c>
      <c r="H85" s="2" t="s">
        <v>16</v>
      </c>
      <c r="I85" s="3">
        <v>8</v>
      </c>
      <c r="J85" s="2" t="s">
        <v>20</v>
      </c>
      <c r="K85" s="3">
        <v>5</v>
      </c>
    </row>
    <row r="86" spans="1:11">
      <c r="A86" s="2" t="s">
        <v>6</v>
      </c>
      <c r="B86" s="2" t="s">
        <v>17</v>
      </c>
      <c r="C86" s="3">
        <v>55</v>
      </c>
      <c r="D86" s="2" t="s">
        <v>14</v>
      </c>
      <c r="E86" s="3">
        <v>15</v>
      </c>
      <c r="F86" s="2" t="s">
        <v>20</v>
      </c>
      <c r="G86" s="3">
        <v>11</v>
      </c>
      <c r="H86" s="2" t="s">
        <v>28</v>
      </c>
      <c r="I86" s="3">
        <v>5</v>
      </c>
      <c r="J86" s="2" t="s">
        <v>15</v>
      </c>
      <c r="K86" s="3">
        <v>19</v>
      </c>
    </row>
    <row r="87" spans="1:11">
      <c r="A87" s="2" t="s">
        <v>4</v>
      </c>
      <c r="B87" s="2" t="s">
        <v>14</v>
      </c>
      <c r="C87" s="3">
        <v>60</v>
      </c>
      <c r="D87" s="2" t="s">
        <v>23</v>
      </c>
      <c r="E87" s="3">
        <v>12</v>
      </c>
      <c r="F87" s="2" t="s">
        <v>28</v>
      </c>
      <c r="G87" s="3">
        <v>6</v>
      </c>
      <c r="H87" s="2" t="s">
        <v>16</v>
      </c>
      <c r="I87" s="3">
        <v>9</v>
      </c>
      <c r="J87" s="2" t="s">
        <v>20</v>
      </c>
      <c r="K87" s="3">
        <v>16</v>
      </c>
    </row>
    <row r="88" spans="1:11" s="39" customFormat="1">
      <c r="A88" s="39" t="s">
        <v>4</v>
      </c>
      <c r="B88" s="39" t="s">
        <v>17</v>
      </c>
      <c r="C88" s="40">
        <v>60</v>
      </c>
      <c r="D88" s="39" t="s">
        <v>14</v>
      </c>
      <c r="E88" s="40">
        <v>26</v>
      </c>
      <c r="F88" s="39" t="s">
        <v>28</v>
      </c>
      <c r="G88" s="40">
        <v>23</v>
      </c>
      <c r="H88" s="39" t="s">
        <v>16</v>
      </c>
      <c r="I88" s="40">
        <v>4</v>
      </c>
      <c r="J88" s="39" t="s">
        <v>18</v>
      </c>
      <c r="K88" s="40">
        <v>11</v>
      </c>
    </row>
    <row r="89" spans="1:11" s="39" customFormat="1">
      <c r="A89" s="39" t="s">
        <v>7</v>
      </c>
      <c r="B89" s="39" t="s">
        <v>15</v>
      </c>
      <c r="C89" s="40">
        <v>65</v>
      </c>
      <c r="D89" s="39" t="s">
        <v>14</v>
      </c>
      <c r="E89" s="40">
        <v>19</v>
      </c>
      <c r="F89" s="39" t="s">
        <v>18</v>
      </c>
      <c r="G89" s="40">
        <v>11</v>
      </c>
      <c r="H89" s="39" t="s">
        <v>17</v>
      </c>
      <c r="I89" s="40">
        <v>11</v>
      </c>
      <c r="J89" s="39" t="s">
        <v>20</v>
      </c>
      <c r="K89" s="40">
        <v>6</v>
      </c>
    </row>
    <row r="90" spans="1:11" s="39" customFormat="1">
      <c r="A90" s="39" t="s">
        <v>24</v>
      </c>
      <c r="B90" s="39" t="s">
        <v>20</v>
      </c>
      <c r="C90" s="40">
        <v>65</v>
      </c>
      <c r="D90" s="39" t="s">
        <v>14</v>
      </c>
      <c r="E90" s="40">
        <v>21</v>
      </c>
      <c r="F90" s="39" t="s">
        <v>15</v>
      </c>
      <c r="G90" s="40">
        <v>7</v>
      </c>
      <c r="H90" s="39" t="s">
        <v>28</v>
      </c>
      <c r="I90" s="40">
        <v>14</v>
      </c>
      <c r="J90" s="39" t="s">
        <v>17</v>
      </c>
      <c r="K90" s="40">
        <v>8</v>
      </c>
    </row>
    <row r="91" spans="1:11" s="39" customFormat="1">
      <c r="A91" s="39" t="s">
        <v>7</v>
      </c>
      <c r="B91" s="39" t="s">
        <v>14</v>
      </c>
      <c r="C91" s="40">
        <v>65</v>
      </c>
      <c r="D91" s="39" t="s">
        <v>18</v>
      </c>
      <c r="E91" s="40">
        <v>18</v>
      </c>
      <c r="F91" s="39" t="s">
        <v>23</v>
      </c>
      <c r="G91" s="40">
        <v>7</v>
      </c>
      <c r="H91" s="39" t="s">
        <v>16</v>
      </c>
      <c r="I91" s="40">
        <v>9</v>
      </c>
      <c r="J91" s="39" t="s">
        <v>28</v>
      </c>
      <c r="K91" s="40">
        <v>18</v>
      </c>
    </row>
    <row r="92" spans="1:11" s="39" customFormat="1">
      <c r="A92" s="39" t="s">
        <v>4</v>
      </c>
      <c r="B92" s="39" t="s">
        <v>20</v>
      </c>
      <c r="C92" s="40">
        <v>65</v>
      </c>
      <c r="D92" s="39" t="s">
        <v>28</v>
      </c>
      <c r="E92" s="40">
        <v>13</v>
      </c>
      <c r="F92" s="39" t="s">
        <v>17</v>
      </c>
      <c r="G92" s="40">
        <v>13</v>
      </c>
      <c r="H92" s="39" t="s">
        <v>15</v>
      </c>
      <c r="I92" s="40">
        <v>11</v>
      </c>
      <c r="J92" s="39" t="s">
        <v>16</v>
      </c>
      <c r="K92" s="40">
        <v>6</v>
      </c>
    </row>
    <row r="93" spans="1:11" s="39" customFormat="1">
      <c r="A93" s="39" t="s">
        <v>19</v>
      </c>
      <c r="B93" s="39" t="s">
        <v>15</v>
      </c>
      <c r="C93" s="40">
        <v>65</v>
      </c>
      <c r="D93" s="39" t="s">
        <v>14</v>
      </c>
      <c r="E93" s="40">
        <v>14</v>
      </c>
      <c r="F93" s="39" t="s">
        <v>16</v>
      </c>
      <c r="G93" s="40">
        <v>8</v>
      </c>
      <c r="H93" s="39" t="s">
        <v>17</v>
      </c>
      <c r="I93" s="40">
        <v>11</v>
      </c>
      <c r="J93" s="39" t="s">
        <v>23</v>
      </c>
      <c r="K93" s="40">
        <v>25</v>
      </c>
    </row>
    <row r="94" spans="1:11">
      <c r="A94" s="2" t="s">
        <v>7</v>
      </c>
      <c r="B94" s="2" t="s">
        <v>15</v>
      </c>
      <c r="C94" s="3">
        <v>60</v>
      </c>
      <c r="D94" s="2" t="s">
        <v>14</v>
      </c>
      <c r="E94" s="3">
        <v>16</v>
      </c>
      <c r="F94" s="2" t="s">
        <v>20</v>
      </c>
      <c r="G94" s="3">
        <v>7</v>
      </c>
      <c r="H94" s="2" t="s">
        <v>18</v>
      </c>
      <c r="I94" s="3">
        <v>9</v>
      </c>
      <c r="J94" s="2" t="s">
        <v>23</v>
      </c>
      <c r="K94" s="3">
        <v>16</v>
      </c>
    </row>
    <row r="95" spans="1:11">
      <c r="A95" s="2" t="s">
        <v>25</v>
      </c>
      <c r="B95" s="2" t="s">
        <v>28</v>
      </c>
      <c r="C95" s="3">
        <v>60</v>
      </c>
      <c r="D95" s="2" t="s">
        <v>23</v>
      </c>
      <c r="E95" s="3">
        <v>8</v>
      </c>
      <c r="F95" s="2" t="s">
        <v>16</v>
      </c>
      <c r="G95" s="3">
        <v>5</v>
      </c>
      <c r="H95" s="2" t="s">
        <v>14</v>
      </c>
      <c r="I95" s="3">
        <v>17</v>
      </c>
      <c r="J95" s="2" t="s">
        <v>18</v>
      </c>
      <c r="K95" s="3">
        <v>22</v>
      </c>
    </row>
    <row r="96" spans="1:11" s="39" customFormat="1">
      <c r="A96" s="39" t="s">
        <v>26</v>
      </c>
      <c r="B96" s="39" t="s">
        <v>15</v>
      </c>
      <c r="C96" s="40">
        <v>65</v>
      </c>
      <c r="D96" s="39" t="s">
        <v>23</v>
      </c>
      <c r="E96" s="40">
        <v>13</v>
      </c>
      <c r="F96" s="39" t="s">
        <v>16</v>
      </c>
      <c r="G96" s="40">
        <v>7</v>
      </c>
      <c r="H96" s="39" t="s">
        <v>20</v>
      </c>
      <c r="I96" s="40">
        <v>11</v>
      </c>
      <c r="J96" s="39" t="s">
        <v>28</v>
      </c>
      <c r="K96" s="40">
        <v>23</v>
      </c>
    </row>
    <row r="97" spans="1:11" s="39" customFormat="1">
      <c r="A97" s="39" t="s">
        <v>19</v>
      </c>
      <c r="B97" s="39" t="s">
        <v>15</v>
      </c>
      <c r="C97" s="40">
        <v>65</v>
      </c>
      <c r="D97" s="39" t="s">
        <v>14</v>
      </c>
      <c r="E97" s="40">
        <v>16</v>
      </c>
      <c r="F97" s="39" t="s">
        <v>16</v>
      </c>
      <c r="G97" s="40">
        <v>12</v>
      </c>
      <c r="H97" s="39" t="s">
        <v>17</v>
      </c>
      <c r="I97" s="40">
        <v>18</v>
      </c>
      <c r="J97" s="39" t="s">
        <v>23</v>
      </c>
      <c r="K97" s="40">
        <v>9</v>
      </c>
    </row>
    <row r="98" spans="1:11" s="39" customFormat="1">
      <c r="A98" s="39" t="s">
        <v>7</v>
      </c>
      <c r="B98" s="39" t="s">
        <v>15</v>
      </c>
      <c r="C98" s="40">
        <v>65</v>
      </c>
      <c r="D98" s="39" t="s">
        <v>17</v>
      </c>
      <c r="E98" s="40">
        <v>5</v>
      </c>
      <c r="F98" s="39" t="s">
        <v>23</v>
      </c>
      <c r="G98" s="40">
        <v>24</v>
      </c>
      <c r="H98" s="39" t="s">
        <v>28</v>
      </c>
      <c r="I98" s="40">
        <v>17</v>
      </c>
      <c r="J98" s="39" t="s">
        <v>20</v>
      </c>
      <c r="K98" s="40">
        <v>18</v>
      </c>
    </row>
    <row r="99" spans="1:11" s="39" customFormat="1">
      <c r="A99" s="39" t="s">
        <v>19</v>
      </c>
      <c r="B99" s="39" t="s">
        <v>15</v>
      </c>
      <c r="C99" s="40">
        <v>65</v>
      </c>
      <c r="D99" s="39" t="s">
        <v>14</v>
      </c>
      <c r="E99" s="40">
        <v>18</v>
      </c>
      <c r="F99" s="39" t="s">
        <v>16</v>
      </c>
      <c r="G99" s="40">
        <v>9</v>
      </c>
      <c r="H99" s="39" t="s">
        <v>17</v>
      </c>
      <c r="I99" s="40">
        <v>12</v>
      </c>
      <c r="J99" s="39" t="s">
        <v>23</v>
      </c>
      <c r="K99" s="40">
        <v>23</v>
      </c>
    </row>
    <row r="100" spans="1:11">
      <c r="A100" s="2" t="s">
        <v>2</v>
      </c>
      <c r="B100" s="2" t="s">
        <v>28</v>
      </c>
      <c r="C100" s="3">
        <v>60</v>
      </c>
      <c r="D100" s="2" t="s">
        <v>20</v>
      </c>
      <c r="E100" s="3">
        <v>11</v>
      </c>
      <c r="F100" s="2" t="s">
        <v>23</v>
      </c>
      <c r="G100" s="3">
        <v>17</v>
      </c>
      <c r="H100" s="2" t="s">
        <v>14</v>
      </c>
      <c r="I100" s="3">
        <v>7</v>
      </c>
      <c r="J100" s="2" t="s">
        <v>15</v>
      </c>
      <c r="K100" s="3">
        <v>16</v>
      </c>
    </row>
    <row r="101" spans="1:11" s="39" customFormat="1">
      <c r="A101" s="39" t="s">
        <v>12</v>
      </c>
      <c r="B101" s="39" t="s">
        <v>28</v>
      </c>
      <c r="C101" s="40">
        <v>60</v>
      </c>
      <c r="D101" s="39" t="s">
        <v>14</v>
      </c>
      <c r="E101" s="40">
        <v>13</v>
      </c>
      <c r="F101" s="39" t="s">
        <v>17</v>
      </c>
      <c r="G101" s="40">
        <v>17</v>
      </c>
      <c r="H101" s="39" t="s">
        <v>16</v>
      </c>
      <c r="I101" s="40">
        <v>4</v>
      </c>
      <c r="J101" s="39" t="s">
        <v>18</v>
      </c>
      <c r="K101" s="40">
        <v>11</v>
      </c>
    </row>
    <row r="102" spans="1:11" s="39" customFormat="1">
      <c r="A102" s="39" t="s">
        <v>21</v>
      </c>
      <c r="B102" s="39" t="s">
        <v>20</v>
      </c>
      <c r="C102" s="40">
        <v>65</v>
      </c>
      <c r="D102" s="39" t="s">
        <v>14</v>
      </c>
      <c r="E102" s="40">
        <v>11</v>
      </c>
      <c r="F102" s="39" t="s">
        <v>15</v>
      </c>
      <c r="G102" s="40">
        <v>15</v>
      </c>
      <c r="H102" s="39" t="s">
        <v>17</v>
      </c>
      <c r="I102" s="40">
        <v>4</v>
      </c>
      <c r="J102" s="39" t="s">
        <v>18</v>
      </c>
      <c r="K102" s="40">
        <v>26</v>
      </c>
    </row>
    <row r="103" spans="1:11" s="39" customFormat="1">
      <c r="A103" s="39" t="s">
        <v>24</v>
      </c>
      <c r="B103" s="39" t="s">
        <v>20</v>
      </c>
      <c r="C103" s="40">
        <v>70</v>
      </c>
      <c r="D103" s="39" t="s">
        <v>18</v>
      </c>
      <c r="E103" s="40">
        <v>21</v>
      </c>
      <c r="F103" s="39" t="s">
        <v>15</v>
      </c>
      <c r="G103" s="40">
        <v>13</v>
      </c>
      <c r="H103" s="39" t="s">
        <v>16</v>
      </c>
      <c r="I103" s="40">
        <v>5</v>
      </c>
      <c r="J103" s="39" t="s">
        <v>17</v>
      </c>
      <c r="K103" s="40">
        <v>10</v>
      </c>
    </row>
    <row r="104" spans="1:11" s="39" customFormat="1">
      <c r="A104" s="39" t="s">
        <v>25</v>
      </c>
      <c r="B104" s="39" t="s">
        <v>20</v>
      </c>
      <c r="C104" s="40">
        <v>65</v>
      </c>
      <c r="D104" s="39" t="s">
        <v>14</v>
      </c>
      <c r="E104" s="40">
        <v>14</v>
      </c>
      <c r="F104" s="39" t="s">
        <v>15</v>
      </c>
      <c r="G104" s="40">
        <v>12</v>
      </c>
      <c r="H104" s="39" t="s">
        <v>17</v>
      </c>
      <c r="I104" s="40">
        <v>9</v>
      </c>
      <c r="J104" s="39" t="s">
        <v>23</v>
      </c>
      <c r="K104" s="40">
        <v>19</v>
      </c>
    </row>
    <row r="105" spans="1:11">
      <c r="A105" s="2" t="s">
        <v>3</v>
      </c>
      <c r="B105" s="2" t="s">
        <v>15</v>
      </c>
      <c r="C105" s="3">
        <v>60</v>
      </c>
      <c r="D105" s="2" t="s">
        <v>18</v>
      </c>
      <c r="E105" s="3">
        <v>16</v>
      </c>
      <c r="F105" s="2" t="s">
        <v>14</v>
      </c>
      <c r="G105" s="3">
        <v>6</v>
      </c>
      <c r="H105" s="2" t="s">
        <v>20</v>
      </c>
      <c r="I105" s="3">
        <v>26</v>
      </c>
      <c r="J105" s="2" t="s">
        <v>16</v>
      </c>
      <c r="K105" s="3">
        <v>8</v>
      </c>
    </row>
    <row r="106" spans="1:11" s="39" customFormat="1">
      <c r="A106" s="39" t="s">
        <v>2</v>
      </c>
      <c r="B106" s="39" t="s">
        <v>28</v>
      </c>
      <c r="C106" s="40">
        <v>65</v>
      </c>
      <c r="D106" s="39" t="s">
        <v>18</v>
      </c>
      <c r="E106" s="40">
        <v>16</v>
      </c>
      <c r="F106" s="39" t="s">
        <v>16</v>
      </c>
      <c r="G106" s="40">
        <v>13</v>
      </c>
      <c r="H106" s="39" t="s">
        <v>20</v>
      </c>
      <c r="I106" s="40">
        <v>7</v>
      </c>
      <c r="J106" s="39" t="s">
        <v>15</v>
      </c>
      <c r="K106" s="40">
        <v>24</v>
      </c>
    </row>
    <row r="107" spans="1:11" s="39" customFormat="1">
      <c r="A107" s="39" t="s">
        <v>296</v>
      </c>
      <c r="B107" s="39" t="s">
        <v>20</v>
      </c>
      <c r="C107" s="40">
        <v>70</v>
      </c>
      <c r="D107" s="39" t="s">
        <v>14</v>
      </c>
      <c r="E107" s="40">
        <v>6</v>
      </c>
      <c r="F107" s="39" t="s">
        <v>15</v>
      </c>
      <c r="G107" s="40">
        <v>16</v>
      </c>
      <c r="H107" s="39" t="s">
        <v>17</v>
      </c>
      <c r="I107" s="40">
        <v>14</v>
      </c>
      <c r="J107" s="39" t="s">
        <v>18</v>
      </c>
      <c r="K107" s="40">
        <v>14</v>
      </c>
    </row>
    <row r="108" spans="1:11">
      <c r="A108" s="2" t="s">
        <v>2</v>
      </c>
      <c r="B108" s="2" t="s">
        <v>15</v>
      </c>
      <c r="C108" s="3">
        <v>60</v>
      </c>
      <c r="D108" s="2" t="s">
        <v>18</v>
      </c>
      <c r="E108" s="3">
        <v>18</v>
      </c>
      <c r="F108" s="2" t="s">
        <v>14</v>
      </c>
      <c r="G108" s="3">
        <v>14</v>
      </c>
      <c r="H108" s="2" t="s">
        <v>16</v>
      </c>
      <c r="I108" s="3">
        <v>8</v>
      </c>
      <c r="J108" s="2" t="s">
        <v>28</v>
      </c>
      <c r="K108" s="3">
        <v>12</v>
      </c>
    </row>
    <row r="109" spans="1:11">
      <c r="A109" s="2" t="s">
        <v>24</v>
      </c>
      <c r="B109" s="2" t="s">
        <v>28</v>
      </c>
      <c r="C109" s="3">
        <v>60</v>
      </c>
      <c r="D109" s="2" t="s">
        <v>23</v>
      </c>
      <c r="E109" s="3">
        <v>12</v>
      </c>
      <c r="F109" s="2" t="s">
        <v>14</v>
      </c>
      <c r="G109" s="3">
        <v>11</v>
      </c>
      <c r="H109" s="2" t="s">
        <v>23</v>
      </c>
      <c r="I109" s="3">
        <v>16</v>
      </c>
      <c r="J109" s="2" t="s">
        <v>16</v>
      </c>
      <c r="K109" s="3">
        <v>8</v>
      </c>
    </row>
    <row r="110" spans="1:11">
      <c r="A110" s="2" t="s">
        <v>3</v>
      </c>
      <c r="B110" s="2" t="s">
        <v>28</v>
      </c>
      <c r="C110" s="3">
        <v>60</v>
      </c>
      <c r="D110" s="2" t="s">
        <v>23</v>
      </c>
      <c r="E110" s="3">
        <v>27</v>
      </c>
      <c r="F110" s="2" t="s">
        <v>20</v>
      </c>
      <c r="G110" s="3">
        <v>12</v>
      </c>
      <c r="H110" s="2" t="s">
        <v>15</v>
      </c>
      <c r="I110" s="3">
        <v>16</v>
      </c>
      <c r="J110" s="2" t="s">
        <v>16</v>
      </c>
      <c r="K110" s="3">
        <v>4</v>
      </c>
    </row>
    <row r="111" spans="1:11">
      <c r="A111" s="2" t="s">
        <v>3</v>
      </c>
      <c r="B111" s="2" t="s">
        <v>14</v>
      </c>
      <c r="C111" s="3">
        <v>60</v>
      </c>
      <c r="D111" s="2" t="s">
        <v>15</v>
      </c>
      <c r="E111" s="3">
        <v>4</v>
      </c>
      <c r="F111" s="2" t="s">
        <v>20</v>
      </c>
      <c r="G111" s="3">
        <v>12</v>
      </c>
      <c r="H111" s="2" t="s">
        <v>18</v>
      </c>
      <c r="I111" s="3">
        <v>17</v>
      </c>
      <c r="J111" s="2" t="s">
        <v>17</v>
      </c>
      <c r="K111" s="3">
        <v>12</v>
      </c>
    </row>
    <row r="112" spans="1:11" s="39" customFormat="1">
      <c r="A112" s="39" t="s">
        <v>3</v>
      </c>
      <c r="B112" s="39" t="s">
        <v>28</v>
      </c>
      <c r="C112" s="40">
        <v>65</v>
      </c>
      <c r="D112" s="39" t="s">
        <v>23</v>
      </c>
      <c r="E112" s="40">
        <v>23</v>
      </c>
      <c r="F112" s="39" t="s">
        <v>16</v>
      </c>
      <c r="G112" s="40">
        <v>3</v>
      </c>
      <c r="H112" s="39" t="s">
        <v>14</v>
      </c>
      <c r="I112" s="40">
        <v>29</v>
      </c>
      <c r="J112" s="39" t="s">
        <v>20</v>
      </c>
      <c r="K112" s="40">
        <v>8</v>
      </c>
    </row>
    <row r="113" spans="1:11">
      <c r="A113" s="2" t="s">
        <v>2</v>
      </c>
      <c r="B113" s="2" t="s">
        <v>28</v>
      </c>
      <c r="C113" s="3">
        <v>60</v>
      </c>
      <c r="D113" s="2" t="s">
        <v>23</v>
      </c>
      <c r="E113" s="3">
        <v>11</v>
      </c>
      <c r="F113" s="2" t="s">
        <v>15</v>
      </c>
      <c r="G113" s="3">
        <v>16</v>
      </c>
      <c r="H113" s="2" t="s">
        <v>16</v>
      </c>
      <c r="I113" s="3">
        <v>4</v>
      </c>
      <c r="J113" s="2" t="s">
        <v>17</v>
      </c>
      <c r="K113" s="3">
        <v>15</v>
      </c>
    </row>
    <row r="114" spans="1:11">
      <c r="A114" s="2" t="s">
        <v>3</v>
      </c>
      <c r="B114" s="2" t="s">
        <v>15</v>
      </c>
      <c r="C114" s="3">
        <v>60</v>
      </c>
      <c r="D114" s="2" t="s">
        <v>14</v>
      </c>
      <c r="E114" s="3">
        <v>25</v>
      </c>
      <c r="F114" s="2" t="s">
        <v>18</v>
      </c>
      <c r="G114" s="3">
        <v>19</v>
      </c>
      <c r="H114" s="2" t="s">
        <v>16</v>
      </c>
      <c r="I114" s="3">
        <v>2</v>
      </c>
      <c r="J114" s="2" t="s">
        <v>20</v>
      </c>
      <c r="K114" s="3">
        <v>6</v>
      </c>
    </row>
    <row r="115" spans="1:11" s="39" customFormat="1">
      <c r="A115" s="39" t="s">
        <v>24</v>
      </c>
      <c r="B115" s="39" t="s">
        <v>17</v>
      </c>
      <c r="C115" s="40">
        <v>60</v>
      </c>
      <c r="D115" s="39" t="s">
        <v>15</v>
      </c>
      <c r="E115" s="40">
        <v>15</v>
      </c>
      <c r="F115" s="39" t="s">
        <v>20</v>
      </c>
      <c r="G115" s="40">
        <v>7</v>
      </c>
      <c r="H115" s="39" t="s">
        <v>23</v>
      </c>
      <c r="I115" s="40">
        <v>16</v>
      </c>
      <c r="J115" s="39" t="s">
        <v>14</v>
      </c>
      <c r="K115" s="40">
        <v>28</v>
      </c>
    </row>
    <row r="116" spans="1:11" s="39" customFormat="1">
      <c r="A116" s="39" t="s">
        <v>6</v>
      </c>
      <c r="B116" s="39" t="s">
        <v>20</v>
      </c>
      <c r="C116" s="40">
        <v>65</v>
      </c>
      <c r="D116" s="39" t="s">
        <v>15</v>
      </c>
      <c r="E116" s="40">
        <v>7</v>
      </c>
      <c r="F116" s="39" t="s">
        <v>18</v>
      </c>
      <c r="G116" s="40">
        <v>11</v>
      </c>
      <c r="H116" s="39" t="s">
        <v>16</v>
      </c>
      <c r="I116" s="40">
        <v>10</v>
      </c>
      <c r="J116" s="39" t="s">
        <v>23</v>
      </c>
      <c r="K116" s="40">
        <v>21</v>
      </c>
    </row>
    <row r="117" spans="1:11" s="39" customFormat="1">
      <c r="A117" s="39" t="s">
        <v>296</v>
      </c>
      <c r="B117" s="39" t="s">
        <v>20</v>
      </c>
      <c r="C117" s="40">
        <v>65</v>
      </c>
      <c r="D117" s="39" t="s">
        <v>15</v>
      </c>
      <c r="E117" s="40">
        <v>13</v>
      </c>
      <c r="F117" s="39" t="s">
        <v>17</v>
      </c>
      <c r="G117" s="40">
        <v>13</v>
      </c>
      <c r="H117" s="39" t="s">
        <v>23</v>
      </c>
      <c r="I117" s="40">
        <v>20</v>
      </c>
      <c r="J117" s="39" t="s">
        <v>14</v>
      </c>
      <c r="K117" s="40">
        <v>7</v>
      </c>
    </row>
    <row r="118" spans="1:11" s="39" customFormat="1">
      <c r="A118" s="39" t="s">
        <v>19</v>
      </c>
      <c r="B118" s="39" t="s">
        <v>15</v>
      </c>
      <c r="C118" s="40">
        <v>65</v>
      </c>
      <c r="D118" s="39" t="s">
        <v>14</v>
      </c>
      <c r="E118" s="40">
        <v>16</v>
      </c>
      <c r="F118" s="39" t="s">
        <v>16</v>
      </c>
      <c r="G118" s="40">
        <v>11</v>
      </c>
      <c r="H118" s="39" t="s">
        <v>17</v>
      </c>
      <c r="I118" s="40">
        <v>9</v>
      </c>
      <c r="J118" s="39" t="s">
        <v>23</v>
      </c>
      <c r="K118" s="40">
        <v>18</v>
      </c>
    </row>
    <row r="119" spans="1:11" s="39" customFormat="1">
      <c r="A119" s="39" t="s">
        <v>19</v>
      </c>
      <c r="B119" s="39" t="s">
        <v>15</v>
      </c>
      <c r="C119" s="40">
        <v>65</v>
      </c>
      <c r="D119" s="39" t="s">
        <v>14</v>
      </c>
      <c r="E119" s="40">
        <v>17</v>
      </c>
      <c r="F119" s="39" t="s">
        <v>16</v>
      </c>
      <c r="G119" s="40">
        <v>9</v>
      </c>
      <c r="H119" s="39" t="s">
        <v>17</v>
      </c>
      <c r="I119" s="40">
        <v>9</v>
      </c>
      <c r="J119" s="39" t="s">
        <v>23</v>
      </c>
      <c r="K119" s="40">
        <v>27</v>
      </c>
    </row>
    <row r="120" spans="1:11" s="39" customFormat="1">
      <c r="A120" s="39" t="s">
        <v>19</v>
      </c>
      <c r="B120" s="39" t="s">
        <v>15</v>
      </c>
      <c r="C120" s="40">
        <v>65</v>
      </c>
      <c r="D120" s="39" t="s">
        <v>14</v>
      </c>
      <c r="E120" s="40">
        <v>15</v>
      </c>
      <c r="F120" s="39" t="s">
        <v>16</v>
      </c>
      <c r="G120" s="40">
        <v>11</v>
      </c>
      <c r="H120" s="39" t="s">
        <v>17</v>
      </c>
      <c r="I120" s="40">
        <v>10</v>
      </c>
      <c r="J120" s="39" t="s">
        <v>23</v>
      </c>
      <c r="K120" s="40">
        <v>17</v>
      </c>
    </row>
    <row r="121" spans="1:11">
      <c r="A121" s="2" t="s">
        <v>19</v>
      </c>
      <c r="B121" s="2" t="s">
        <v>14</v>
      </c>
      <c r="C121" s="3">
        <v>60</v>
      </c>
      <c r="D121" s="2" t="s">
        <v>17</v>
      </c>
      <c r="E121" s="3">
        <v>14</v>
      </c>
      <c r="F121" s="2" t="s">
        <v>16</v>
      </c>
      <c r="G121" s="3">
        <v>5</v>
      </c>
      <c r="H121" s="2" t="s">
        <v>20</v>
      </c>
      <c r="I121" s="3">
        <v>13</v>
      </c>
      <c r="J121" s="2" t="s">
        <v>18</v>
      </c>
      <c r="K121" s="3">
        <v>7</v>
      </c>
    </row>
    <row r="122" spans="1:11">
      <c r="A122" s="2" t="s">
        <v>12</v>
      </c>
      <c r="B122" s="2" t="s">
        <v>20</v>
      </c>
      <c r="C122" s="3">
        <v>65</v>
      </c>
      <c r="D122" s="2" t="s">
        <v>14</v>
      </c>
      <c r="E122" s="3">
        <v>16</v>
      </c>
      <c r="F122" s="2" t="s">
        <v>17</v>
      </c>
      <c r="G122" s="3">
        <v>7</v>
      </c>
      <c r="H122" s="2" t="s">
        <v>18</v>
      </c>
      <c r="I122" s="3">
        <v>17</v>
      </c>
      <c r="J122" s="2" t="s">
        <v>16</v>
      </c>
      <c r="K122" s="3">
        <v>4</v>
      </c>
    </row>
    <row r="123" spans="1:11">
      <c r="A123" s="2" t="s">
        <v>12</v>
      </c>
      <c r="B123" s="2" t="s">
        <v>28</v>
      </c>
      <c r="C123" s="3">
        <v>60</v>
      </c>
      <c r="D123" s="2" t="s">
        <v>23</v>
      </c>
      <c r="E123" s="3">
        <v>21</v>
      </c>
      <c r="F123" s="2" t="s">
        <v>16</v>
      </c>
      <c r="G123" s="3">
        <v>3</v>
      </c>
      <c r="H123" s="2" t="s">
        <v>14</v>
      </c>
      <c r="I123" s="3">
        <v>19</v>
      </c>
      <c r="J123" s="2" t="s">
        <v>18</v>
      </c>
      <c r="K123" s="3">
        <v>16</v>
      </c>
    </row>
    <row r="124" spans="1:11">
      <c r="A124" s="2" t="s">
        <v>19</v>
      </c>
      <c r="B124" s="2" t="s">
        <v>17</v>
      </c>
      <c r="C124" s="3">
        <v>55</v>
      </c>
      <c r="D124" s="2" t="s">
        <v>18</v>
      </c>
      <c r="E124" s="3">
        <v>9</v>
      </c>
      <c r="F124" s="2" t="s">
        <v>15</v>
      </c>
      <c r="G124" s="3">
        <v>9</v>
      </c>
      <c r="H124" s="2" t="s">
        <v>23</v>
      </c>
      <c r="I124" s="3">
        <v>5</v>
      </c>
      <c r="J124" s="2" t="s">
        <v>14</v>
      </c>
      <c r="K124" s="3">
        <v>23</v>
      </c>
    </row>
    <row r="125" spans="1:11">
      <c r="A125" s="2" t="s">
        <v>19</v>
      </c>
      <c r="B125" s="2" t="s">
        <v>28</v>
      </c>
      <c r="C125" s="3">
        <v>60</v>
      </c>
      <c r="D125" s="2" t="s">
        <v>14</v>
      </c>
      <c r="E125" s="3">
        <v>24</v>
      </c>
      <c r="F125" s="2" t="s">
        <v>17</v>
      </c>
      <c r="G125" s="3">
        <v>4</v>
      </c>
      <c r="H125" s="2" t="s">
        <v>20</v>
      </c>
      <c r="I125" s="3">
        <v>7</v>
      </c>
      <c r="J125" s="2" t="s">
        <v>23</v>
      </c>
      <c r="K125" s="3">
        <v>14</v>
      </c>
    </row>
    <row r="126" spans="1:11" s="39" customFormat="1">
      <c r="A126" s="39" t="s">
        <v>19</v>
      </c>
      <c r="B126" s="41" t="s">
        <v>15</v>
      </c>
      <c r="C126" s="40">
        <v>65</v>
      </c>
      <c r="D126" s="39" t="s">
        <v>17</v>
      </c>
      <c r="E126" s="40">
        <v>6</v>
      </c>
      <c r="F126" s="39" t="s">
        <v>20</v>
      </c>
      <c r="G126" s="40">
        <v>21</v>
      </c>
      <c r="H126" s="39" t="s">
        <v>16</v>
      </c>
      <c r="I126" s="40">
        <v>8</v>
      </c>
      <c r="J126" s="39" t="s">
        <v>23</v>
      </c>
      <c r="K126" s="40">
        <v>9</v>
      </c>
    </row>
    <row r="127" spans="1:11" s="39" customFormat="1">
      <c r="A127" s="39" t="s">
        <v>328</v>
      </c>
      <c r="B127" s="39" t="s">
        <v>20</v>
      </c>
      <c r="C127" s="40">
        <v>70</v>
      </c>
      <c r="D127" s="39" t="s">
        <v>16</v>
      </c>
      <c r="E127" s="40">
        <v>6</v>
      </c>
      <c r="F127" s="39" t="s">
        <v>15</v>
      </c>
      <c r="G127" s="40">
        <v>6</v>
      </c>
      <c r="H127" s="39" t="s">
        <v>17</v>
      </c>
      <c r="I127" s="40">
        <v>14</v>
      </c>
      <c r="J127" s="39" t="s">
        <v>14</v>
      </c>
      <c r="K127" s="40">
        <v>17</v>
      </c>
    </row>
    <row r="128" spans="1:11" s="39" customFormat="1">
      <c r="A128" s="39" t="s">
        <v>26</v>
      </c>
      <c r="B128" s="39" t="s">
        <v>20</v>
      </c>
      <c r="C128" s="40">
        <v>70</v>
      </c>
      <c r="D128" s="39" t="s">
        <v>28</v>
      </c>
      <c r="E128" s="40">
        <v>16</v>
      </c>
      <c r="F128" s="39" t="s">
        <v>18</v>
      </c>
      <c r="G128" s="40">
        <v>6</v>
      </c>
      <c r="H128" s="39" t="s">
        <v>14</v>
      </c>
      <c r="I128" s="40">
        <v>18</v>
      </c>
      <c r="J128" s="39" t="s">
        <v>15</v>
      </c>
      <c r="K128" s="40">
        <v>25</v>
      </c>
    </row>
    <row r="129" spans="1:11">
      <c r="A129" s="2" t="s">
        <v>7</v>
      </c>
      <c r="B129" s="2" t="s">
        <v>15</v>
      </c>
      <c r="C129" s="3">
        <v>60</v>
      </c>
      <c r="D129" s="2" t="s">
        <v>17</v>
      </c>
      <c r="E129" s="3">
        <v>5</v>
      </c>
      <c r="F129" s="2" t="s">
        <v>18</v>
      </c>
      <c r="G129" s="3">
        <v>19</v>
      </c>
      <c r="H129" s="2" t="s">
        <v>20</v>
      </c>
      <c r="I129" s="3">
        <v>17</v>
      </c>
      <c r="J129" s="2" t="s">
        <v>28</v>
      </c>
      <c r="K129" s="3">
        <v>13</v>
      </c>
    </row>
    <row r="130" spans="1:11">
      <c r="A130" s="2" t="s">
        <v>25</v>
      </c>
      <c r="B130" s="2" t="s">
        <v>17</v>
      </c>
      <c r="C130" s="3">
        <v>55</v>
      </c>
      <c r="D130" s="2" t="s">
        <v>18</v>
      </c>
      <c r="E130" s="3">
        <v>7</v>
      </c>
      <c r="F130" s="2" t="s">
        <v>20</v>
      </c>
      <c r="G130" s="3">
        <v>15</v>
      </c>
      <c r="H130" s="2" t="s">
        <v>14</v>
      </c>
      <c r="I130" s="3">
        <v>17</v>
      </c>
      <c r="J130" s="2" t="s">
        <v>23</v>
      </c>
      <c r="K130" s="3">
        <v>10</v>
      </c>
    </row>
    <row r="131" spans="1:11">
      <c r="A131" s="2" t="s">
        <v>21</v>
      </c>
      <c r="B131" s="2" t="s">
        <v>14</v>
      </c>
      <c r="C131" s="3">
        <v>60</v>
      </c>
      <c r="D131" s="2" t="s">
        <v>18</v>
      </c>
      <c r="E131" s="3">
        <v>21</v>
      </c>
      <c r="F131" s="2" t="s">
        <v>28</v>
      </c>
      <c r="G131" s="3">
        <v>18</v>
      </c>
      <c r="H131" s="2" t="s">
        <v>15</v>
      </c>
      <c r="I131" s="3">
        <v>5</v>
      </c>
      <c r="J131" s="2" t="s">
        <v>20</v>
      </c>
      <c r="K131" s="3">
        <v>4</v>
      </c>
    </row>
    <row r="132" spans="1:11" s="39" customFormat="1">
      <c r="A132" s="39" t="s">
        <v>21</v>
      </c>
      <c r="B132" s="39" t="s">
        <v>15</v>
      </c>
      <c r="C132" s="40">
        <v>65</v>
      </c>
      <c r="D132" s="39" t="s">
        <v>14</v>
      </c>
      <c r="E132" s="40">
        <v>18</v>
      </c>
      <c r="F132" s="39" t="s">
        <v>28</v>
      </c>
      <c r="G132" s="40">
        <v>7</v>
      </c>
      <c r="H132" s="39" t="s">
        <v>16</v>
      </c>
      <c r="I132" s="40">
        <v>12</v>
      </c>
      <c r="J132" s="39" t="s">
        <v>17</v>
      </c>
      <c r="K132" s="40">
        <v>9</v>
      </c>
    </row>
    <row r="133" spans="1:11" s="39" customFormat="1">
      <c r="A133" s="39" t="s">
        <v>19</v>
      </c>
      <c r="B133" s="39" t="s">
        <v>15</v>
      </c>
      <c r="C133" s="40">
        <v>65</v>
      </c>
      <c r="D133" s="39" t="s">
        <v>14</v>
      </c>
      <c r="E133" s="40">
        <v>32</v>
      </c>
      <c r="F133" s="39" t="s">
        <v>16</v>
      </c>
      <c r="G133" s="40">
        <v>9</v>
      </c>
      <c r="H133" s="39" t="s">
        <v>17</v>
      </c>
      <c r="I133" s="40">
        <v>12</v>
      </c>
      <c r="J133" s="39" t="s">
        <v>23</v>
      </c>
      <c r="K133" s="40">
        <v>9</v>
      </c>
    </row>
    <row r="134" spans="1:11" s="39" customFormat="1">
      <c r="A134" s="39" t="s">
        <v>26</v>
      </c>
      <c r="B134" s="39" t="s">
        <v>28</v>
      </c>
      <c r="C134" s="40">
        <v>65</v>
      </c>
      <c r="D134" s="39" t="s">
        <v>23</v>
      </c>
      <c r="E134" s="40">
        <v>14</v>
      </c>
      <c r="F134" s="39" t="s">
        <v>20</v>
      </c>
      <c r="G134" s="40">
        <v>12</v>
      </c>
      <c r="H134" s="39" t="s">
        <v>14</v>
      </c>
      <c r="I134" s="40">
        <v>23</v>
      </c>
      <c r="J134" s="39" t="s">
        <v>16</v>
      </c>
      <c r="K134" s="40">
        <v>9</v>
      </c>
    </row>
    <row r="135" spans="1:11">
      <c r="A135" s="2" t="s">
        <v>296</v>
      </c>
      <c r="B135" s="2" t="s">
        <v>20</v>
      </c>
      <c r="C135" s="3">
        <v>65</v>
      </c>
      <c r="D135" s="2" t="s">
        <v>23</v>
      </c>
      <c r="E135" s="3">
        <v>18</v>
      </c>
      <c r="F135" s="2" t="s">
        <v>17</v>
      </c>
      <c r="G135" s="3">
        <v>3</v>
      </c>
      <c r="H135" s="2" t="s">
        <v>15</v>
      </c>
      <c r="I135" s="3">
        <v>20</v>
      </c>
      <c r="J135" s="2" t="s">
        <v>14</v>
      </c>
      <c r="K135" s="3">
        <v>8</v>
      </c>
    </row>
    <row r="136" spans="1:11" s="39" customFormat="1">
      <c r="A136" s="39" t="s">
        <v>0</v>
      </c>
      <c r="B136" s="39" t="s">
        <v>14</v>
      </c>
      <c r="C136" s="40">
        <v>65</v>
      </c>
      <c r="D136" s="39" t="s">
        <v>28</v>
      </c>
      <c r="E136" s="40">
        <v>20</v>
      </c>
      <c r="F136" s="39" t="s">
        <v>18</v>
      </c>
      <c r="G136" s="40">
        <v>18</v>
      </c>
      <c r="H136" s="39" t="s">
        <v>16</v>
      </c>
      <c r="I136" s="40">
        <v>5</v>
      </c>
      <c r="J136" s="39" t="s">
        <v>23</v>
      </c>
      <c r="K136" s="40">
        <v>26</v>
      </c>
    </row>
    <row r="137" spans="1:11" s="39" customFormat="1">
      <c r="A137" s="39" t="s">
        <v>19</v>
      </c>
      <c r="B137" s="39" t="s">
        <v>15</v>
      </c>
      <c r="C137" s="40">
        <v>65</v>
      </c>
      <c r="D137" s="39" t="s">
        <v>14</v>
      </c>
      <c r="E137" s="40">
        <v>16</v>
      </c>
      <c r="F137" s="39" t="s">
        <v>16</v>
      </c>
      <c r="G137" s="40">
        <v>5</v>
      </c>
      <c r="H137" s="39" t="s">
        <v>17</v>
      </c>
      <c r="I137" s="40">
        <v>26</v>
      </c>
      <c r="J137" s="39" t="s">
        <v>23</v>
      </c>
      <c r="K137" s="40">
        <v>9</v>
      </c>
    </row>
    <row r="138" spans="1:11" s="39" customFormat="1">
      <c r="A138" s="39" t="s">
        <v>0</v>
      </c>
      <c r="B138" s="39" t="s">
        <v>15</v>
      </c>
      <c r="C138" s="40">
        <v>65</v>
      </c>
      <c r="D138" s="39" t="s">
        <v>18</v>
      </c>
      <c r="E138" s="40">
        <v>14</v>
      </c>
      <c r="F138" s="39" t="s">
        <v>28</v>
      </c>
      <c r="G138" s="40">
        <v>7</v>
      </c>
      <c r="H138" s="39" t="s">
        <v>23</v>
      </c>
      <c r="I138" s="40">
        <v>16</v>
      </c>
      <c r="J138" s="39" t="s">
        <v>16</v>
      </c>
      <c r="K138" s="40">
        <v>13</v>
      </c>
    </row>
    <row r="139" spans="1:11" s="31" customFormat="1">
      <c r="A139" s="31" t="s">
        <v>25</v>
      </c>
      <c r="B139" s="31" t="s">
        <v>15</v>
      </c>
      <c r="C139" s="42">
        <v>60</v>
      </c>
      <c r="D139" s="31" t="s">
        <v>23</v>
      </c>
      <c r="E139" s="42">
        <v>7</v>
      </c>
      <c r="F139" s="31" t="s">
        <v>17</v>
      </c>
      <c r="G139" s="42">
        <v>11</v>
      </c>
      <c r="H139" s="31" t="s">
        <v>18</v>
      </c>
      <c r="I139" s="42">
        <v>5</v>
      </c>
      <c r="J139" s="31" t="s">
        <v>14</v>
      </c>
      <c r="K139" s="42">
        <v>26</v>
      </c>
    </row>
  </sheetData>
  <customSheetViews>
    <customSheetView guid="{D583543F-D19A-4655-806F-C0C1A25FA0C5}" topLeftCell="A95">
      <selection activeCell="A129" sqref="A129"/>
      <pageMargins left="0.7" right="0.7" top="0.75" bottom="0.75" header="0.3" footer="0.3"/>
      <pageSetup paperSize="9" orientation="portrait" verticalDpi="0"/>
    </customSheetView>
  </customSheetViews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8"/>
  <sheetViews>
    <sheetView topLeftCell="A106" workbookViewId="0">
      <selection activeCell="A127" sqref="A127:XFD135"/>
    </sheetView>
  </sheetViews>
  <sheetFormatPr defaultRowHeight="15"/>
  <cols>
    <col min="1" max="1" width="3.85546875" style="1" bestFit="1" customWidth="1"/>
    <col min="2" max="2" width="4.85546875" style="1" bestFit="1" customWidth="1"/>
    <col min="3" max="3" width="5" style="3" bestFit="1" customWidth="1"/>
    <col min="4" max="4" width="4.85546875" style="1" bestFit="1" customWidth="1"/>
    <col min="5" max="5" width="4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5" style="3" bestFit="1" customWidth="1"/>
    <col min="12" max="14" width="9.140625" style="2" customWidth="1"/>
    <col min="15" max="16384" width="9.140625" style="2"/>
  </cols>
  <sheetData>
    <row r="1" spans="1:11" s="39" customFormat="1">
      <c r="A1" s="39" t="s">
        <v>0</v>
      </c>
      <c r="B1" s="39" t="s">
        <v>14</v>
      </c>
      <c r="C1" s="40">
        <v>50</v>
      </c>
      <c r="D1" s="39" t="s">
        <v>28</v>
      </c>
      <c r="E1" s="40">
        <v>9</v>
      </c>
      <c r="F1" s="39" t="s">
        <v>16</v>
      </c>
      <c r="G1" s="40">
        <v>5</v>
      </c>
      <c r="H1" s="39" t="s">
        <v>17</v>
      </c>
      <c r="I1" s="40">
        <v>11</v>
      </c>
      <c r="J1" s="39" t="s">
        <v>18</v>
      </c>
      <c r="K1" s="40">
        <v>9</v>
      </c>
    </row>
    <row r="2" spans="1:11" s="39" customFormat="1">
      <c r="A2" s="39" t="s">
        <v>3</v>
      </c>
      <c r="B2" s="39" t="s">
        <v>28</v>
      </c>
      <c r="C2" s="40">
        <v>50</v>
      </c>
      <c r="D2" s="39" t="s">
        <v>14</v>
      </c>
      <c r="E2" s="40">
        <v>16</v>
      </c>
      <c r="F2" s="39" t="s">
        <v>16</v>
      </c>
      <c r="G2" s="40">
        <v>3</v>
      </c>
      <c r="H2" s="39" t="s">
        <v>17</v>
      </c>
      <c r="I2" s="40">
        <v>4</v>
      </c>
      <c r="J2" s="39" t="s">
        <v>18</v>
      </c>
      <c r="K2" s="40">
        <v>18</v>
      </c>
    </row>
    <row r="3" spans="1:11" s="39" customFormat="1">
      <c r="A3" s="39" t="s">
        <v>21</v>
      </c>
      <c r="B3" s="39" t="s">
        <v>15</v>
      </c>
      <c r="C3" s="40">
        <v>50</v>
      </c>
      <c r="D3" s="39" t="s">
        <v>14</v>
      </c>
      <c r="E3" s="40">
        <v>17</v>
      </c>
      <c r="F3" s="39" t="s">
        <v>16</v>
      </c>
      <c r="G3" s="40">
        <v>6</v>
      </c>
      <c r="H3" s="39" t="s">
        <v>17</v>
      </c>
      <c r="I3" s="40">
        <v>10</v>
      </c>
      <c r="J3" s="39" t="s">
        <v>23</v>
      </c>
      <c r="K3" s="40">
        <v>5</v>
      </c>
    </row>
    <row r="4" spans="1:11">
      <c r="A4" s="2" t="s">
        <v>4</v>
      </c>
      <c r="B4" s="2" t="s">
        <v>15</v>
      </c>
      <c r="C4" s="3">
        <v>50</v>
      </c>
      <c r="D4" s="2" t="s">
        <v>14</v>
      </c>
      <c r="E4" s="3">
        <v>7</v>
      </c>
      <c r="F4" s="2" t="s">
        <v>16</v>
      </c>
      <c r="G4" s="3">
        <v>11</v>
      </c>
      <c r="H4" s="2" t="s">
        <v>20</v>
      </c>
      <c r="I4" s="3">
        <v>10</v>
      </c>
      <c r="J4" s="2" t="s">
        <v>17</v>
      </c>
      <c r="K4" s="3">
        <v>6</v>
      </c>
    </row>
    <row r="5" spans="1:11" s="39" customFormat="1">
      <c r="A5" s="39" t="s">
        <v>24</v>
      </c>
      <c r="B5" s="39" t="s">
        <v>15</v>
      </c>
      <c r="C5" s="40">
        <v>65</v>
      </c>
      <c r="D5" s="39" t="s">
        <v>17</v>
      </c>
      <c r="E5" s="40">
        <v>4</v>
      </c>
      <c r="F5" s="39" t="s">
        <v>20</v>
      </c>
      <c r="G5" s="40">
        <v>20</v>
      </c>
      <c r="H5" s="39" t="s">
        <v>18</v>
      </c>
      <c r="I5" s="40">
        <v>20</v>
      </c>
      <c r="J5" s="39" t="s">
        <v>23</v>
      </c>
      <c r="K5" s="40">
        <v>5</v>
      </c>
    </row>
    <row r="6" spans="1:11">
      <c r="A6" s="2" t="s">
        <v>21</v>
      </c>
      <c r="B6" s="2" t="s">
        <v>15</v>
      </c>
      <c r="C6" s="3">
        <v>60</v>
      </c>
      <c r="D6" s="2" t="s">
        <v>14</v>
      </c>
      <c r="E6" s="3">
        <v>12</v>
      </c>
      <c r="F6" s="2" t="s">
        <v>16</v>
      </c>
      <c r="G6" s="3">
        <v>6</v>
      </c>
      <c r="H6" s="2" t="s">
        <v>17</v>
      </c>
      <c r="I6" s="3">
        <v>5</v>
      </c>
      <c r="J6" s="2" t="s">
        <v>23</v>
      </c>
      <c r="K6" s="3">
        <v>21</v>
      </c>
    </row>
    <row r="7" spans="1:11">
      <c r="A7" s="2" t="s">
        <v>4</v>
      </c>
      <c r="B7" s="2" t="s">
        <v>15</v>
      </c>
      <c r="C7" s="3">
        <v>50</v>
      </c>
      <c r="D7" s="2" t="s">
        <v>14</v>
      </c>
      <c r="E7" s="3">
        <v>7</v>
      </c>
      <c r="F7" s="2" t="s">
        <v>28</v>
      </c>
      <c r="G7" s="3">
        <v>13</v>
      </c>
      <c r="H7" s="2" t="s">
        <v>16</v>
      </c>
      <c r="I7" s="3">
        <v>10</v>
      </c>
      <c r="J7" s="2" t="s">
        <v>17</v>
      </c>
      <c r="K7" s="3">
        <v>10</v>
      </c>
    </row>
    <row r="8" spans="1:11">
      <c r="A8" s="2" t="s">
        <v>0</v>
      </c>
      <c r="B8" s="2" t="s">
        <v>23</v>
      </c>
      <c r="C8" s="3">
        <v>65</v>
      </c>
      <c r="D8" s="2" t="s">
        <v>16</v>
      </c>
      <c r="E8" s="3">
        <v>11</v>
      </c>
      <c r="F8" s="2" t="s">
        <v>20</v>
      </c>
      <c r="G8" s="3">
        <v>12</v>
      </c>
      <c r="H8" s="2" t="s">
        <v>18</v>
      </c>
      <c r="I8" s="3">
        <v>12</v>
      </c>
      <c r="J8" s="2" t="s">
        <v>15</v>
      </c>
      <c r="K8" s="3">
        <v>9</v>
      </c>
    </row>
    <row r="9" spans="1:11" s="39" customFormat="1">
      <c r="A9" s="39" t="s">
        <v>24</v>
      </c>
      <c r="B9" s="39" t="s">
        <v>15</v>
      </c>
      <c r="C9" s="40">
        <v>50</v>
      </c>
      <c r="D9" s="39" t="s">
        <v>14</v>
      </c>
      <c r="E9" s="40">
        <v>7</v>
      </c>
      <c r="F9" s="39" t="s">
        <v>16</v>
      </c>
      <c r="G9" s="40">
        <v>9</v>
      </c>
      <c r="H9" s="39" t="s">
        <v>17</v>
      </c>
      <c r="I9" s="40">
        <v>8</v>
      </c>
      <c r="J9" s="39" t="s">
        <v>20</v>
      </c>
      <c r="K9" s="40">
        <v>15</v>
      </c>
    </row>
    <row r="10" spans="1:11">
      <c r="A10" s="2" t="s">
        <v>4</v>
      </c>
      <c r="B10" s="2" t="s">
        <v>23</v>
      </c>
      <c r="C10" s="3">
        <v>65</v>
      </c>
      <c r="D10" s="2" t="s">
        <v>20</v>
      </c>
      <c r="E10" s="3">
        <v>14</v>
      </c>
      <c r="F10" s="2" t="s">
        <v>17</v>
      </c>
      <c r="G10" s="3">
        <v>16</v>
      </c>
      <c r="H10" s="2" t="s">
        <v>16</v>
      </c>
      <c r="I10" s="3">
        <v>6</v>
      </c>
      <c r="J10" s="2" t="s">
        <v>14</v>
      </c>
      <c r="K10" s="3">
        <v>5</v>
      </c>
    </row>
    <row r="11" spans="1:11" s="39" customFormat="1">
      <c r="A11" s="39" t="s">
        <v>6</v>
      </c>
      <c r="B11" s="39" t="s">
        <v>15</v>
      </c>
      <c r="C11" s="40">
        <v>65</v>
      </c>
      <c r="D11" s="39" t="s">
        <v>23</v>
      </c>
      <c r="E11" s="40">
        <v>15</v>
      </c>
      <c r="F11" s="39" t="s">
        <v>18</v>
      </c>
      <c r="G11" s="40">
        <v>26</v>
      </c>
      <c r="H11" s="39" t="s">
        <v>16</v>
      </c>
      <c r="I11" s="40">
        <v>8</v>
      </c>
      <c r="J11" s="39" t="s">
        <v>17</v>
      </c>
      <c r="K11" s="40">
        <v>10</v>
      </c>
    </row>
    <row r="12" spans="1:11" s="39" customFormat="1">
      <c r="A12" s="39" t="s">
        <v>0</v>
      </c>
      <c r="B12" s="39" t="s">
        <v>15</v>
      </c>
      <c r="C12" s="40">
        <v>60</v>
      </c>
      <c r="D12" s="39" t="s">
        <v>17</v>
      </c>
      <c r="E12" s="40">
        <v>7</v>
      </c>
      <c r="F12" s="39" t="s">
        <v>18</v>
      </c>
      <c r="G12" s="40">
        <v>13</v>
      </c>
      <c r="H12" s="39" t="s">
        <v>16</v>
      </c>
      <c r="I12" s="40">
        <v>5</v>
      </c>
      <c r="J12" s="39" t="s">
        <v>20</v>
      </c>
      <c r="K12" s="40">
        <v>16</v>
      </c>
    </row>
    <row r="13" spans="1:11">
      <c r="A13" s="2" t="s">
        <v>19</v>
      </c>
      <c r="B13" s="2" t="s">
        <v>18</v>
      </c>
      <c r="C13" s="3">
        <v>43</v>
      </c>
      <c r="D13" s="2" t="s">
        <v>15</v>
      </c>
      <c r="E13" s="3">
        <v>7</v>
      </c>
      <c r="F13" s="2" t="s">
        <v>16</v>
      </c>
      <c r="G13" s="3">
        <v>8</v>
      </c>
      <c r="H13" s="2" t="s">
        <v>17</v>
      </c>
      <c r="I13" s="3">
        <v>10</v>
      </c>
      <c r="J13" s="2" t="s">
        <v>28</v>
      </c>
      <c r="K13" s="3">
        <v>7</v>
      </c>
    </row>
    <row r="14" spans="1:11">
      <c r="A14" s="2" t="s">
        <v>26</v>
      </c>
      <c r="B14" s="2" t="s">
        <v>14</v>
      </c>
      <c r="C14" s="3">
        <v>50</v>
      </c>
      <c r="D14" s="2" t="s">
        <v>23</v>
      </c>
      <c r="E14" s="3">
        <v>22</v>
      </c>
      <c r="F14" s="2" t="s">
        <v>17</v>
      </c>
      <c r="G14" s="3">
        <v>7</v>
      </c>
      <c r="H14" s="2" t="s">
        <v>18</v>
      </c>
      <c r="I14" s="3">
        <v>5</v>
      </c>
      <c r="J14" s="2" t="s">
        <v>16</v>
      </c>
      <c r="K14" s="3">
        <v>6</v>
      </c>
    </row>
    <row r="15" spans="1:11">
      <c r="A15" s="2" t="s">
        <v>26</v>
      </c>
      <c r="B15" s="2" t="s">
        <v>15</v>
      </c>
      <c r="C15" s="3">
        <v>50</v>
      </c>
      <c r="D15" s="2" t="s">
        <v>16</v>
      </c>
      <c r="E15" s="3">
        <v>15</v>
      </c>
      <c r="F15" s="2" t="s">
        <v>23</v>
      </c>
      <c r="G15" s="3">
        <v>7</v>
      </c>
      <c r="H15" s="2" t="s">
        <v>28</v>
      </c>
      <c r="I15" s="3">
        <v>6</v>
      </c>
      <c r="J15" s="2" t="s">
        <v>14</v>
      </c>
      <c r="K15" s="3">
        <v>13</v>
      </c>
    </row>
    <row r="16" spans="1:11" s="39" customFormat="1">
      <c r="A16" s="39" t="s">
        <v>0</v>
      </c>
      <c r="B16" s="39" t="s">
        <v>23</v>
      </c>
      <c r="C16" s="40">
        <v>65</v>
      </c>
      <c r="D16" s="39" t="s">
        <v>14</v>
      </c>
      <c r="E16" s="40">
        <v>12</v>
      </c>
      <c r="F16" s="39" t="s">
        <v>15</v>
      </c>
      <c r="G16" s="40">
        <v>12</v>
      </c>
      <c r="H16" s="39" t="s">
        <v>16</v>
      </c>
      <c r="I16" s="40">
        <v>7</v>
      </c>
      <c r="J16" s="39" t="s">
        <v>17</v>
      </c>
      <c r="K16" s="40">
        <v>14</v>
      </c>
    </row>
    <row r="17" spans="1:11" s="39" customFormat="1">
      <c r="A17" s="39" t="s">
        <v>4</v>
      </c>
      <c r="B17" s="39" t="s">
        <v>15</v>
      </c>
      <c r="C17" s="40">
        <v>60</v>
      </c>
      <c r="D17" s="39" t="s">
        <v>16</v>
      </c>
      <c r="E17" s="40">
        <v>4</v>
      </c>
      <c r="F17" s="39" t="s">
        <v>23</v>
      </c>
      <c r="G17" s="40">
        <v>14</v>
      </c>
      <c r="H17" s="39" t="s">
        <v>18</v>
      </c>
      <c r="I17" s="40">
        <v>18</v>
      </c>
      <c r="J17" s="39" t="s">
        <v>20</v>
      </c>
      <c r="K17" s="40">
        <v>6</v>
      </c>
    </row>
    <row r="18" spans="1:11">
      <c r="A18" s="2" t="s">
        <v>2</v>
      </c>
      <c r="B18" s="2" t="s">
        <v>15</v>
      </c>
      <c r="C18" s="3">
        <v>50</v>
      </c>
      <c r="D18" s="2" t="s">
        <v>14</v>
      </c>
      <c r="E18" s="3">
        <v>13</v>
      </c>
      <c r="F18" s="2" t="s">
        <v>28</v>
      </c>
      <c r="G18" s="3">
        <v>5</v>
      </c>
      <c r="H18" s="2" t="s">
        <v>17</v>
      </c>
      <c r="I18" s="3">
        <v>10</v>
      </c>
      <c r="J18" s="2" t="s">
        <v>18</v>
      </c>
      <c r="K18" s="3">
        <v>17</v>
      </c>
    </row>
    <row r="19" spans="1:11" s="39" customFormat="1">
      <c r="A19" s="39" t="s">
        <v>4</v>
      </c>
      <c r="B19" s="39" t="s">
        <v>15</v>
      </c>
      <c r="C19" s="40">
        <v>60</v>
      </c>
      <c r="D19" s="39" t="s">
        <v>14</v>
      </c>
      <c r="E19" s="40">
        <v>10</v>
      </c>
      <c r="F19" s="39" t="s">
        <v>18</v>
      </c>
      <c r="G19" s="40">
        <v>4</v>
      </c>
      <c r="H19" s="39" t="s">
        <v>23</v>
      </c>
      <c r="I19" s="40">
        <v>17</v>
      </c>
      <c r="J19" s="39" t="s">
        <v>17</v>
      </c>
      <c r="K19" s="40">
        <v>13</v>
      </c>
    </row>
    <row r="20" spans="1:11">
      <c r="A20" s="2" t="s">
        <v>12</v>
      </c>
      <c r="B20" s="2" t="s">
        <v>28</v>
      </c>
      <c r="C20" s="3">
        <v>50</v>
      </c>
      <c r="D20" s="2" t="s">
        <v>18</v>
      </c>
      <c r="E20" s="3">
        <v>7</v>
      </c>
      <c r="F20" s="2" t="s">
        <v>14</v>
      </c>
      <c r="G20" s="3">
        <v>12</v>
      </c>
      <c r="H20" s="2" t="s">
        <v>17</v>
      </c>
      <c r="I20" s="3">
        <v>11</v>
      </c>
      <c r="J20" s="2" t="s">
        <v>15</v>
      </c>
      <c r="K20" s="3">
        <v>9</v>
      </c>
    </row>
    <row r="21" spans="1:11">
      <c r="A21" s="2" t="s">
        <v>19</v>
      </c>
      <c r="B21" s="2" t="s">
        <v>28</v>
      </c>
      <c r="C21" s="3">
        <v>50</v>
      </c>
      <c r="D21" s="2" t="s">
        <v>18</v>
      </c>
      <c r="E21" s="3">
        <v>22</v>
      </c>
      <c r="F21" s="2" t="s">
        <v>17</v>
      </c>
      <c r="G21" s="3">
        <v>2</v>
      </c>
      <c r="H21" s="2" t="s">
        <v>16</v>
      </c>
      <c r="I21" s="3">
        <v>7</v>
      </c>
      <c r="J21" s="2" t="s">
        <v>20</v>
      </c>
      <c r="K21" s="3">
        <v>4</v>
      </c>
    </row>
    <row r="22" spans="1:11" s="39" customFormat="1">
      <c r="A22" s="39" t="s">
        <v>4</v>
      </c>
      <c r="B22" s="39" t="s">
        <v>15</v>
      </c>
      <c r="C22" s="40">
        <v>60</v>
      </c>
      <c r="D22" s="39" t="s">
        <v>16</v>
      </c>
      <c r="E22" s="40">
        <v>2</v>
      </c>
      <c r="F22" s="39" t="s">
        <v>14</v>
      </c>
      <c r="G22" s="40">
        <v>10</v>
      </c>
      <c r="H22" s="39" t="s">
        <v>23</v>
      </c>
      <c r="I22" s="40">
        <v>17</v>
      </c>
      <c r="J22" s="39" t="s">
        <v>18</v>
      </c>
      <c r="K22" s="40">
        <v>17</v>
      </c>
    </row>
    <row r="23" spans="1:11">
      <c r="A23" s="2" t="s">
        <v>22</v>
      </c>
      <c r="B23" s="2" t="s">
        <v>15</v>
      </c>
      <c r="C23" s="3">
        <v>50</v>
      </c>
      <c r="D23" s="2" t="s">
        <v>14</v>
      </c>
      <c r="E23" s="3">
        <v>19</v>
      </c>
      <c r="F23" s="2" t="s">
        <v>16</v>
      </c>
      <c r="G23" s="3">
        <v>6</v>
      </c>
      <c r="H23" s="2" t="s">
        <v>20</v>
      </c>
      <c r="I23" s="3">
        <v>9</v>
      </c>
      <c r="J23" s="2" t="s">
        <v>23</v>
      </c>
      <c r="K23" s="3">
        <v>11</v>
      </c>
    </row>
    <row r="24" spans="1:11" s="39" customFormat="1">
      <c r="A24" s="39" t="s">
        <v>25</v>
      </c>
      <c r="B24" s="39" t="s">
        <v>15</v>
      </c>
      <c r="C24" s="40">
        <v>50</v>
      </c>
      <c r="D24" s="39" t="s">
        <v>14</v>
      </c>
      <c r="E24" s="40">
        <v>11</v>
      </c>
      <c r="F24" s="39" t="s">
        <v>16</v>
      </c>
      <c r="G24" s="40">
        <v>7</v>
      </c>
      <c r="H24" s="39" t="s">
        <v>17</v>
      </c>
      <c r="I24" s="40">
        <v>8</v>
      </c>
      <c r="J24" s="39" t="s">
        <v>23</v>
      </c>
      <c r="K24" s="40">
        <v>11</v>
      </c>
    </row>
    <row r="25" spans="1:11" s="39" customFormat="1">
      <c r="A25" s="39" t="s">
        <v>4</v>
      </c>
      <c r="B25" s="39" t="s">
        <v>15</v>
      </c>
      <c r="C25" s="40">
        <v>50</v>
      </c>
      <c r="D25" s="39" t="s">
        <v>14</v>
      </c>
      <c r="E25" s="40">
        <v>7</v>
      </c>
      <c r="F25" s="39" t="s">
        <v>16</v>
      </c>
      <c r="G25" s="40">
        <v>7</v>
      </c>
      <c r="H25" s="39" t="s">
        <v>17</v>
      </c>
      <c r="I25" s="40">
        <v>4</v>
      </c>
      <c r="J25" s="39" t="s">
        <v>20</v>
      </c>
      <c r="K25" s="40">
        <v>24</v>
      </c>
    </row>
    <row r="26" spans="1:11" s="39" customFormat="1">
      <c r="A26" s="39" t="s">
        <v>6</v>
      </c>
      <c r="B26" s="39" t="s">
        <v>14</v>
      </c>
      <c r="C26" s="40">
        <v>65</v>
      </c>
      <c r="D26" s="39" t="s">
        <v>15</v>
      </c>
      <c r="E26" s="40">
        <v>15</v>
      </c>
      <c r="F26" s="39" t="s">
        <v>28</v>
      </c>
      <c r="G26" s="40">
        <v>13</v>
      </c>
      <c r="H26" s="39" t="s">
        <v>16</v>
      </c>
      <c r="I26" s="40">
        <v>8</v>
      </c>
      <c r="J26" s="39" t="s">
        <v>18</v>
      </c>
      <c r="K26" s="40">
        <v>14</v>
      </c>
    </row>
    <row r="27" spans="1:11">
      <c r="A27" s="2" t="s">
        <v>25</v>
      </c>
      <c r="B27" s="2" t="s">
        <v>23</v>
      </c>
      <c r="C27" s="3">
        <v>50</v>
      </c>
      <c r="D27" s="2" t="s">
        <v>28</v>
      </c>
      <c r="E27" s="3">
        <v>7</v>
      </c>
      <c r="F27" s="2" t="s">
        <v>16</v>
      </c>
      <c r="G27" s="3">
        <v>6</v>
      </c>
      <c r="H27" s="2" t="s">
        <v>18</v>
      </c>
      <c r="I27" s="3">
        <v>19</v>
      </c>
      <c r="J27" s="2" t="s">
        <v>15</v>
      </c>
      <c r="K27" s="3">
        <v>5</v>
      </c>
    </row>
    <row r="28" spans="1:11" s="39" customFormat="1">
      <c r="A28" s="39" t="s">
        <v>3</v>
      </c>
      <c r="B28" s="39" t="s">
        <v>28</v>
      </c>
      <c r="C28" s="40">
        <v>50</v>
      </c>
      <c r="D28" s="39" t="s">
        <v>14</v>
      </c>
      <c r="E28" s="40">
        <v>15</v>
      </c>
      <c r="F28" s="39" t="s">
        <v>16</v>
      </c>
      <c r="G28" s="40">
        <v>5</v>
      </c>
      <c r="H28" s="39" t="s">
        <v>17</v>
      </c>
      <c r="I28" s="40">
        <v>10</v>
      </c>
      <c r="J28" s="39" t="s">
        <v>18</v>
      </c>
      <c r="K28" s="40">
        <v>6</v>
      </c>
    </row>
    <row r="29" spans="1:11" s="39" customFormat="1">
      <c r="A29" s="39" t="s">
        <v>25</v>
      </c>
      <c r="B29" s="39" t="s">
        <v>15</v>
      </c>
      <c r="C29" s="40">
        <v>60</v>
      </c>
      <c r="D29" s="39" t="s">
        <v>14</v>
      </c>
      <c r="E29" s="40">
        <v>11</v>
      </c>
      <c r="F29" s="39" t="s">
        <v>17</v>
      </c>
      <c r="G29" s="40">
        <v>10</v>
      </c>
      <c r="H29" s="39" t="s">
        <v>20</v>
      </c>
      <c r="I29" s="40">
        <v>6</v>
      </c>
      <c r="J29" s="39" t="s">
        <v>23</v>
      </c>
      <c r="K29" s="40">
        <v>26</v>
      </c>
    </row>
    <row r="30" spans="1:11">
      <c r="A30" s="2" t="s">
        <v>26</v>
      </c>
      <c r="B30" s="2" t="s">
        <v>14</v>
      </c>
      <c r="C30" s="3">
        <v>65</v>
      </c>
      <c r="D30" s="2" t="s">
        <v>23</v>
      </c>
      <c r="E30" s="3">
        <v>14</v>
      </c>
      <c r="F30" s="2" t="s">
        <v>15</v>
      </c>
      <c r="G30" s="3">
        <v>16</v>
      </c>
      <c r="H30" s="2" t="s">
        <v>18</v>
      </c>
      <c r="I30" s="3">
        <v>22</v>
      </c>
      <c r="J30" s="2" t="s">
        <v>16</v>
      </c>
      <c r="K30" s="3">
        <v>4</v>
      </c>
    </row>
    <row r="31" spans="1:11" s="39" customFormat="1">
      <c r="A31" s="39" t="s">
        <v>24</v>
      </c>
      <c r="B31" s="39" t="s">
        <v>15</v>
      </c>
      <c r="C31" s="40">
        <v>60</v>
      </c>
      <c r="D31" s="39" t="s">
        <v>14</v>
      </c>
      <c r="E31" s="40">
        <v>15</v>
      </c>
      <c r="F31" s="39" t="s">
        <v>16</v>
      </c>
      <c r="G31" s="40">
        <v>7</v>
      </c>
      <c r="H31" s="39" t="s">
        <v>17</v>
      </c>
      <c r="I31" s="40">
        <v>7</v>
      </c>
      <c r="J31" s="39" t="s">
        <v>20</v>
      </c>
      <c r="K31" s="40">
        <v>18</v>
      </c>
    </row>
    <row r="32" spans="1:11">
      <c r="A32" s="2" t="s">
        <v>0</v>
      </c>
      <c r="B32" s="2" t="s">
        <v>14</v>
      </c>
      <c r="C32" s="3">
        <v>47</v>
      </c>
      <c r="D32" s="2" t="s">
        <v>18</v>
      </c>
      <c r="E32" s="3">
        <v>12</v>
      </c>
      <c r="F32" s="2" t="s">
        <v>16</v>
      </c>
      <c r="G32" s="3">
        <v>5</v>
      </c>
      <c r="H32" s="2" t="s">
        <v>17</v>
      </c>
      <c r="I32" s="3">
        <v>7</v>
      </c>
      <c r="J32" s="2" t="s">
        <v>27</v>
      </c>
      <c r="K32" s="3">
        <v>170</v>
      </c>
    </row>
    <row r="33" spans="1:11" s="39" customFormat="1">
      <c r="A33" s="39" t="s">
        <v>2</v>
      </c>
      <c r="B33" s="39" t="s">
        <v>14</v>
      </c>
      <c r="C33" s="40">
        <v>60</v>
      </c>
      <c r="D33" s="39" t="s">
        <v>28</v>
      </c>
      <c r="E33" s="40">
        <v>22</v>
      </c>
      <c r="F33" s="39" t="s">
        <v>16</v>
      </c>
      <c r="G33" s="40">
        <v>9</v>
      </c>
      <c r="H33" s="39" t="s">
        <v>17</v>
      </c>
      <c r="I33" s="40">
        <v>4</v>
      </c>
      <c r="J33" s="39" t="s">
        <v>18</v>
      </c>
      <c r="K33" s="40">
        <v>11</v>
      </c>
    </row>
    <row r="34" spans="1:11" s="39" customFormat="1">
      <c r="A34" s="39" t="s">
        <v>26</v>
      </c>
      <c r="B34" s="39" t="s">
        <v>23</v>
      </c>
      <c r="C34" s="40">
        <v>65</v>
      </c>
      <c r="D34" s="39" t="s">
        <v>20</v>
      </c>
      <c r="E34" s="40">
        <v>5</v>
      </c>
      <c r="F34" s="39" t="s">
        <v>14</v>
      </c>
      <c r="G34" s="40">
        <v>22</v>
      </c>
      <c r="H34" s="39" t="s">
        <v>15</v>
      </c>
      <c r="I34" s="40">
        <v>14</v>
      </c>
      <c r="J34" s="39" t="s">
        <v>28</v>
      </c>
      <c r="K34" s="40">
        <v>24</v>
      </c>
    </row>
    <row r="35" spans="1:11" s="39" customFormat="1">
      <c r="A35" s="39" t="s">
        <v>25</v>
      </c>
      <c r="B35" s="39" t="s">
        <v>15</v>
      </c>
      <c r="C35" s="40">
        <v>65</v>
      </c>
      <c r="D35" s="39" t="s">
        <v>28</v>
      </c>
      <c r="E35" s="40">
        <v>15</v>
      </c>
      <c r="F35" s="39" t="s">
        <v>16</v>
      </c>
      <c r="G35" s="40">
        <v>8</v>
      </c>
      <c r="H35" s="39" t="s">
        <v>17</v>
      </c>
      <c r="I35" s="40">
        <v>12</v>
      </c>
      <c r="J35" s="39" t="s">
        <v>18</v>
      </c>
      <c r="K35" s="40">
        <v>6</v>
      </c>
    </row>
    <row r="36" spans="1:11" s="39" customFormat="1">
      <c r="A36" s="39" t="s">
        <v>24</v>
      </c>
      <c r="B36" s="39" t="s">
        <v>15</v>
      </c>
      <c r="C36" s="40">
        <v>60</v>
      </c>
      <c r="D36" s="39" t="s">
        <v>14</v>
      </c>
      <c r="E36" s="40">
        <v>16</v>
      </c>
      <c r="F36" s="39" t="s">
        <v>16</v>
      </c>
      <c r="G36" s="40">
        <v>9</v>
      </c>
      <c r="H36" s="39" t="s">
        <v>17</v>
      </c>
      <c r="I36" s="40">
        <v>4</v>
      </c>
      <c r="J36" s="39" t="s">
        <v>20</v>
      </c>
      <c r="K36" s="40">
        <v>13</v>
      </c>
    </row>
    <row r="37" spans="1:11" s="39" customFormat="1">
      <c r="A37" s="39" t="s">
        <v>2</v>
      </c>
      <c r="B37" s="39" t="s">
        <v>14</v>
      </c>
      <c r="C37" s="40">
        <v>60</v>
      </c>
      <c r="D37" s="39" t="s">
        <v>28</v>
      </c>
      <c r="E37" s="40">
        <v>18</v>
      </c>
      <c r="F37" s="39" t="s">
        <v>16</v>
      </c>
      <c r="G37" s="40">
        <v>6</v>
      </c>
      <c r="H37" s="39" t="s">
        <v>17</v>
      </c>
      <c r="I37" s="40">
        <v>11</v>
      </c>
      <c r="J37" s="39" t="s">
        <v>18</v>
      </c>
      <c r="K37" s="40">
        <v>7</v>
      </c>
    </row>
    <row r="38" spans="1:11" s="39" customFormat="1">
      <c r="A38" s="39" t="s">
        <v>6</v>
      </c>
      <c r="B38" s="39" t="s">
        <v>15</v>
      </c>
      <c r="C38" s="40">
        <v>60</v>
      </c>
      <c r="D38" s="39" t="s">
        <v>14</v>
      </c>
      <c r="E38" s="40">
        <v>12</v>
      </c>
      <c r="F38" s="39" t="s">
        <v>16</v>
      </c>
      <c r="G38" s="40">
        <v>8</v>
      </c>
      <c r="H38" s="39" t="s">
        <v>17</v>
      </c>
      <c r="I38" s="40">
        <v>11</v>
      </c>
      <c r="J38" s="39" t="s">
        <v>23</v>
      </c>
      <c r="K38" s="40">
        <v>12</v>
      </c>
    </row>
    <row r="39" spans="1:11" s="39" customFormat="1">
      <c r="A39" s="39" t="s">
        <v>24</v>
      </c>
      <c r="B39" s="39" t="s">
        <v>15</v>
      </c>
      <c r="C39" s="40">
        <v>60</v>
      </c>
      <c r="D39" s="39" t="s">
        <v>23</v>
      </c>
      <c r="E39" s="40">
        <v>13</v>
      </c>
      <c r="F39" s="39" t="s">
        <v>17</v>
      </c>
      <c r="G39" s="40">
        <v>12</v>
      </c>
      <c r="H39" s="39" t="s">
        <v>20</v>
      </c>
      <c r="I39" s="40">
        <v>12</v>
      </c>
      <c r="J39" s="39" t="s">
        <v>28</v>
      </c>
      <c r="K39" s="40">
        <v>10</v>
      </c>
    </row>
    <row r="40" spans="1:11" s="39" customFormat="1">
      <c r="A40" s="39" t="s">
        <v>12</v>
      </c>
      <c r="B40" s="39" t="s">
        <v>15</v>
      </c>
      <c r="C40" s="40">
        <v>60</v>
      </c>
      <c r="D40" s="39" t="s">
        <v>14</v>
      </c>
      <c r="E40" s="40">
        <v>18</v>
      </c>
      <c r="F40" s="39" t="s">
        <v>28</v>
      </c>
      <c r="G40" s="40">
        <v>12</v>
      </c>
      <c r="H40" s="39" t="s">
        <v>17</v>
      </c>
      <c r="I40" s="40">
        <v>9</v>
      </c>
      <c r="J40" s="39" t="s">
        <v>20</v>
      </c>
      <c r="K40" s="40">
        <v>13</v>
      </c>
    </row>
    <row r="41" spans="1:11" s="39" customFormat="1">
      <c r="A41" s="39" t="s">
        <v>0</v>
      </c>
      <c r="B41" s="39" t="s">
        <v>15</v>
      </c>
      <c r="C41" s="40">
        <v>65</v>
      </c>
      <c r="D41" s="39" t="s">
        <v>23</v>
      </c>
      <c r="E41" s="40">
        <v>7</v>
      </c>
      <c r="F41" s="39" t="s">
        <v>28</v>
      </c>
      <c r="G41" s="40">
        <v>6</v>
      </c>
      <c r="H41" s="39" t="s">
        <v>17</v>
      </c>
      <c r="I41" s="40">
        <v>9</v>
      </c>
      <c r="J41" s="39" t="s">
        <v>18</v>
      </c>
      <c r="K41" s="40">
        <v>45</v>
      </c>
    </row>
    <row r="42" spans="1:11" s="39" customFormat="1">
      <c r="A42" s="39" t="s">
        <v>0</v>
      </c>
      <c r="B42" s="39" t="s">
        <v>23</v>
      </c>
      <c r="C42" s="40">
        <v>65</v>
      </c>
      <c r="D42" s="39" t="s">
        <v>17</v>
      </c>
      <c r="E42" s="40">
        <v>19</v>
      </c>
      <c r="F42" s="39" t="s">
        <v>16</v>
      </c>
      <c r="G42" s="40">
        <v>11</v>
      </c>
      <c r="H42" s="39" t="s">
        <v>28</v>
      </c>
      <c r="I42" s="40">
        <v>5</v>
      </c>
      <c r="J42" s="39" t="s">
        <v>18</v>
      </c>
      <c r="K42" s="40">
        <v>9</v>
      </c>
    </row>
    <row r="43" spans="1:11" s="39" customFormat="1">
      <c r="A43" s="39" t="s">
        <v>7</v>
      </c>
      <c r="B43" s="39" t="s">
        <v>14</v>
      </c>
      <c r="C43" s="40">
        <v>60</v>
      </c>
      <c r="D43" s="39" t="s">
        <v>23</v>
      </c>
      <c r="E43" s="40">
        <v>14</v>
      </c>
      <c r="F43" s="39" t="s">
        <v>16</v>
      </c>
      <c r="G43" s="40">
        <v>16</v>
      </c>
      <c r="H43" s="39" t="s">
        <v>17</v>
      </c>
      <c r="I43" s="40">
        <v>4</v>
      </c>
      <c r="J43" s="39" t="s">
        <v>18</v>
      </c>
      <c r="K43" s="40">
        <v>7</v>
      </c>
    </row>
    <row r="44" spans="1:11" s="39" customFormat="1">
      <c r="A44" s="39" t="s">
        <v>4</v>
      </c>
      <c r="B44" s="39" t="s">
        <v>15</v>
      </c>
      <c r="C44" s="40">
        <v>60</v>
      </c>
      <c r="D44" s="39" t="s">
        <v>28</v>
      </c>
      <c r="E44" s="40">
        <v>11</v>
      </c>
      <c r="F44" s="39" t="s">
        <v>17</v>
      </c>
      <c r="G44" s="40">
        <v>4</v>
      </c>
      <c r="H44" s="39" t="s">
        <v>20</v>
      </c>
      <c r="I44" s="40">
        <v>19</v>
      </c>
      <c r="J44" s="39" t="s">
        <v>16</v>
      </c>
      <c r="K44" s="40">
        <v>8</v>
      </c>
    </row>
    <row r="45" spans="1:11" s="39" customFormat="1">
      <c r="A45" s="39" t="s">
        <v>6</v>
      </c>
      <c r="B45" s="39" t="s">
        <v>14</v>
      </c>
      <c r="C45" s="40">
        <v>65</v>
      </c>
      <c r="D45" s="39" t="s">
        <v>15</v>
      </c>
      <c r="E45" s="40">
        <v>6</v>
      </c>
      <c r="F45" s="39" t="s">
        <v>17</v>
      </c>
      <c r="G45" s="40">
        <v>10</v>
      </c>
      <c r="H45" s="39" t="s">
        <v>16</v>
      </c>
      <c r="I45" s="40">
        <v>12</v>
      </c>
      <c r="J45" s="39" t="s">
        <v>23</v>
      </c>
      <c r="K45" s="40">
        <v>21</v>
      </c>
    </row>
    <row r="46" spans="1:11" s="39" customFormat="1">
      <c r="A46" s="39" t="s">
        <v>0</v>
      </c>
      <c r="B46" s="39" t="s">
        <v>15</v>
      </c>
      <c r="C46" s="40">
        <v>65</v>
      </c>
      <c r="D46" s="39" t="s">
        <v>23</v>
      </c>
      <c r="E46" s="40">
        <v>9</v>
      </c>
      <c r="F46" s="39" t="s">
        <v>28</v>
      </c>
      <c r="G46" s="40">
        <v>37</v>
      </c>
      <c r="H46" s="39" t="s">
        <v>20</v>
      </c>
      <c r="I46" s="40">
        <v>12</v>
      </c>
      <c r="J46" s="39" t="s">
        <v>14</v>
      </c>
      <c r="K46" s="40">
        <v>8</v>
      </c>
    </row>
    <row r="47" spans="1:11" s="39" customFormat="1">
      <c r="A47" s="39" t="s">
        <v>12</v>
      </c>
      <c r="B47" s="39" t="s">
        <v>15</v>
      </c>
      <c r="C47" s="40">
        <v>60</v>
      </c>
      <c r="D47" s="39" t="s">
        <v>28</v>
      </c>
      <c r="E47" s="40">
        <v>7</v>
      </c>
      <c r="F47" s="39" t="s">
        <v>16</v>
      </c>
      <c r="G47" s="40">
        <v>12</v>
      </c>
      <c r="H47" s="39" t="s">
        <v>17</v>
      </c>
      <c r="I47" s="40">
        <v>9</v>
      </c>
      <c r="J47" s="39" t="s">
        <v>23</v>
      </c>
      <c r="K47" s="40">
        <v>21</v>
      </c>
    </row>
    <row r="48" spans="1:11" s="39" customFormat="1">
      <c r="A48" s="39" t="s">
        <v>12</v>
      </c>
      <c r="B48" s="39" t="s">
        <v>14</v>
      </c>
      <c r="C48" s="40">
        <v>65</v>
      </c>
      <c r="D48" s="39" t="s">
        <v>16</v>
      </c>
      <c r="E48" s="40">
        <v>12</v>
      </c>
      <c r="F48" s="39" t="s">
        <v>18</v>
      </c>
      <c r="G48" s="40">
        <v>13</v>
      </c>
      <c r="H48" s="39" t="s">
        <v>28</v>
      </c>
      <c r="I48" s="40">
        <v>14</v>
      </c>
      <c r="J48" s="39" t="s">
        <v>17</v>
      </c>
      <c r="K48" s="40">
        <v>5</v>
      </c>
    </row>
    <row r="49" spans="1:11" s="39" customFormat="1">
      <c r="A49" s="39" t="s">
        <v>6</v>
      </c>
      <c r="B49" s="39" t="s">
        <v>15</v>
      </c>
      <c r="C49" s="40">
        <v>65</v>
      </c>
      <c r="D49" s="39" t="s">
        <v>16</v>
      </c>
      <c r="E49" s="40">
        <v>2</v>
      </c>
      <c r="F49" s="39" t="s">
        <v>28</v>
      </c>
      <c r="G49" s="40">
        <v>15</v>
      </c>
      <c r="H49" s="39" t="s">
        <v>18</v>
      </c>
      <c r="I49" s="40">
        <v>26</v>
      </c>
      <c r="J49" s="39" t="s">
        <v>14</v>
      </c>
      <c r="K49" s="40">
        <v>23</v>
      </c>
    </row>
    <row r="50" spans="1:11" s="39" customFormat="1">
      <c r="A50" s="39" t="s">
        <v>4</v>
      </c>
      <c r="B50" s="39" t="s">
        <v>15</v>
      </c>
      <c r="C50" s="40">
        <v>60</v>
      </c>
      <c r="D50" s="39" t="s">
        <v>17</v>
      </c>
      <c r="E50" s="40">
        <v>8</v>
      </c>
      <c r="F50" s="39" t="s">
        <v>20</v>
      </c>
      <c r="G50" s="40">
        <v>18</v>
      </c>
      <c r="H50" s="39" t="s">
        <v>14</v>
      </c>
      <c r="I50" s="40">
        <v>13</v>
      </c>
      <c r="J50" s="39" t="s">
        <v>16</v>
      </c>
      <c r="K50" s="40">
        <v>8</v>
      </c>
    </row>
    <row r="51" spans="1:11" s="39" customFormat="1">
      <c r="A51" s="39" t="s">
        <v>26</v>
      </c>
      <c r="B51" s="39" t="s">
        <v>14</v>
      </c>
      <c r="C51" s="40">
        <v>65</v>
      </c>
      <c r="D51" s="39" t="s">
        <v>18</v>
      </c>
      <c r="E51" s="40">
        <v>6</v>
      </c>
      <c r="F51" s="39" t="s">
        <v>16</v>
      </c>
      <c r="G51" s="40">
        <v>10</v>
      </c>
      <c r="H51" s="39" t="s">
        <v>23</v>
      </c>
      <c r="I51" s="40">
        <v>18</v>
      </c>
      <c r="J51" s="39" t="s">
        <v>17</v>
      </c>
      <c r="K51" s="40">
        <v>10</v>
      </c>
    </row>
    <row r="52" spans="1:11" s="39" customFormat="1">
      <c r="A52" s="39" t="s">
        <v>6</v>
      </c>
      <c r="B52" s="39" t="s">
        <v>15</v>
      </c>
      <c r="C52" s="40">
        <v>60</v>
      </c>
      <c r="D52" s="39" t="s">
        <v>28</v>
      </c>
      <c r="E52" s="40">
        <v>11</v>
      </c>
      <c r="F52" s="39" t="s">
        <v>16</v>
      </c>
      <c r="G52" s="40">
        <v>11</v>
      </c>
      <c r="H52" s="39" t="s">
        <v>18</v>
      </c>
      <c r="I52" s="40">
        <v>7</v>
      </c>
      <c r="J52" s="39" t="s">
        <v>23</v>
      </c>
      <c r="K52" s="40">
        <v>12</v>
      </c>
    </row>
    <row r="53" spans="1:11" s="39" customFormat="1">
      <c r="A53" s="39" t="s">
        <v>25</v>
      </c>
      <c r="B53" s="39" t="s">
        <v>15</v>
      </c>
      <c r="C53" s="40">
        <v>65</v>
      </c>
      <c r="D53" s="39" t="s">
        <v>28</v>
      </c>
      <c r="E53" s="40">
        <v>22</v>
      </c>
      <c r="F53" s="39" t="s">
        <v>17</v>
      </c>
      <c r="G53" s="40">
        <v>13</v>
      </c>
      <c r="H53" s="39" t="s">
        <v>20</v>
      </c>
      <c r="I53" s="40">
        <v>7</v>
      </c>
      <c r="J53" s="39" t="s">
        <v>23</v>
      </c>
      <c r="K53" s="40">
        <v>16</v>
      </c>
    </row>
    <row r="54" spans="1:11" s="39" customFormat="1">
      <c r="A54" s="39" t="s">
        <v>2</v>
      </c>
      <c r="B54" s="39" t="s">
        <v>14</v>
      </c>
      <c r="C54" s="40">
        <v>60</v>
      </c>
      <c r="D54" s="39" t="s">
        <v>16</v>
      </c>
      <c r="E54" s="40">
        <v>6</v>
      </c>
      <c r="F54" s="39" t="s">
        <v>28</v>
      </c>
      <c r="G54" s="40">
        <v>20</v>
      </c>
      <c r="H54" s="39" t="s">
        <v>18</v>
      </c>
      <c r="I54" s="40">
        <v>15</v>
      </c>
      <c r="J54" s="39" t="s">
        <v>23</v>
      </c>
      <c r="K54" s="40">
        <v>11</v>
      </c>
    </row>
    <row r="55" spans="1:11" s="39" customFormat="1">
      <c r="A55" s="39" t="s">
        <v>4</v>
      </c>
      <c r="B55" s="39" t="s">
        <v>18</v>
      </c>
      <c r="C55" s="40">
        <v>65</v>
      </c>
      <c r="D55" s="39" t="s">
        <v>23</v>
      </c>
      <c r="E55" s="40">
        <v>11</v>
      </c>
      <c r="F55" s="39" t="s">
        <v>16</v>
      </c>
      <c r="G55" s="40">
        <v>15</v>
      </c>
      <c r="H55" s="39" t="s">
        <v>20</v>
      </c>
      <c r="I55" s="40">
        <v>15</v>
      </c>
      <c r="J55" s="39" t="s">
        <v>15</v>
      </c>
      <c r="K55" s="40">
        <v>8</v>
      </c>
    </row>
    <row r="56" spans="1:11" s="39" customFormat="1">
      <c r="A56" s="39" t="s">
        <v>21</v>
      </c>
      <c r="B56" s="39" t="s">
        <v>15</v>
      </c>
      <c r="C56" s="40">
        <v>65</v>
      </c>
      <c r="D56" s="39" t="s">
        <v>14</v>
      </c>
      <c r="E56" s="40">
        <v>9</v>
      </c>
      <c r="F56" s="39" t="s">
        <v>16</v>
      </c>
      <c r="G56" s="40">
        <v>5</v>
      </c>
      <c r="H56" s="39" t="s">
        <v>17</v>
      </c>
      <c r="I56" s="40">
        <v>10</v>
      </c>
      <c r="J56" s="39" t="s">
        <v>23</v>
      </c>
      <c r="K56" s="40">
        <v>35</v>
      </c>
    </row>
    <row r="57" spans="1:11" s="39" customFormat="1">
      <c r="A57" s="39" t="s">
        <v>6</v>
      </c>
      <c r="B57" s="39" t="s">
        <v>23</v>
      </c>
      <c r="C57" s="40">
        <v>65</v>
      </c>
      <c r="D57" s="39" t="s">
        <v>16</v>
      </c>
      <c r="E57" s="40">
        <v>4</v>
      </c>
      <c r="F57" s="39" t="s">
        <v>17</v>
      </c>
      <c r="G57" s="40">
        <v>13</v>
      </c>
      <c r="H57" s="39" t="s">
        <v>18</v>
      </c>
      <c r="I57" s="40">
        <v>20</v>
      </c>
      <c r="J57" s="39" t="s">
        <v>20</v>
      </c>
      <c r="K57" s="40">
        <v>12</v>
      </c>
    </row>
    <row r="58" spans="1:11" s="39" customFormat="1">
      <c r="A58" s="39" t="s">
        <v>25</v>
      </c>
      <c r="B58" s="39" t="s">
        <v>15</v>
      </c>
      <c r="C58" s="40">
        <v>60</v>
      </c>
      <c r="D58" s="39" t="s">
        <v>14</v>
      </c>
      <c r="E58" s="40">
        <v>19</v>
      </c>
      <c r="F58" s="39" t="s">
        <v>17</v>
      </c>
      <c r="G58" s="40">
        <v>7</v>
      </c>
      <c r="H58" s="39" t="s">
        <v>20</v>
      </c>
      <c r="I58" s="40">
        <v>12</v>
      </c>
      <c r="J58" s="39" t="s">
        <v>23</v>
      </c>
      <c r="K58" s="40">
        <v>12</v>
      </c>
    </row>
    <row r="59" spans="1:11" s="39" customFormat="1">
      <c r="A59" s="39" t="s">
        <v>22</v>
      </c>
      <c r="B59" s="39" t="s">
        <v>18</v>
      </c>
      <c r="C59" s="40">
        <v>65</v>
      </c>
      <c r="D59" s="39" t="s">
        <v>15</v>
      </c>
      <c r="E59" s="40">
        <v>7</v>
      </c>
      <c r="F59" s="39" t="s">
        <v>28</v>
      </c>
      <c r="G59" s="40">
        <v>25</v>
      </c>
      <c r="H59" s="39" t="s">
        <v>23</v>
      </c>
      <c r="I59" s="40">
        <v>22</v>
      </c>
      <c r="J59" s="39" t="s">
        <v>14</v>
      </c>
      <c r="K59" s="40">
        <v>13</v>
      </c>
    </row>
    <row r="60" spans="1:11" s="39" customFormat="1">
      <c r="A60" s="39" t="s">
        <v>12</v>
      </c>
      <c r="B60" s="39" t="s">
        <v>28</v>
      </c>
      <c r="C60" s="40">
        <v>65</v>
      </c>
      <c r="D60" s="39" t="s">
        <v>14</v>
      </c>
      <c r="E60" s="40">
        <v>13</v>
      </c>
      <c r="F60" s="39" t="s">
        <v>23</v>
      </c>
      <c r="G60" s="40">
        <v>17</v>
      </c>
      <c r="H60" s="39" t="s">
        <v>15</v>
      </c>
      <c r="I60" s="40">
        <v>23</v>
      </c>
      <c r="J60" s="39" t="s">
        <v>17</v>
      </c>
      <c r="K60" s="40">
        <v>10</v>
      </c>
    </row>
    <row r="61" spans="1:11" s="39" customFormat="1">
      <c r="A61" s="39" t="s">
        <v>22</v>
      </c>
      <c r="B61" s="39" t="s">
        <v>28</v>
      </c>
      <c r="C61" s="40">
        <v>65</v>
      </c>
      <c r="D61" s="39" t="s">
        <v>14</v>
      </c>
      <c r="E61" s="40">
        <v>21</v>
      </c>
      <c r="F61" s="39" t="s">
        <v>18</v>
      </c>
      <c r="G61" s="40">
        <v>14</v>
      </c>
      <c r="H61" s="39" t="s">
        <v>23</v>
      </c>
      <c r="I61" s="40">
        <v>25</v>
      </c>
      <c r="J61" s="39" t="s">
        <v>20</v>
      </c>
      <c r="K61" s="40">
        <v>8</v>
      </c>
    </row>
    <row r="62" spans="1:11" s="39" customFormat="1">
      <c r="A62" s="39" t="s">
        <v>0</v>
      </c>
      <c r="B62" s="39" t="s">
        <v>23</v>
      </c>
      <c r="C62" s="40">
        <v>65</v>
      </c>
      <c r="D62" s="39" t="s">
        <v>15</v>
      </c>
      <c r="E62" s="40">
        <v>9</v>
      </c>
      <c r="F62" s="39" t="s">
        <v>14</v>
      </c>
      <c r="G62" s="40">
        <v>11</v>
      </c>
      <c r="H62" s="39" t="s">
        <v>20</v>
      </c>
      <c r="I62" s="40">
        <v>4</v>
      </c>
      <c r="J62" s="39" t="s">
        <v>28</v>
      </c>
      <c r="K62" s="40">
        <v>37</v>
      </c>
    </row>
    <row r="63" spans="1:11" s="39" customFormat="1">
      <c r="A63" s="39" t="s">
        <v>24</v>
      </c>
      <c r="B63" s="39" t="s">
        <v>15</v>
      </c>
      <c r="C63" s="40">
        <v>65</v>
      </c>
      <c r="D63" s="39" t="s">
        <v>17</v>
      </c>
      <c r="E63" s="40">
        <v>9</v>
      </c>
      <c r="F63" s="39" t="s">
        <v>20</v>
      </c>
      <c r="G63" s="40">
        <v>21</v>
      </c>
      <c r="H63" s="39" t="s">
        <v>28</v>
      </c>
      <c r="I63" s="40">
        <v>13</v>
      </c>
      <c r="J63" s="39" t="s">
        <v>16</v>
      </c>
      <c r="K63" s="40">
        <v>5</v>
      </c>
    </row>
    <row r="64" spans="1:11" s="39" customFormat="1">
      <c r="A64" s="39" t="s">
        <v>3</v>
      </c>
      <c r="B64" s="39" t="s">
        <v>18</v>
      </c>
      <c r="C64" s="40">
        <v>65</v>
      </c>
      <c r="D64" s="39" t="s">
        <v>14</v>
      </c>
      <c r="E64" s="40">
        <v>17</v>
      </c>
      <c r="F64" s="39" t="s">
        <v>23</v>
      </c>
      <c r="G64" s="40">
        <v>24</v>
      </c>
      <c r="H64" s="39" t="s">
        <v>16</v>
      </c>
      <c r="I64" s="40">
        <v>6</v>
      </c>
      <c r="J64" s="39" t="s">
        <v>15</v>
      </c>
      <c r="K64" s="40">
        <v>15</v>
      </c>
    </row>
    <row r="65" spans="1:11" s="39" customFormat="1">
      <c r="A65" s="39" t="s">
        <v>3</v>
      </c>
      <c r="B65" s="39" t="s">
        <v>15</v>
      </c>
      <c r="C65" s="40">
        <v>65</v>
      </c>
      <c r="D65" s="39" t="s">
        <v>28</v>
      </c>
      <c r="E65" s="40">
        <v>22</v>
      </c>
      <c r="F65" s="39" t="s">
        <v>14</v>
      </c>
      <c r="G65" s="40">
        <v>16</v>
      </c>
      <c r="H65" s="39" t="s">
        <v>17</v>
      </c>
      <c r="I65" s="40">
        <v>9</v>
      </c>
      <c r="J65" s="39" t="s">
        <v>20</v>
      </c>
      <c r="K65" s="40">
        <v>14</v>
      </c>
    </row>
    <row r="66" spans="1:11" s="39" customFormat="1">
      <c r="A66" s="39" t="s">
        <v>3</v>
      </c>
      <c r="B66" s="39" t="s">
        <v>18</v>
      </c>
      <c r="C66" s="40">
        <v>65</v>
      </c>
      <c r="D66" s="39" t="s">
        <v>15</v>
      </c>
      <c r="E66" s="40">
        <v>34</v>
      </c>
      <c r="F66" s="39" t="s">
        <v>17</v>
      </c>
      <c r="G66" s="40">
        <v>4</v>
      </c>
      <c r="H66" s="39" t="s">
        <v>28</v>
      </c>
      <c r="I66" s="40">
        <v>13</v>
      </c>
      <c r="J66" s="39" t="s">
        <v>20</v>
      </c>
      <c r="K66" s="40">
        <v>16</v>
      </c>
    </row>
    <row r="67" spans="1:11" s="39" customFormat="1">
      <c r="A67" s="39" t="s">
        <v>4</v>
      </c>
      <c r="B67" s="39" t="s">
        <v>15</v>
      </c>
      <c r="C67" s="40">
        <v>65</v>
      </c>
      <c r="D67" s="39" t="s">
        <v>28</v>
      </c>
      <c r="E67" s="40">
        <v>6</v>
      </c>
      <c r="F67" s="39" t="s">
        <v>16</v>
      </c>
      <c r="G67" s="40">
        <v>8</v>
      </c>
      <c r="H67" s="39" t="s">
        <v>17</v>
      </c>
      <c r="I67" s="40">
        <v>19</v>
      </c>
      <c r="J67" s="39" t="s">
        <v>20</v>
      </c>
      <c r="K67" s="40">
        <v>12</v>
      </c>
    </row>
    <row r="68" spans="1:11" s="39" customFormat="1">
      <c r="A68" s="39" t="s">
        <v>2</v>
      </c>
      <c r="B68" s="39" t="s">
        <v>18</v>
      </c>
      <c r="C68" s="40">
        <v>65</v>
      </c>
      <c r="D68" s="39" t="s">
        <v>17</v>
      </c>
      <c r="E68" s="40">
        <v>14</v>
      </c>
      <c r="F68" s="39" t="s">
        <v>16</v>
      </c>
      <c r="G68" s="40">
        <v>2</v>
      </c>
      <c r="H68" s="39" t="s">
        <v>14</v>
      </c>
      <c r="I68" s="40">
        <v>23</v>
      </c>
      <c r="J68" s="39" t="s">
        <v>23</v>
      </c>
      <c r="K68" s="40">
        <v>11</v>
      </c>
    </row>
    <row r="69" spans="1:11">
      <c r="A69" s="2" t="s">
        <v>6</v>
      </c>
      <c r="B69" s="2" t="s">
        <v>28</v>
      </c>
      <c r="C69" s="3">
        <v>60</v>
      </c>
      <c r="D69" s="2" t="s">
        <v>15</v>
      </c>
      <c r="E69" s="3">
        <v>13</v>
      </c>
      <c r="F69" s="2" t="s">
        <v>23</v>
      </c>
      <c r="G69" s="3">
        <v>19</v>
      </c>
      <c r="H69" s="2" t="s">
        <v>18</v>
      </c>
      <c r="I69" s="3">
        <v>13</v>
      </c>
      <c r="J69" s="2" t="s">
        <v>20</v>
      </c>
      <c r="K69" s="3">
        <v>13</v>
      </c>
    </row>
    <row r="70" spans="1:11">
      <c r="A70" s="2" t="s">
        <v>6</v>
      </c>
      <c r="B70" s="2" t="s">
        <v>28</v>
      </c>
      <c r="C70" s="3">
        <v>60</v>
      </c>
      <c r="D70" s="2" t="s">
        <v>14</v>
      </c>
      <c r="E70" s="3">
        <v>6</v>
      </c>
      <c r="F70" s="2" t="s">
        <v>23</v>
      </c>
      <c r="G70" s="3">
        <v>23</v>
      </c>
      <c r="H70" s="2" t="s">
        <v>20</v>
      </c>
      <c r="I70" s="3">
        <v>19</v>
      </c>
      <c r="J70" s="2" t="s">
        <v>15</v>
      </c>
      <c r="K70" s="3">
        <v>13</v>
      </c>
    </row>
    <row r="71" spans="1:11" s="39" customFormat="1">
      <c r="A71" s="39" t="s">
        <v>0</v>
      </c>
      <c r="B71" s="39" t="s">
        <v>14</v>
      </c>
      <c r="C71" s="40">
        <v>65</v>
      </c>
      <c r="D71" s="39" t="s">
        <v>18</v>
      </c>
      <c r="E71" s="40">
        <v>5</v>
      </c>
      <c r="F71" s="39" t="s">
        <v>17</v>
      </c>
      <c r="G71" s="40">
        <v>4</v>
      </c>
      <c r="H71" s="39" t="s">
        <v>23</v>
      </c>
      <c r="I71" s="40">
        <v>34</v>
      </c>
      <c r="J71" s="39" t="s">
        <v>16</v>
      </c>
      <c r="K71" s="40">
        <v>8</v>
      </c>
    </row>
    <row r="72" spans="1:11">
      <c r="A72" s="2" t="s">
        <v>0</v>
      </c>
      <c r="B72" s="2" t="s">
        <v>23</v>
      </c>
      <c r="C72" s="3">
        <v>60</v>
      </c>
      <c r="D72" s="2" t="s">
        <v>20</v>
      </c>
      <c r="E72" s="3">
        <v>7</v>
      </c>
      <c r="F72" s="2" t="s">
        <v>18</v>
      </c>
      <c r="G72" s="3">
        <v>18</v>
      </c>
      <c r="H72" s="2" t="s">
        <v>14</v>
      </c>
      <c r="I72" s="3">
        <v>13</v>
      </c>
      <c r="J72" s="2" t="s">
        <v>17</v>
      </c>
      <c r="K72" s="3">
        <v>12</v>
      </c>
    </row>
    <row r="73" spans="1:11">
      <c r="A73" s="2" t="s">
        <v>4</v>
      </c>
      <c r="B73" s="2" t="s">
        <v>23</v>
      </c>
      <c r="C73" s="3">
        <v>60</v>
      </c>
      <c r="D73" s="2" t="s">
        <v>17</v>
      </c>
      <c r="E73" s="3">
        <v>7</v>
      </c>
      <c r="F73" s="2" t="s">
        <v>15</v>
      </c>
      <c r="G73" s="3">
        <v>18</v>
      </c>
      <c r="H73" s="2" t="s">
        <v>20</v>
      </c>
      <c r="I73" s="3">
        <v>13</v>
      </c>
      <c r="J73" s="2" t="s">
        <v>16</v>
      </c>
      <c r="K73" s="3">
        <v>5</v>
      </c>
    </row>
    <row r="74" spans="1:11" s="39" customFormat="1">
      <c r="A74" s="39" t="s">
        <v>0</v>
      </c>
      <c r="B74" s="39" t="s">
        <v>18</v>
      </c>
      <c r="C74" s="40">
        <v>65</v>
      </c>
      <c r="D74" s="39" t="s">
        <v>14</v>
      </c>
      <c r="E74" s="40">
        <v>13</v>
      </c>
      <c r="F74" s="39" t="s">
        <v>17</v>
      </c>
      <c r="G74" s="40">
        <v>15</v>
      </c>
      <c r="H74" s="39" t="s">
        <v>16</v>
      </c>
      <c r="I74" s="40">
        <v>4</v>
      </c>
      <c r="J74" s="39" t="s">
        <v>23</v>
      </c>
      <c r="K74" s="40">
        <v>25</v>
      </c>
    </row>
    <row r="75" spans="1:11" s="39" customFormat="1">
      <c r="A75" s="39" t="s">
        <v>0</v>
      </c>
      <c r="B75" s="39" t="s">
        <v>15</v>
      </c>
      <c r="C75" s="40">
        <v>65</v>
      </c>
      <c r="D75" s="39" t="s">
        <v>28</v>
      </c>
      <c r="E75" s="40">
        <v>24</v>
      </c>
      <c r="F75" s="39" t="s">
        <v>18</v>
      </c>
      <c r="G75" s="40">
        <v>16</v>
      </c>
      <c r="H75" s="39" t="s">
        <v>20</v>
      </c>
      <c r="I75" s="40">
        <v>12</v>
      </c>
      <c r="J75" s="39" t="s">
        <v>17</v>
      </c>
      <c r="K75" s="40">
        <v>12</v>
      </c>
    </row>
    <row r="76" spans="1:11" s="39" customFormat="1">
      <c r="A76" s="39" t="s">
        <v>24</v>
      </c>
      <c r="B76" s="39" t="s">
        <v>15</v>
      </c>
      <c r="C76" s="40">
        <v>60</v>
      </c>
      <c r="D76" s="39" t="s">
        <v>14</v>
      </c>
      <c r="E76" s="40">
        <v>14</v>
      </c>
      <c r="F76" s="39" t="s">
        <v>16</v>
      </c>
      <c r="G76" s="40">
        <v>12</v>
      </c>
      <c r="H76" s="39" t="s">
        <v>17</v>
      </c>
      <c r="I76" s="40">
        <v>8</v>
      </c>
      <c r="J76" s="39" t="s">
        <v>20</v>
      </c>
      <c r="K76" s="40">
        <v>12</v>
      </c>
    </row>
    <row r="77" spans="1:11" s="39" customFormat="1">
      <c r="A77" s="39" t="s">
        <v>2</v>
      </c>
      <c r="B77" s="39" t="s">
        <v>14</v>
      </c>
      <c r="C77" s="40">
        <v>60</v>
      </c>
      <c r="D77" s="39" t="s">
        <v>28</v>
      </c>
      <c r="E77" s="40">
        <v>20</v>
      </c>
      <c r="F77" s="39" t="s">
        <v>16</v>
      </c>
      <c r="G77" s="40">
        <v>4</v>
      </c>
      <c r="H77" s="39" t="s">
        <v>17</v>
      </c>
      <c r="I77" s="40">
        <v>12</v>
      </c>
      <c r="J77" s="39" t="s">
        <v>18</v>
      </c>
      <c r="K77" s="40">
        <v>11</v>
      </c>
    </row>
    <row r="78" spans="1:11">
      <c r="A78" s="2" t="s">
        <v>6</v>
      </c>
      <c r="B78" s="2" t="s">
        <v>15</v>
      </c>
      <c r="C78" s="3">
        <v>60</v>
      </c>
      <c r="D78" s="2" t="s">
        <v>20</v>
      </c>
      <c r="E78" s="3">
        <v>4</v>
      </c>
      <c r="F78" s="2" t="s">
        <v>18</v>
      </c>
      <c r="G78" s="3">
        <v>15</v>
      </c>
      <c r="H78" s="2" t="s">
        <v>16</v>
      </c>
      <c r="I78" s="3">
        <v>7</v>
      </c>
      <c r="J78" s="2" t="s">
        <v>28</v>
      </c>
      <c r="K78" s="3">
        <v>24</v>
      </c>
    </row>
    <row r="79" spans="1:11" s="39" customFormat="1">
      <c r="A79" s="39" t="s">
        <v>19</v>
      </c>
      <c r="B79" s="39" t="s">
        <v>14</v>
      </c>
      <c r="C79" s="40">
        <v>65</v>
      </c>
      <c r="D79" s="39" t="s">
        <v>28</v>
      </c>
      <c r="E79" s="40">
        <v>6</v>
      </c>
      <c r="F79" s="39" t="s">
        <v>16</v>
      </c>
      <c r="G79" s="40">
        <v>3</v>
      </c>
      <c r="H79" s="39" t="s">
        <v>23</v>
      </c>
      <c r="I79" s="40">
        <v>38</v>
      </c>
      <c r="J79" s="39" t="s">
        <v>17</v>
      </c>
      <c r="K79" s="40">
        <v>8</v>
      </c>
    </row>
    <row r="80" spans="1:11" s="39" customFormat="1">
      <c r="A80" s="39" t="s">
        <v>0</v>
      </c>
      <c r="B80" s="39" t="s">
        <v>23</v>
      </c>
      <c r="C80" s="40">
        <v>65</v>
      </c>
      <c r="D80" s="39" t="s">
        <v>16</v>
      </c>
      <c r="E80" s="40">
        <v>2</v>
      </c>
      <c r="F80" s="39" t="s">
        <v>20</v>
      </c>
      <c r="G80" s="40">
        <v>24</v>
      </c>
      <c r="H80" s="39" t="s">
        <v>18</v>
      </c>
      <c r="I80" s="40">
        <v>12</v>
      </c>
      <c r="J80" s="39" t="s">
        <v>15</v>
      </c>
      <c r="K80" s="40">
        <v>14</v>
      </c>
    </row>
    <row r="81" spans="1:11" s="39" customFormat="1">
      <c r="A81" s="39" t="s">
        <v>3</v>
      </c>
      <c r="B81" s="39" t="s">
        <v>14</v>
      </c>
      <c r="C81" s="40">
        <v>65</v>
      </c>
      <c r="D81" s="39" t="s">
        <v>17</v>
      </c>
      <c r="E81" s="40">
        <v>17</v>
      </c>
      <c r="F81" s="39" t="s">
        <v>20</v>
      </c>
      <c r="G81" s="40">
        <v>5</v>
      </c>
      <c r="H81" s="39" t="s">
        <v>23</v>
      </c>
      <c r="I81" s="40">
        <v>6</v>
      </c>
      <c r="J81" s="39" t="s">
        <v>15</v>
      </c>
      <c r="K81" s="40">
        <v>21</v>
      </c>
    </row>
    <row r="82" spans="1:11" s="39" customFormat="1">
      <c r="A82" s="39" t="s">
        <v>19</v>
      </c>
      <c r="B82" s="39" t="s">
        <v>18</v>
      </c>
      <c r="C82" s="40">
        <v>65</v>
      </c>
      <c r="D82" s="39" t="s">
        <v>23</v>
      </c>
      <c r="E82" s="40">
        <v>14</v>
      </c>
      <c r="F82" s="39" t="s">
        <v>16</v>
      </c>
      <c r="G82" s="40">
        <v>3</v>
      </c>
      <c r="H82" s="39" t="s">
        <v>17</v>
      </c>
      <c r="I82" s="40">
        <v>16</v>
      </c>
      <c r="J82" s="39" t="s">
        <v>28</v>
      </c>
      <c r="K82" s="40">
        <v>23</v>
      </c>
    </row>
    <row r="83" spans="1:11" s="39" customFormat="1">
      <c r="A83" s="39" t="s">
        <v>19</v>
      </c>
      <c r="B83" s="39" t="s">
        <v>14</v>
      </c>
      <c r="C83" s="40">
        <v>65</v>
      </c>
      <c r="D83" s="39" t="s">
        <v>16</v>
      </c>
      <c r="E83" s="40">
        <v>12</v>
      </c>
      <c r="F83" s="39" t="s">
        <v>28</v>
      </c>
      <c r="G83" s="40">
        <v>22</v>
      </c>
      <c r="H83" s="39" t="s">
        <v>18</v>
      </c>
      <c r="I83" s="40">
        <v>9</v>
      </c>
      <c r="J83" s="39" t="s">
        <v>15</v>
      </c>
      <c r="K83" s="40">
        <v>15</v>
      </c>
    </row>
    <row r="84" spans="1:11" s="39" customFormat="1">
      <c r="A84" s="39" t="s">
        <v>19</v>
      </c>
      <c r="B84" s="39" t="s">
        <v>15</v>
      </c>
      <c r="C84" s="40">
        <v>65</v>
      </c>
      <c r="D84" s="39" t="s">
        <v>16</v>
      </c>
      <c r="E84" s="40">
        <v>10</v>
      </c>
      <c r="F84" s="39" t="s">
        <v>23</v>
      </c>
      <c r="G84" s="40">
        <v>32</v>
      </c>
      <c r="H84" s="39" t="s">
        <v>18</v>
      </c>
      <c r="I84" s="40">
        <v>8</v>
      </c>
      <c r="J84" s="39" t="s">
        <v>17</v>
      </c>
      <c r="K84" s="40">
        <v>4</v>
      </c>
    </row>
    <row r="85" spans="1:11" s="39" customFormat="1">
      <c r="A85" s="39" t="s">
        <v>26</v>
      </c>
      <c r="B85" s="39" t="s">
        <v>28</v>
      </c>
      <c r="C85" s="40">
        <v>65</v>
      </c>
      <c r="D85" s="39" t="s">
        <v>17</v>
      </c>
      <c r="E85" s="40">
        <v>19</v>
      </c>
      <c r="F85" s="39" t="s">
        <v>14</v>
      </c>
      <c r="G85" s="40">
        <v>14</v>
      </c>
      <c r="H85" s="39" t="s">
        <v>16</v>
      </c>
      <c r="I85" s="40">
        <v>2</v>
      </c>
      <c r="J85" s="39" t="s">
        <v>15</v>
      </c>
      <c r="K85" s="40">
        <v>17</v>
      </c>
    </row>
    <row r="86" spans="1:11" s="39" customFormat="1">
      <c r="A86" s="39" t="s">
        <v>7</v>
      </c>
      <c r="B86" s="39" t="s">
        <v>18</v>
      </c>
      <c r="C86" s="40">
        <v>65</v>
      </c>
      <c r="D86" s="39" t="s">
        <v>14</v>
      </c>
      <c r="E86" s="40">
        <v>23</v>
      </c>
      <c r="F86" s="39" t="s">
        <v>15</v>
      </c>
      <c r="G86" s="40">
        <v>12</v>
      </c>
      <c r="H86" s="39" t="s">
        <v>28</v>
      </c>
      <c r="I86" s="40">
        <v>6</v>
      </c>
      <c r="J86" s="39" t="s">
        <v>16</v>
      </c>
      <c r="K86" s="40">
        <v>8</v>
      </c>
    </row>
    <row r="87" spans="1:11" s="39" customFormat="1">
      <c r="A87" s="39" t="s">
        <v>7</v>
      </c>
      <c r="B87" s="39" t="s">
        <v>14</v>
      </c>
      <c r="C87" s="40">
        <v>60</v>
      </c>
      <c r="D87" s="39" t="s">
        <v>23</v>
      </c>
      <c r="E87" s="40">
        <v>7</v>
      </c>
      <c r="F87" s="39" t="s">
        <v>16</v>
      </c>
      <c r="G87" s="40">
        <v>4</v>
      </c>
      <c r="H87" s="39" t="s">
        <v>17</v>
      </c>
      <c r="I87" s="40">
        <v>12</v>
      </c>
      <c r="J87" s="39" t="s">
        <v>18</v>
      </c>
      <c r="K87" s="40">
        <v>26</v>
      </c>
    </row>
    <row r="88" spans="1:11" s="39" customFormat="1">
      <c r="A88" s="39" t="s">
        <v>4</v>
      </c>
      <c r="B88" s="39" t="s">
        <v>15</v>
      </c>
      <c r="C88" s="40">
        <v>60</v>
      </c>
      <c r="D88" s="39" t="s">
        <v>14</v>
      </c>
      <c r="E88" s="40">
        <v>11</v>
      </c>
      <c r="F88" s="39" t="s">
        <v>17</v>
      </c>
      <c r="G88" s="40">
        <v>9</v>
      </c>
      <c r="H88" s="39" t="s">
        <v>20</v>
      </c>
      <c r="I88" s="40">
        <v>11</v>
      </c>
      <c r="J88" s="39" t="s">
        <v>23</v>
      </c>
      <c r="K88" s="40">
        <v>16</v>
      </c>
    </row>
    <row r="89" spans="1:11" s="39" customFormat="1">
      <c r="A89" s="39" t="s">
        <v>6</v>
      </c>
      <c r="B89" s="39" t="s">
        <v>23</v>
      </c>
      <c r="C89" s="40">
        <v>60</v>
      </c>
      <c r="D89" s="39" t="s">
        <v>20</v>
      </c>
      <c r="E89" s="40">
        <v>11</v>
      </c>
      <c r="F89" s="39" t="s">
        <v>14</v>
      </c>
      <c r="G89" s="40">
        <v>20</v>
      </c>
      <c r="H89" s="39" t="s">
        <v>16</v>
      </c>
      <c r="I89" s="40">
        <v>7</v>
      </c>
      <c r="J89" s="39" t="s">
        <v>15</v>
      </c>
      <c r="K89" s="40">
        <v>4</v>
      </c>
    </row>
    <row r="90" spans="1:11" s="39" customFormat="1">
      <c r="A90" s="39" t="s">
        <v>12</v>
      </c>
      <c r="B90" s="39" t="s">
        <v>15</v>
      </c>
      <c r="C90" s="40">
        <v>60</v>
      </c>
      <c r="D90" s="39" t="s">
        <v>28</v>
      </c>
      <c r="E90" s="40">
        <v>34</v>
      </c>
      <c r="F90" s="39" t="s">
        <v>16</v>
      </c>
      <c r="G90" s="40">
        <v>4</v>
      </c>
      <c r="H90" s="39" t="s">
        <v>17</v>
      </c>
      <c r="I90" s="40">
        <v>8</v>
      </c>
      <c r="J90" s="39" t="s">
        <v>23</v>
      </c>
      <c r="K90" s="40">
        <v>7</v>
      </c>
    </row>
    <row r="91" spans="1:11" s="39" customFormat="1">
      <c r="A91" s="39" t="s">
        <v>21</v>
      </c>
      <c r="B91" s="39" t="s">
        <v>15</v>
      </c>
      <c r="C91" s="40">
        <v>60</v>
      </c>
      <c r="D91" s="39" t="s">
        <v>28</v>
      </c>
      <c r="E91" s="40">
        <v>18</v>
      </c>
      <c r="F91" s="39" t="s">
        <v>17</v>
      </c>
      <c r="G91" s="40">
        <v>9</v>
      </c>
      <c r="H91" s="39" t="s">
        <v>16</v>
      </c>
      <c r="I91" s="40">
        <v>7</v>
      </c>
      <c r="J91" s="39" t="s">
        <v>23</v>
      </c>
      <c r="K91" s="40">
        <v>11</v>
      </c>
    </row>
    <row r="92" spans="1:11">
      <c r="A92" s="2" t="s">
        <v>3</v>
      </c>
      <c r="B92" s="2" t="s">
        <v>18</v>
      </c>
      <c r="C92" s="3">
        <v>60</v>
      </c>
      <c r="D92" s="2" t="s">
        <v>15</v>
      </c>
      <c r="E92" s="3">
        <v>18</v>
      </c>
      <c r="F92" s="2" t="s">
        <v>14</v>
      </c>
      <c r="G92" s="3">
        <v>16</v>
      </c>
      <c r="H92" s="2" t="s">
        <v>20</v>
      </c>
      <c r="I92" s="3">
        <v>13</v>
      </c>
      <c r="J92" s="2" t="s">
        <v>28</v>
      </c>
      <c r="K92" s="3">
        <v>8</v>
      </c>
    </row>
    <row r="93" spans="1:11">
      <c r="A93" s="2" t="s">
        <v>2</v>
      </c>
      <c r="B93" s="2" t="s">
        <v>18</v>
      </c>
      <c r="C93" s="3">
        <v>60</v>
      </c>
      <c r="D93" s="2" t="s">
        <v>28</v>
      </c>
      <c r="E93" s="3">
        <v>13</v>
      </c>
      <c r="F93" s="2" t="s">
        <v>17</v>
      </c>
      <c r="G93" s="3">
        <v>10</v>
      </c>
      <c r="H93" s="2" t="s">
        <v>20</v>
      </c>
      <c r="I93" s="3">
        <v>7</v>
      </c>
      <c r="J93" s="2" t="s">
        <v>15</v>
      </c>
      <c r="K93" s="3">
        <v>18</v>
      </c>
    </row>
    <row r="94" spans="1:11" s="39" customFormat="1">
      <c r="A94" s="39" t="s">
        <v>25</v>
      </c>
      <c r="B94" s="39" t="s">
        <v>15</v>
      </c>
      <c r="C94" s="40">
        <v>60</v>
      </c>
      <c r="D94" s="39" t="s">
        <v>14</v>
      </c>
      <c r="E94" s="40">
        <v>15</v>
      </c>
      <c r="F94" s="39" t="s">
        <v>28</v>
      </c>
      <c r="G94" s="40">
        <v>15</v>
      </c>
      <c r="H94" s="39" t="s">
        <v>17</v>
      </c>
      <c r="I94" s="40">
        <v>7</v>
      </c>
      <c r="J94" s="39" t="s">
        <v>16</v>
      </c>
      <c r="K94" s="40">
        <v>12</v>
      </c>
    </row>
    <row r="95" spans="1:11" s="39" customFormat="1">
      <c r="A95" s="39" t="s">
        <v>3</v>
      </c>
      <c r="B95" s="39" t="s">
        <v>23</v>
      </c>
      <c r="C95" s="40">
        <v>65</v>
      </c>
      <c r="D95" s="39" t="s">
        <v>28</v>
      </c>
      <c r="E95" s="40">
        <v>14</v>
      </c>
      <c r="F95" s="39" t="s">
        <v>18</v>
      </c>
      <c r="G95" s="40">
        <v>7</v>
      </c>
      <c r="H95" s="39" t="s">
        <v>14</v>
      </c>
      <c r="I95" s="40">
        <v>14</v>
      </c>
      <c r="J95" s="39" t="s">
        <v>16</v>
      </c>
      <c r="K95" s="40">
        <v>18</v>
      </c>
    </row>
    <row r="96" spans="1:11">
      <c r="A96" s="2" t="s">
        <v>24</v>
      </c>
      <c r="B96" s="2" t="s">
        <v>14</v>
      </c>
      <c r="C96" s="3">
        <v>60</v>
      </c>
      <c r="D96" s="2" t="s">
        <v>17</v>
      </c>
      <c r="E96" s="3">
        <v>17</v>
      </c>
      <c r="F96" s="2" t="s">
        <v>28</v>
      </c>
      <c r="G96" s="3">
        <v>14</v>
      </c>
      <c r="H96" s="2" t="s">
        <v>23</v>
      </c>
      <c r="I96" s="3">
        <v>7</v>
      </c>
      <c r="J96" s="2" t="s">
        <v>18</v>
      </c>
      <c r="K96" s="3">
        <v>15</v>
      </c>
    </row>
    <row r="97" spans="1:11">
      <c r="A97" s="2" t="s">
        <v>24</v>
      </c>
      <c r="B97" s="2" t="s">
        <v>28</v>
      </c>
      <c r="C97" s="3">
        <v>60</v>
      </c>
      <c r="D97" s="2" t="s">
        <v>15</v>
      </c>
      <c r="E97" s="3">
        <v>26</v>
      </c>
      <c r="F97" s="2" t="s">
        <v>17</v>
      </c>
      <c r="G97" s="3">
        <v>3</v>
      </c>
      <c r="H97" s="2" t="s">
        <v>16</v>
      </c>
      <c r="I97" s="3">
        <v>4</v>
      </c>
      <c r="J97" s="2" t="s">
        <v>14</v>
      </c>
      <c r="K97" s="3">
        <v>9</v>
      </c>
    </row>
    <row r="98" spans="1:11" s="39" customFormat="1">
      <c r="A98" s="39" t="s">
        <v>24</v>
      </c>
      <c r="B98" s="39" t="s">
        <v>15</v>
      </c>
      <c r="C98" s="40">
        <v>65</v>
      </c>
      <c r="D98" s="39" t="s">
        <v>20</v>
      </c>
      <c r="E98" s="40">
        <v>15</v>
      </c>
      <c r="F98" s="39" t="s">
        <v>16</v>
      </c>
      <c r="G98" s="40">
        <v>6</v>
      </c>
      <c r="H98" s="39" t="s">
        <v>14</v>
      </c>
      <c r="I98" s="40">
        <v>15</v>
      </c>
      <c r="J98" s="39" t="s">
        <v>28</v>
      </c>
      <c r="K98" s="40">
        <v>20</v>
      </c>
    </row>
    <row r="99" spans="1:11">
      <c r="A99" s="2" t="s">
        <v>3</v>
      </c>
      <c r="B99" s="2" t="s">
        <v>15</v>
      </c>
      <c r="C99" s="3">
        <v>60</v>
      </c>
      <c r="D99" s="2" t="s">
        <v>23</v>
      </c>
      <c r="E99" s="3">
        <v>8</v>
      </c>
      <c r="F99" s="2" t="s">
        <v>20</v>
      </c>
      <c r="G99" s="3">
        <v>14</v>
      </c>
      <c r="H99" s="2" t="s">
        <v>14</v>
      </c>
      <c r="I99" s="3">
        <v>22</v>
      </c>
      <c r="J99" s="2" t="s">
        <v>18</v>
      </c>
      <c r="K99" s="3">
        <v>15</v>
      </c>
    </row>
    <row r="100" spans="1:11">
      <c r="A100" s="2" t="s">
        <v>3</v>
      </c>
      <c r="B100" s="2" t="s">
        <v>28</v>
      </c>
      <c r="C100" s="3">
        <v>60</v>
      </c>
      <c r="D100" s="2" t="s">
        <v>16</v>
      </c>
      <c r="E100" s="3">
        <v>10</v>
      </c>
      <c r="F100" s="2" t="s">
        <v>23</v>
      </c>
      <c r="G100" s="3">
        <v>12</v>
      </c>
      <c r="H100" s="2" t="s">
        <v>17</v>
      </c>
      <c r="I100" s="3">
        <v>7</v>
      </c>
      <c r="J100" s="2" t="s">
        <v>15</v>
      </c>
      <c r="K100" s="3">
        <v>13</v>
      </c>
    </row>
    <row r="101" spans="1:11" s="39" customFormat="1">
      <c r="A101" s="39" t="s">
        <v>24</v>
      </c>
      <c r="B101" s="39" t="s">
        <v>14</v>
      </c>
      <c r="C101" s="40">
        <v>65</v>
      </c>
      <c r="D101" s="39" t="s">
        <v>15</v>
      </c>
      <c r="E101" s="40">
        <v>19</v>
      </c>
      <c r="F101" s="39" t="s">
        <v>20</v>
      </c>
      <c r="G101" s="40">
        <v>22</v>
      </c>
      <c r="H101" s="39" t="s">
        <v>28</v>
      </c>
      <c r="I101" s="40">
        <v>15</v>
      </c>
      <c r="J101" s="39" t="s">
        <v>16</v>
      </c>
      <c r="K101" s="40">
        <v>5</v>
      </c>
    </row>
    <row r="102" spans="1:11" s="39" customFormat="1">
      <c r="A102" s="39" t="s">
        <v>3</v>
      </c>
      <c r="B102" s="39" t="s">
        <v>15</v>
      </c>
      <c r="C102" s="40">
        <v>65</v>
      </c>
      <c r="D102" s="39" t="s">
        <v>23</v>
      </c>
      <c r="E102" s="40">
        <v>25</v>
      </c>
      <c r="F102" s="39" t="s">
        <v>16</v>
      </c>
      <c r="G102" s="40">
        <v>15</v>
      </c>
      <c r="H102" s="39" t="s">
        <v>18</v>
      </c>
      <c r="I102" s="40">
        <v>5</v>
      </c>
      <c r="J102" s="39" t="s">
        <v>28</v>
      </c>
      <c r="K102" s="40">
        <v>6</v>
      </c>
    </row>
    <row r="103" spans="1:11" s="39" customFormat="1">
      <c r="A103" s="39" t="s">
        <v>24</v>
      </c>
      <c r="B103" s="39" t="s">
        <v>23</v>
      </c>
      <c r="C103" s="40">
        <v>65</v>
      </c>
      <c r="D103" s="39" t="s">
        <v>14</v>
      </c>
      <c r="E103" s="40">
        <v>13</v>
      </c>
      <c r="F103" s="39" t="s">
        <v>17</v>
      </c>
      <c r="G103" s="40">
        <v>4</v>
      </c>
      <c r="H103" s="39" t="s">
        <v>16</v>
      </c>
      <c r="I103" s="40">
        <v>15</v>
      </c>
      <c r="J103" s="39" t="s">
        <v>18</v>
      </c>
      <c r="K103" s="40">
        <v>15</v>
      </c>
    </row>
    <row r="104" spans="1:11" s="39" customFormat="1">
      <c r="A104" s="39" t="s">
        <v>0</v>
      </c>
      <c r="B104" s="39" t="s">
        <v>15</v>
      </c>
      <c r="C104" s="40">
        <v>65</v>
      </c>
      <c r="D104" s="39" t="s">
        <v>17</v>
      </c>
      <c r="E104" s="40">
        <v>10</v>
      </c>
      <c r="F104" s="39" t="s">
        <v>16</v>
      </c>
      <c r="G104" s="40">
        <v>3</v>
      </c>
      <c r="H104" s="39" t="s">
        <v>23</v>
      </c>
      <c r="I104" s="40">
        <v>5</v>
      </c>
      <c r="J104" s="39" t="s">
        <v>20</v>
      </c>
      <c r="K104" s="40">
        <v>31</v>
      </c>
    </row>
    <row r="105" spans="1:11" s="39" customFormat="1">
      <c r="A105" s="39" t="s">
        <v>296</v>
      </c>
      <c r="B105" s="39" t="s">
        <v>14</v>
      </c>
      <c r="C105" s="40">
        <v>65</v>
      </c>
      <c r="D105" s="39" t="s">
        <v>20</v>
      </c>
      <c r="E105" s="40">
        <v>12</v>
      </c>
      <c r="F105" s="39" t="s">
        <v>15</v>
      </c>
      <c r="G105" s="40">
        <v>10</v>
      </c>
      <c r="H105" s="39" t="s">
        <v>17</v>
      </c>
      <c r="I105" s="40">
        <v>10</v>
      </c>
      <c r="J105" s="39" t="s">
        <v>23</v>
      </c>
      <c r="K105" s="40">
        <v>17</v>
      </c>
    </row>
    <row r="106" spans="1:11" s="39" customFormat="1">
      <c r="A106" s="39" t="s">
        <v>6</v>
      </c>
      <c r="B106" s="39" t="s">
        <v>15</v>
      </c>
      <c r="C106" s="40">
        <v>60</v>
      </c>
      <c r="D106" s="39" t="s">
        <v>28</v>
      </c>
      <c r="E106" s="40">
        <v>17</v>
      </c>
      <c r="F106" s="39" t="s">
        <v>16</v>
      </c>
      <c r="G106" s="40">
        <v>6</v>
      </c>
      <c r="H106" s="39" t="s">
        <v>18</v>
      </c>
      <c r="I106" s="40">
        <v>7</v>
      </c>
      <c r="J106" s="39" t="s">
        <v>23</v>
      </c>
      <c r="K106" s="40">
        <v>16</v>
      </c>
    </row>
    <row r="107" spans="1:11" s="39" customFormat="1">
      <c r="A107" s="39" t="s">
        <v>22</v>
      </c>
      <c r="B107" s="39" t="s">
        <v>15</v>
      </c>
      <c r="C107" s="40">
        <v>65</v>
      </c>
      <c r="D107" s="39" t="s">
        <v>23</v>
      </c>
      <c r="E107" s="40">
        <v>6</v>
      </c>
      <c r="F107" s="39" t="s">
        <v>16</v>
      </c>
      <c r="G107" s="40">
        <v>7</v>
      </c>
      <c r="H107" s="39" t="s">
        <v>20</v>
      </c>
      <c r="I107" s="40">
        <v>13</v>
      </c>
      <c r="J107" s="39" t="s">
        <v>18</v>
      </c>
      <c r="K107" s="40">
        <v>30</v>
      </c>
    </row>
    <row r="108" spans="1:11">
      <c r="A108" s="2" t="s">
        <v>19</v>
      </c>
      <c r="B108" s="2" t="s">
        <v>23</v>
      </c>
      <c r="C108" s="3">
        <v>60</v>
      </c>
      <c r="D108" s="2" t="s">
        <v>15</v>
      </c>
      <c r="E108" s="3">
        <v>18</v>
      </c>
      <c r="F108" s="2" t="s">
        <v>14</v>
      </c>
      <c r="G108" s="3">
        <v>19</v>
      </c>
      <c r="H108" s="2" t="s">
        <v>16</v>
      </c>
      <c r="I108" s="3">
        <v>4</v>
      </c>
      <c r="J108" s="2" t="s">
        <v>20</v>
      </c>
      <c r="K108" s="3">
        <v>8</v>
      </c>
    </row>
    <row r="109" spans="1:11">
      <c r="A109" s="2" t="s">
        <v>19</v>
      </c>
      <c r="B109" s="2" t="s">
        <v>18</v>
      </c>
      <c r="C109" s="3">
        <v>60</v>
      </c>
      <c r="D109" s="2" t="s">
        <v>16</v>
      </c>
      <c r="E109" s="3">
        <v>4</v>
      </c>
      <c r="F109" s="2" t="s">
        <v>23</v>
      </c>
      <c r="G109" s="3">
        <v>8</v>
      </c>
      <c r="H109" s="2" t="s">
        <v>14</v>
      </c>
      <c r="I109" s="3">
        <v>21</v>
      </c>
      <c r="J109" s="2" t="s">
        <v>17</v>
      </c>
      <c r="K109" s="3">
        <v>14</v>
      </c>
    </row>
    <row r="110" spans="1:11">
      <c r="A110" s="2" t="s">
        <v>19</v>
      </c>
      <c r="B110" s="2" t="s">
        <v>23</v>
      </c>
      <c r="C110" s="3">
        <v>60</v>
      </c>
      <c r="D110" s="2" t="s">
        <v>17</v>
      </c>
      <c r="E110" s="3">
        <v>8</v>
      </c>
      <c r="F110" s="2" t="s">
        <v>20</v>
      </c>
      <c r="G110" s="3">
        <v>10</v>
      </c>
      <c r="H110" s="2" t="s">
        <v>15</v>
      </c>
      <c r="I110" s="3">
        <v>22</v>
      </c>
      <c r="J110" s="2" t="s">
        <v>28</v>
      </c>
      <c r="K110" s="3">
        <v>10</v>
      </c>
    </row>
    <row r="111" spans="1:11">
      <c r="A111" s="2" t="s">
        <v>19</v>
      </c>
      <c r="B111" s="2" t="s">
        <v>18</v>
      </c>
      <c r="C111" s="3">
        <v>60</v>
      </c>
      <c r="D111" s="2" t="s">
        <v>15</v>
      </c>
      <c r="E111" s="3">
        <v>22</v>
      </c>
      <c r="F111" s="2" t="s">
        <v>14</v>
      </c>
      <c r="G111" s="3">
        <v>10</v>
      </c>
      <c r="H111" s="2" t="s">
        <v>20</v>
      </c>
      <c r="I111" s="3">
        <v>11</v>
      </c>
      <c r="J111" s="2" t="s">
        <v>28</v>
      </c>
      <c r="K111" s="3">
        <v>15</v>
      </c>
    </row>
    <row r="112" spans="1:11">
      <c r="A112" s="2" t="s">
        <v>7</v>
      </c>
      <c r="B112" s="2" t="s">
        <v>18</v>
      </c>
      <c r="C112" s="3">
        <v>60</v>
      </c>
      <c r="D112" s="2" t="s">
        <v>14</v>
      </c>
      <c r="E112" s="3">
        <v>15</v>
      </c>
      <c r="F112" s="2" t="s">
        <v>16</v>
      </c>
      <c r="G112" s="3">
        <v>7</v>
      </c>
      <c r="H112" s="2" t="s">
        <v>23</v>
      </c>
      <c r="I112" s="3">
        <v>11</v>
      </c>
      <c r="J112" s="2" t="s">
        <v>28</v>
      </c>
      <c r="K112" s="3">
        <v>15</v>
      </c>
    </row>
    <row r="113" spans="1:11" s="39" customFormat="1">
      <c r="A113" s="39" t="s">
        <v>0</v>
      </c>
      <c r="B113" s="39" t="s">
        <v>15</v>
      </c>
      <c r="C113" s="40">
        <v>65</v>
      </c>
      <c r="D113" s="39" t="s">
        <v>17</v>
      </c>
      <c r="E113" s="40">
        <v>20</v>
      </c>
      <c r="F113" s="39" t="s">
        <v>23</v>
      </c>
      <c r="G113" s="40">
        <v>7</v>
      </c>
      <c r="H113" s="39" t="s">
        <v>20</v>
      </c>
      <c r="I113" s="40">
        <v>16</v>
      </c>
      <c r="J113" s="39" t="s">
        <v>16</v>
      </c>
      <c r="K113" s="40">
        <v>2</v>
      </c>
    </row>
    <row r="114" spans="1:11" s="39" customFormat="1">
      <c r="A114" s="39" t="s">
        <v>296</v>
      </c>
      <c r="B114" s="39" t="s">
        <v>15</v>
      </c>
      <c r="C114" s="40">
        <v>60</v>
      </c>
      <c r="D114" s="39" t="s">
        <v>20</v>
      </c>
      <c r="E114" s="40">
        <v>13</v>
      </c>
      <c r="F114" s="39" t="s">
        <v>17</v>
      </c>
      <c r="G114" s="40">
        <v>11</v>
      </c>
      <c r="H114" s="39" t="s">
        <v>16</v>
      </c>
      <c r="I114" s="40">
        <v>7</v>
      </c>
      <c r="J114" s="39" t="s">
        <v>23</v>
      </c>
      <c r="K114" s="40">
        <v>14</v>
      </c>
    </row>
    <row r="115" spans="1:11" s="39" customFormat="1">
      <c r="A115" s="39" t="s">
        <v>0</v>
      </c>
      <c r="B115" s="39" t="s">
        <v>28</v>
      </c>
      <c r="C115" s="40">
        <v>60</v>
      </c>
      <c r="D115" s="39" t="s">
        <v>16</v>
      </c>
      <c r="E115" s="40">
        <v>6</v>
      </c>
      <c r="F115" s="39" t="s">
        <v>14</v>
      </c>
      <c r="G115" s="40">
        <v>15</v>
      </c>
      <c r="H115" s="39" t="s">
        <v>18</v>
      </c>
      <c r="I115" s="40">
        <v>17</v>
      </c>
      <c r="J115" s="39" t="s">
        <v>17</v>
      </c>
      <c r="K115" s="40">
        <v>4</v>
      </c>
    </row>
    <row r="116" spans="1:11">
      <c r="A116" s="2" t="s">
        <v>12</v>
      </c>
      <c r="B116" s="2" t="s">
        <v>23</v>
      </c>
      <c r="C116" s="3">
        <v>60</v>
      </c>
      <c r="D116" s="2" t="s">
        <v>17</v>
      </c>
      <c r="E116" s="3">
        <v>13</v>
      </c>
      <c r="F116" s="2" t="s">
        <v>20</v>
      </c>
      <c r="G116" s="3">
        <v>10</v>
      </c>
      <c r="H116" s="2" t="s">
        <v>18</v>
      </c>
      <c r="I116" s="3">
        <v>7</v>
      </c>
      <c r="J116" s="2" t="s">
        <v>15</v>
      </c>
      <c r="K116" s="3">
        <v>17</v>
      </c>
    </row>
    <row r="117" spans="1:11" s="39" customFormat="1">
      <c r="A117" s="39" t="s">
        <v>12</v>
      </c>
      <c r="B117" s="39" t="s">
        <v>15</v>
      </c>
      <c r="C117" s="40">
        <v>65</v>
      </c>
      <c r="D117" s="39" t="s">
        <v>14</v>
      </c>
      <c r="E117" s="40">
        <v>5</v>
      </c>
      <c r="F117" s="39" t="s">
        <v>20</v>
      </c>
      <c r="G117" s="40">
        <v>5</v>
      </c>
      <c r="H117" s="39" t="s">
        <v>16</v>
      </c>
      <c r="I117" s="40">
        <v>12</v>
      </c>
      <c r="J117" s="39" t="s">
        <v>17</v>
      </c>
      <c r="K117" s="40">
        <v>18</v>
      </c>
    </row>
    <row r="118" spans="1:11">
      <c r="A118" s="2" t="s">
        <v>12</v>
      </c>
      <c r="B118" s="2" t="s">
        <v>28</v>
      </c>
      <c r="C118" s="3">
        <v>60</v>
      </c>
      <c r="D118" s="2" t="s">
        <v>16</v>
      </c>
      <c r="E118" s="3">
        <v>11</v>
      </c>
      <c r="F118" s="2" t="s">
        <v>15</v>
      </c>
      <c r="G118" s="3">
        <v>16</v>
      </c>
      <c r="H118" s="2" t="s">
        <v>14</v>
      </c>
      <c r="I118" s="3">
        <v>4</v>
      </c>
      <c r="J118" s="2" t="s">
        <v>23</v>
      </c>
      <c r="K118" s="3">
        <v>8</v>
      </c>
    </row>
    <row r="119" spans="1:11">
      <c r="A119" s="2" t="s">
        <v>12</v>
      </c>
      <c r="B119" s="2" t="s">
        <v>28</v>
      </c>
      <c r="C119" s="3">
        <v>60</v>
      </c>
      <c r="D119" s="2" t="s">
        <v>16</v>
      </c>
      <c r="E119" s="3">
        <v>6</v>
      </c>
      <c r="F119" s="2" t="s">
        <v>15</v>
      </c>
      <c r="G119" s="3">
        <v>21</v>
      </c>
      <c r="H119" s="2" t="s">
        <v>14</v>
      </c>
      <c r="I119" s="3">
        <v>11</v>
      </c>
      <c r="J119" s="2" t="s">
        <v>17</v>
      </c>
      <c r="K119" s="3">
        <v>9</v>
      </c>
    </row>
    <row r="120" spans="1:11">
      <c r="A120" s="2" t="s">
        <v>22</v>
      </c>
      <c r="B120" s="2" t="s">
        <v>15</v>
      </c>
      <c r="C120" s="3">
        <v>60</v>
      </c>
      <c r="D120" s="2" t="s">
        <v>16</v>
      </c>
      <c r="E120" s="3">
        <v>8</v>
      </c>
      <c r="F120" s="2" t="s">
        <v>28</v>
      </c>
      <c r="G120" s="3">
        <v>10</v>
      </c>
      <c r="H120" s="2" t="s">
        <v>23</v>
      </c>
      <c r="I120" s="3">
        <v>22</v>
      </c>
      <c r="J120" s="2" t="s">
        <v>18</v>
      </c>
      <c r="K120" s="3">
        <v>13</v>
      </c>
    </row>
    <row r="121" spans="1:11">
      <c r="A121" s="2" t="s">
        <v>12</v>
      </c>
      <c r="B121" s="2" t="s">
        <v>14</v>
      </c>
      <c r="C121" s="3">
        <v>60</v>
      </c>
      <c r="D121" s="2" t="s">
        <v>17</v>
      </c>
      <c r="E121" s="3">
        <v>8</v>
      </c>
      <c r="F121" s="2" t="s">
        <v>15</v>
      </c>
      <c r="G121" s="3">
        <v>18</v>
      </c>
      <c r="H121" s="2" t="s">
        <v>16</v>
      </c>
      <c r="I121" s="3">
        <v>10</v>
      </c>
      <c r="J121" s="2" t="s">
        <v>28</v>
      </c>
      <c r="K121" s="3">
        <v>5</v>
      </c>
    </row>
    <row r="122" spans="1:11">
      <c r="A122" s="2" t="s">
        <v>22</v>
      </c>
      <c r="B122" s="2" t="s">
        <v>28</v>
      </c>
      <c r="C122" s="3">
        <v>60</v>
      </c>
      <c r="D122" s="2" t="s">
        <v>17</v>
      </c>
      <c r="E122" s="3">
        <v>3</v>
      </c>
      <c r="F122" s="2" t="s">
        <v>16</v>
      </c>
      <c r="G122" s="3">
        <v>5</v>
      </c>
      <c r="H122" s="2" t="s">
        <v>23</v>
      </c>
      <c r="I122" s="3">
        <v>13</v>
      </c>
      <c r="J122" s="2" t="s">
        <v>15</v>
      </c>
      <c r="K122" s="3">
        <v>22</v>
      </c>
    </row>
    <row r="123" spans="1:11">
      <c r="A123" s="2" t="s">
        <v>19</v>
      </c>
      <c r="B123" s="2" t="s">
        <v>14</v>
      </c>
      <c r="C123" s="3">
        <v>60</v>
      </c>
      <c r="D123" s="2" t="s">
        <v>20</v>
      </c>
      <c r="E123" s="3">
        <v>6</v>
      </c>
      <c r="F123" s="2" t="s">
        <v>16</v>
      </c>
      <c r="G123" s="3">
        <v>6</v>
      </c>
      <c r="H123" s="2" t="s">
        <v>18</v>
      </c>
      <c r="I123" s="3">
        <v>23</v>
      </c>
      <c r="J123" s="2" t="s">
        <v>23</v>
      </c>
      <c r="K123" s="3">
        <v>10</v>
      </c>
    </row>
    <row r="124" spans="1:11" s="39" customFormat="1">
      <c r="A124" s="39" t="s">
        <v>12</v>
      </c>
      <c r="B124" s="39" t="s">
        <v>23</v>
      </c>
      <c r="C124" s="40">
        <v>65</v>
      </c>
      <c r="D124" s="39" t="s">
        <v>20</v>
      </c>
      <c r="E124" s="40">
        <v>18</v>
      </c>
      <c r="F124" s="39" t="s">
        <v>18</v>
      </c>
      <c r="G124" s="40">
        <v>9</v>
      </c>
      <c r="H124" s="39" t="s">
        <v>28</v>
      </c>
      <c r="I124" s="40">
        <v>16</v>
      </c>
      <c r="J124" s="39" t="s">
        <v>2</v>
      </c>
      <c r="K124" s="40">
        <v>20</v>
      </c>
    </row>
    <row r="125" spans="1:11">
      <c r="A125" s="2" t="s">
        <v>22</v>
      </c>
      <c r="B125" s="2" t="s">
        <v>18</v>
      </c>
      <c r="C125" s="3">
        <v>60</v>
      </c>
      <c r="D125" s="2" t="s">
        <v>20</v>
      </c>
      <c r="E125" s="3">
        <v>31</v>
      </c>
      <c r="F125" s="2" t="s">
        <v>14</v>
      </c>
      <c r="G125" s="3">
        <v>5</v>
      </c>
      <c r="H125" s="2" t="s">
        <v>17</v>
      </c>
      <c r="I125" s="3">
        <v>3</v>
      </c>
      <c r="J125" s="2" t="s">
        <v>23</v>
      </c>
      <c r="K125" s="3">
        <v>9</v>
      </c>
    </row>
    <row r="126" spans="1:11" s="39" customFormat="1">
      <c r="A126" s="39" t="s">
        <v>19</v>
      </c>
      <c r="B126" s="39" t="s">
        <v>15</v>
      </c>
      <c r="C126" s="40">
        <v>65</v>
      </c>
      <c r="D126" s="39" t="s">
        <v>23</v>
      </c>
      <c r="E126" s="40">
        <v>14</v>
      </c>
      <c r="F126" s="39" t="s">
        <v>28</v>
      </c>
      <c r="G126" s="40">
        <v>26</v>
      </c>
      <c r="H126" s="39" t="s">
        <v>17</v>
      </c>
      <c r="I126" s="40">
        <v>13</v>
      </c>
      <c r="J126" s="39" t="s">
        <v>2</v>
      </c>
      <c r="K126" s="40">
        <v>9</v>
      </c>
    </row>
    <row r="127" spans="1:11" s="39" customFormat="1">
      <c r="A127" s="39" t="s">
        <v>2</v>
      </c>
      <c r="B127" s="39" t="s">
        <v>14</v>
      </c>
      <c r="C127" s="40">
        <v>65</v>
      </c>
      <c r="D127" s="39" t="s">
        <v>18</v>
      </c>
      <c r="E127" s="40">
        <v>16</v>
      </c>
      <c r="F127" s="39" t="s">
        <v>28</v>
      </c>
      <c r="G127" s="40">
        <v>27</v>
      </c>
      <c r="H127" s="39" t="s">
        <v>16</v>
      </c>
      <c r="I127" s="40">
        <v>8</v>
      </c>
      <c r="J127" s="39" t="s">
        <v>23</v>
      </c>
      <c r="K127" s="40">
        <v>14</v>
      </c>
    </row>
    <row r="128" spans="1:11" s="39" customFormat="1">
      <c r="A128" s="39" t="s">
        <v>296</v>
      </c>
      <c r="B128" s="39" t="s">
        <v>14</v>
      </c>
      <c r="C128" s="40">
        <v>65</v>
      </c>
      <c r="D128" s="39" t="s">
        <v>16</v>
      </c>
      <c r="E128" s="40">
        <v>4</v>
      </c>
      <c r="F128" s="39" t="s">
        <v>17</v>
      </c>
      <c r="G128" s="40">
        <v>8</v>
      </c>
      <c r="H128" s="39" t="s">
        <v>20</v>
      </c>
      <c r="I128" s="40">
        <v>22</v>
      </c>
      <c r="J128" s="39" t="s">
        <v>18</v>
      </c>
      <c r="K128" s="40">
        <v>13</v>
      </c>
    </row>
    <row r="129" spans="1:11">
      <c r="A129" s="2" t="s">
        <v>7</v>
      </c>
      <c r="B129" s="2" t="s">
        <v>28</v>
      </c>
      <c r="C129" s="3">
        <v>60</v>
      </c>
      <c r="D129" s="2" t="s">
        <v>17</v>
      </c>
      <c r="E129" s="3">
        <v>4</v>
      </c>
      <c r="F129" s="2" t="s">
        <v>23</v>
      </c>
      <c r="G129" s="3">
        <v>14</v>
      </c>
      <c r="H129" s="2" t="s">
        <v>20</v>
      </c>
      <c r="I129" s="3">
        <v>16</v>
      </c>
      <c r="J129" s="2" t="s">
        <v>16</v>
      </c>
      <c r="K129" s="3">
        <v>9</v>
      </c>
    </row>
    <row r="130" spans="1:11" s="31" customFormat="1">
      <c r="A130" s="31" t="s">
        <v>7</v>
      </c>
      <c r="B130" s="31" t="s">
        <v>14</v>
      </c>
      <c r="C130" s="42">
        <v>60</v>
      </c>
      <c r="D130" s="31" t="s">
        <v>20</v>
      </c>
      <c r="E130" s="42">
        <v>13</v>
      </c>
      <c r="F130" s="31" t="s">
        <v>18</v>
      </c>
      <c r="G130" s="42">
        <v>30</v>
      </c>
      <c r="H130" s="31" t="s">
        <v>28</v>
      </c>
      <c r="I130" s="42">
        <v>16</v>
      </c>
      <c r="J130" s="31" t="s">
        <v>15</v>
      </c>
      <c r="K130" s="42">
        <v>5</v>
      </c>
    </row>
    <row r="131" spans="1:11" s="39" customFormat="1">
      <c r="A131" s="39" t="s">
        <v>21</v>
      </c>
      <c r="B131" s="39" t="s">
        <v>15</v>
      </c>
      <c r="C131" s="40">
        <v>65</v>
      </c>
      <c r="D131" s="39" t="s">
        <v>17</v>
      </c>
      <c r="E131" s="40">
        <v>9</v>
      </c>
      <c r="F131" s="39" t="s">
        <v>14</v>
      </c>
      <c r="G131" s="40">
        <v>17</v>
      </c>
      <c r="H131" s="39" t="s">
        <v>18</v>
      </c>
      <c r="I131" s="40">
        <v>18</v>
      </c>
      <c r="J131" s="39" t="s">
        <v>20</v>
      </c>
      <c r="K131" s="40">
        <v>20</v>
      </c>
    </row>
    <row r="132" spans="1:11" s="31" customFormat="1">
      <c r="A132" s="31" t="s">
        <v>7</v>
      </c>
      <c r="B132" s="31" t="s">
        <v>23</v>
      </c>
      <c r="C132" s="42">
        <v>60</v>
      </c>
      <c r="D132" s="31" t="s">
        <v>20</v>
      </c>
      <c r="E132" s="42">
        <v>19</v>
      </c>
      <c r="F132" s="31" t="s">
        <v>16</v>
      </c>
      <c r="G132" s="42">
        <v>14</v>
      </c>
      <c r="H132" s="31" t="s">
        <v>15</v>
      </c>
      <c r="I132" s="42">
        <v>5</v>
      </c>
      <c r="J132" s="31" t="s">
        <v>17</v>
      </c>
      <c r="K132" s="42">
        <v>5</v>
      </c>
    </row>
    <row r="133" spans="1:11" s="31" customFormat="1">
      <c r="A133" s="31" t="s">
        <v>21</v>
      </c>
      <c r="B133" s="31" t="s">
        <v>15</v>
      </c>
      <c r="C133" s="42">
        <v>60</v>
      </c>
      <c r="D133" s="31" t="s">
        <v>14</v>
      </c>
      <c r="E133" s="42">
        <v>15</v>
      </c>
      <c r="F133" s="31" t="s">
        <v>16</v>
      </c>
      <c r="G133" s="42">
        <v>9</v>
      </c>
      <c r="H133" s="31" t="s">
        <v>23</v>
      </c>
      <c r="I133" s="42">
        <v>16</v>
      </c>
      <c r="J133" s="31" t="s">
        <v>28</v>
      </c>
      <c r="K133" s="42">
        <v>4</v>
      </c>
    </row>
    <row r="134" spans="1:11">
      <c r="A134" s="31" t="s">
        <v>21</v>
      </c>
      <c r="B134" s="31" t="s">
        <v>23</v>
      </c>
      <c r="C134" s="3">
        <v>60</v>
      </c>
      <c r="D134" s="31" t="s">
        <v>20</v>
      </c>
      <c r="E134" s="3">
        <v>21</v>
      </c>
      <c r="F134" s="31" t="s">
        <v>16</v>
      </c>
      <c r="G134" s="3">
        <v>3</v>
      </c>
      <c r="H134" s="31" t="s">
        <v>15</v>
      </c>
      <c r="I134" s="3">
        <v>14</v>
      </c>
      <c r="J134" s="31" t="s">
        <v>28</v>
      </c>
      <c r="K134" s="3">
        <v>6</v>
      </c>
    </row>
    <row r="135" spans="1:11">
      <c r="A135" s="31" t="s">
        <v>7</v>
      </c>
      <c r="B135" s="31" t="s">
        <v>15</v>
      </c>
      <c r="C135" s="3">
        <v>60</v>
      </c>
      <c r="D135" s="31" t="s">
        <v>20</v>
      </c>
      <c r="E135" s="3">
        <v>11</v>
      </c>
      <c r="F135" s="31" t="s">
        <v>23</v>
      </c>
      <c r="G135" s="3">
        <v>30</v>
      </c>
      <c r="H135" s="31" t="s">
        <v>18</v>
      </c>
      <c r="I135" s="3">
        <v>11</v>
      </c>
      <c r="J135" s="31" t="s">
        <v>17</v>
      </c>
      <c r="K135" s="3">
        <v>5</v>
      </c>
    </row>
    <row r="136" spans="1:11" s="39" customFormat="1">
      <c r="A136" s="39" t="s">
        <v>21</v>
      </c>
      <c r="B136" s="39" t="s">
        <v>14</v>
      </c>
      <c r="C136" s="40">
        <v>65</v>
      </c>
      <c r="D136" s="39" t="s">
        <v>16</v>
      </c>
      <c r="E136" s="40">
        <v>11</v>
      </c>
      <c r="F136" s="39" t="s">
        <v>17</v>
      </c>
      <c r="G136" s="40">
        <v>15</v>
      </c>
      <c r="H136" s="39" t="s">
        <v>20</v>
      </c>
      <c r="I136" s="40">
        <v>15</v>
      </c>
      <c r="J136" s="39" t="s">
        <v>15</v>
      </c>
      <c r="K136" s="40">
        <v>9</v>
      </c>
    </row>
    <row r="137" spans="1:11">
      <c r="A137" s="31" t="s">
        <v>26</v>
      </c>
      <c r="B137" s="31" t="s">
        <v>18</v>
      </c>
      <c r="C137" s="3">
        <v>60</v>
      </c>
      <c r="D137" s="31" t="s">
        <v>14</v>
      </c>
      <c r="E137" s="3">
        <v>11</v>
      </c>
      <c r="F137" s="31" t="s">
        <v>20</v>
      </c>
      <c r="G137" s="3">
        <v>11</v>
      </c>
      <c r="H137" s="31" t="s">
        <v>23</v>
      </c>
      <c r="I137" s="3">
        <v>8</v>
      </c>
      <c r="J137" s="31" t="s">
        <v>15</v>
      </c>
      <c r="K137" s="3">
        <v>25</v>
      </c>
    </row>
    <row r="138" spans="1:11">
      <c r="A138" s="31" t="s">
        <v>7</v>
      </c>
      <c r="B138" s="31" t="s">
        <v>23</v>
      </c>
      <c r="C138" s="3">
        <v>60</v>
      </c>
      <c r="D138" s="31" t="s">
        <v>18</v>
      </c>
      <c r="E138" s="3">
        <v>18</v>
      </c>
      <c r="F138" s="31" t="s">
        <v>15</v>
      </c>
      <c r="G138" s="3">
        <v>5</v>
      </c>
      <c r="H138" s="31" t="s">
        <v>28</v>
      </c>
      <c r="I138" s="3">
        <v>5</v>
      </c>
      <c r="J138" s="31" t="s">
        <v>16</v>
      </c>
      <c r="K138" s="3">
        <v>14</v>
      </c>
    </row>
  </sheetData>
  <customSheetViews>
    <customSheetView guid="{D583543F-D19A-4655-806F-C0C1A25FA0C5}" topLeftCell="A96">
      <selection activeCell="A128" sqref="A128"/>
      <pageMargins left="0.7" right="0.7" top="0.75" bottom="0.75" header="0.3" footer="0.3"/>
      <pageSetup paperSize="9" orientation="portrait" verticalDpi="0"/>
    </customSheetView>
  </customSheetViews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4"/>
  <sheetViews>
    <sheetView topLeftCell="A94" workbookViewId="0">
      <selection activeCell="A118" sqref="A118:XFD124"/>
    </sheetView>
  </sheetViews>
  <sheetFormatPr defaultRowHeight="15"/>
  <cols>
    <col min="1" max="1" width="3.85546875" style="1" bestFit="1" customWidth="1"/>
    <col min="2" max="2" width="4.85546875" style="1" bestFit="1" customWidth="1"/>
    <col min="3" max="3" width="6" style="3" bestFit="1" customWidth="1"/>
    <col min="4" max="4" width="4.85546875" style="1" bestFit="1" customWidth="1"/>
    <col min="5" max="5" width="4.42578125" style="3" bestFit="1" customWidth="1"/>
    <col min="6" max="6" width="4.85546875" style="1" bestFit="1" customWidth="1"/>
    <col min="7" max="7" width="4" style="3" bestFit="1" customWidth="1"/>
    <col min="8" max="8" width="4.85546875" style="1" bestFit="1" customWidth="1"/>
    <col min="9" max="9" width="4" style="3" bestFit="1" customWidth="1"/>
    <col min="10" max="10" width="4.85546875" style="1" bestFit="1" customWidth="1"/>
    <col min="11" max="11" width="4" style="3" bestFit="1" customWidth="1"/>
    <col min="12" max="14" width="9.140625" style="2" customWidth="1"/>
    <col min="15" max="16384" width="9.140625" style="2"/>
  </cols>
  <sheetData>
    <row r="1" spans="1:11">
      <c r="A1" s="2" t="s">
        <v>4</v>
      </c>
      <c r="B1" s="2" t="s">
        <v>16</v>
      </c>
      <c r="C1" s="3">
        <v>35</v>
      </c>
      <c r="D1" s="2" t="s">
        <v>14</v>
      </c>
      <c r="E1" s="3">
        <v>18</v>
      </c>
      <c r="F1" s="2" t="s">
        <v>15</v>
      </c>
      <c r="G1" s="3">
        <v>18</v>
      </c>
      <c r="H1" s="2" t="s">
        <v>17</v>
      </c>
      <c r="I1" s="3">
        <v>2</v>
      </c>
      <c r="J1" s="2" t="s">
        <v>28</v>
      </c>
      <c r="K1" s="3">
        <v>5</v>
      </c>
    </row>
    <row r="2" spans="1:11">
      <c r="A2" s="2" t="s">
        <v>6</v>
      </c>
      <c r="B2" s="2" t="s">
        <v>16</v>
      </c>
      <c r="C2" s="3">
        <v>35</v>
      </c>
      <c r="D2" s="2" t="s">
        <v>20</v>
      </c>
      <c r="E2" s="3">
        <v>20</v>
      </c>
      <c r="F2" s="2" t="s">
        <v>18</v>
      </c>
      <c r="G2" s="3">
        <v>8</v>
      </c>
      <c r="H2" s="2" t="s">
        <v>23</v>
      </c>
      <c r="I2" s="3">
        <v>10</v>
      </c>
      <c r="J2" s="2" t="s">
        <v>15</v>
      </c>
      <c r="K2" s="3">
        <v>6</v>
      </c>
    </row>
    <row r="3" spans="1:11" s="39" customFormat="1">
      <c r="A3" s="39" t="s">
        <v>0</v>
      </c>
      <c r="B3" s="39" t="s">
        <v>16</v>
      </c>
      <c r="C3" s="40">
        <v>35</v>
      </c>
      <c r="D3" s="39" t="s">
        <v>14</v>
      </c>
      <c r="E3" s="40">
        <v>9</v>
      </c>
      <c r="F3" s="39" t="s">
        <v>15</v>
      </c>
      <c r="G3" s="40">
        <v>20</v>
      </c>
      <c r="H3" s="39" t="s">
        <v>28</v>
      </c>
      <c r="I3" s="40">
        <v>10</v>
      </c>
      <c r="J3" s="39" t="s">
        <v>17</v>
      </c>
      <c r="K3" s="40">
        <v>4</v>
      </c>
    </row>
    <row r="4" spans="1:11" s="39" customFormat="1">
      <c r="A4" s="39" t="s">
        <v>21</v>
      </c>
      <c r="B4" s="39" t="s">
        <v>15</v>
      </c>
      <c r="C4" s="40">
        <v>50</v>
      </c>
      <c r="D4" s="39" t="s">
        <v>14</v>
      </c>
      <c r="E4" s="40">
        <v>23</v>
      </c>
      <c r="F4" s="39" t="s">
        <v>16</v>
      </c>
      <c r="G4" s="40">
        <v>6</v>
      </c>
      <c r="H4" s="39" t="s">
        <v>17</v>
      </c>
      <c r="I4" s="40">
        <v>2</v>
      </c>
      <c r="J4" s="39" t="s">
        <v>23</v>
      </c>
      <c r="K4" s="40">
        <v>8</v>
      </c>
    </row>
    <row r="5" spans="1:11">
      <c r="A5" s="2" t="s">
        <v>0</v>
      </c>
      <c r="B5" s="2" t="s">
        <v>16</v>
      </c>
      <c r="C5" s="3">
        <v>45</v>
      </c>
      <c r="D5" s="2" t="s">
        <v>14</v>
      </c>
      <c r="E5" s="3">
        <v>29</v>
      </c>
      <c r="F5" s="2" t="s">
        <v>17</v>
      </c>
      <c r="G5" s="3">
        <v>10</v>
      </c>
      <c r="H5" s="2" t="s">
        <v>28</v>
      </c>
      <c r="I5" s="3">
        <v>8</v>
      </c>
      <c r="J5" s="2" t="s">
        <v>15</v>
      </c>
      <c r="K5" s="3">
        <v>6</v>
      </c>
    </row>
    <row r="6" spans="1:11">
      <c r="A6" s="2" t="s">
        <v>4</v>
      </c>
      <c r="B6" s="2" t="s">
        <v>14</v>
      </c>
      <c r="C6" s="3">
        <v>60</v>
      </c>
      <c r="D6" s="2" t="s">
        <v>16</v>
      </c>
      <c r="E6" s="3">
        <v>5</v>
      </c>
      <c r="F6" s="2" t="s">
        <v>28</v>
      </c>
      <c r="G6" s="3">
        <v>12</v>
      </c>
      <c r="H6" s="2" t="s">
        <v>20</v>
      </c>
      <c r="I6" s="3">
        <v>15</v>
      </c>
      <c r="J6" s="2" t="s">
        <v>23</v>
      </c>
      <c r="K6" s="3">
        <v>6</v>
      </c>
    </row>
    <row r="7" spans="1:11" s="39" customFormat="1">
      <c r="A7" s="39" t="s">
        <v>24</v>
      </c>
      <c r="B7" s="39" t="s">
        <v>15</v>
      </c>
      <c r="C7" s="40">
        <v>65</v>
      </c>
      <c r="D7" s="39" t="s">
        <v>14</v>
      </c>
      <c r="E7" s="40">
        <v>27</v>
      </c>
      <c r="F7" s="39" t="s">
        <v>17</v>
      </c>
      <c r="G7" s="40">
        <v>9</v>
      </c>
      <c r="H7" s="39" t="s">
        <v>20</v>
      </c>
      <c r="I7" s="40">
        <v>5</v>
      </c>
      <c r="J7" s="39" t="s">
        <v>18</v>
      </c>
      <c r="K7" s="40">
        <v>9</v>
      </c>
    </row>
    <row r="8" spans="1:11">
      <c r="A8" s="2" t="s">
        <v>19</v>
      </c>
      <c r="B8" s="2" t="s">
        <v>15</v>
      </c>
      <c r="C8" s="3">
        <v>50</v>
      </c>
      <c r="D8" s="2" t="s">
        <v>28</v>
      </c>
      <c r="E8" s="3">
        <v>18</v>
      </c>
      <c r="F8" s="2" t="s">
        <v>14</v>
      </c>
      <c r="G8" s="3">
        <v>13</v>
      </c>
      <c r="H8" s="2" t="s">
        <v>17</v>
      </c>
      <c r="I8" s="3">
        <v>5</v>
      </c>
      <c r="J8" s="2" t="s">
        <v>23</v>
      </c>
      <c r="K8" s="3">
        <v>14</v>
      </c>
    </row>
    <row r="9" spans="1:11">
      <c r="A9" s="2" t="s">
        <v>21</v>
      </c>
      <c r="B9" s="2" t="s">
        <v>15</v>
      </c>
      <c r="C9" s="3">
        <v>60</v>
      </c>
      <c r="D9" s="2" t="s">
        <v>14</v>
      </c>
      <c r="E9" s="3">
        <v>15</v>
      </c>
      <c r="F9" s="2" t="s">
        <v>16</v>
      </c>
      <c r="G9" s="3">
        <v>9</v>
      </c>
      <c r="H9" s="2" t="s">
        <v>17</v>
      </c>
      <c r="I9" s="3">
        <v>3</v>
      </c>
      <c r="J9" s="2" t="s">
        <v>23</v>
      </c>
      <c r="K9" s="3">
        <v>11</v>
      </c>
    </row>
    <row r="10" spans="1:11">
      <c r="A10" s="2" t="s">
        <v>4</v>
      </c>
      <c r="B10" s="2" t="s">
        <v>28</v>
      </c>
      <c r="C10" s="3">
        <v>65</v>
      </c>
      <c r="D10" s="2" t="s">
        <v>14</v>
      </c>
      <c r="E10" s="3">
        <v>13</v>
      </c>
      <c r="F10" s="2" t="s">
        <v>16</v>
      </c>
      <c r="G10" s="3">
        <v>8</v>
      </c>
      <c r="H10" s="2" t="s">
        <v>20</v>
      </c>
      <c r="I10" s="3">
        <v>20</v>
      </c>
      <c r="J10" s="2" t="s">
        <v>15</v>
      </c>
      <c r="K10" s="3">
        <v>7</v>
      </c>
    </row>
    <row r="11" spans="1:11" s="39" customFormat="1">
      <c r="A11" s="39" t="s">
        <v>4</v>
      </c>
      <c r="B11" s="39" t="s">
        <v>15</v>
      </c>
      <c r="C11" s="40">
        <v>60</v>
      </c>
      <c r="D11" s="39" t="s">
        <v>14</v>
      </c>
      <c r="E11" s="40">
        <v>18</v>
      </c>
      <c r="F11" s="39" t="s">
        <v>17</v>
      </c>
      <c r="G11" s="40">
        <v>4</v>
      </c>
      <c r="H11" s="39" t="s">
        <v>20</v>
      </c>
      <c r="I11" s="40">
        <v>20</v>
      </c>
      <c r="J11" s="39" t="s">
        <v>23</v>
      </c>
      <c r="K11" s="40">
        <v>7</v>
      </c>
    </row>
    <row r="12" spans="1:11" s="39" customFormat="1">
      <c r="A12" s="39" t="s">
        <v>6</v>
      </c>
      <c r="B12" s="39" t="s">
        <v>16</v>
      </c>
      <c r="C12" s="40">
        <v>45</v>
      </c>
      <c r="D12" s="39" t="s">
        <v>28</v>
      </c>
      <c r="E12" s="40">
        <v>16</v>
      </c>
      <c r="F12" s="39" t="s">
        <v>15</v>
      </c>
      <c r="G12" s="40">
        <v>13</v>
      </c>
      <c r="H12" s="39" t="s">
        <v>14</v>
      </c>
      <c r="I12" s="40">
        <v>16</v>
      </c>
      <c r="J12" s="39" t="s">
        <v>23</v>
      </c>
      <c r="K12" s="40">
        <v>24</v>
      </c>
    </row>
    <row r="13" spans="1:11">
      <c r="A13" s="2" t="s">
        <v>0</v>
      </c>
      <c r="B13" s="2" t="s">
        <v>16</v>
      </c>
      <c r="C13" s="3">
        <v>45</v>
      </c>
      <c r="D13" s="2" t="s">
        <v>15</v>
      </c>
      <c r="E13" s="3">
        <v>6</v>
      </c>
      <c r="F13" s="2" t="s">
        <v>18</v>
      </c>
      <c r="G13" s="3">
        <v>30</v>
      </c>
      <c r="H13" s="2" t="s">
        <v>28</v>
      </c>
      <c r="I13" s="3">
        <v>14</v>
      </c>
      <c r="J13" s="2" t="s">
        <v>23</v>
      </c>
      <c r="K13" s="3">
        <v>9</v>
      </c>
    </row>
    <row r="14" spans="1:11" s="39" customFormat="1">
      <c r="A14" s="39" t="s">
        <v>0</v>
      </c>
      <c r="B14" s="39" t="s">
        <v>15</v>
      </c>
      <c r="C14" s="40">
        <v>65</v>
      </c>
      <c r="D14" s="39" t="s">
        <v>16</v>
      </c>
      <c r="E14" s="40">
        <v>13</v>
      </c>
      <c r="F14" s="39" t="s">
        <v>17</v>
      </c>
      <c r="G14" s="40">
        <v>5</v>
      </c>
      <c r="H14" s="39" t="s">
        <v>20</v>
      </c>
      <c r="I14" s="40">
        <v>11</v>
      </c>
      <c r="J14" s="39" t="s">
        <v>18</v>
      </c>
      <c r="K14" s="40">
        <v>13</v>
      </c>
    </row>
    <row r="15" spans="1:11" s="39" customFormat="1">
      <c r="A15" s="39" t="s">
        <v>24</v>
      </c>
      <c r="B15" s="39" t="s">
        <v>15</v>
      </c>
      <c r="C15" s="40">
        <v>50</v>
      </c>
      <c r="D15" s="39" t="s">
        <v>14</v>
      </c>
      <c r="E15" s="40">
        <v>12</v>
      </c>
      <c r="F15" s="39" t="s">
        <v>16</v>
      </c>
      <c r="G15" s="40">
        <v>8</v>
      </c>
      <c r="H15" s="39" t="s">
        <v>17</v>
      </c>
      <c r="I15" s="40">
        <v>6</v>
      </c>
      <c r="J15" s="39" t="s">
        <v>20</v>
      </c>
      <c r="K15" s="40">
        <v>9</v>
      </c>
    </row>
    <row r="16" spans="1:11">
      <c r="A16" s="2" t="s">
        <v>12</v>
      </c>
      <c r="B16" s="2" t="s">
        <v>15</v>
      </c>
      <c r="C16" s="3">
        <v>43</v>
      </c>
      <c r="D16" s="2" t="s">
        <v>17</v>
      </c>
      <c r="E16" s="3">
        <v>10</v>
      </c>
      <c r="F16" s="2" t="s">
        <v>28</v>
      </c>
      <c r="G16" s="3">
        <v>14</v>
      </c>
      <c r="H16" s="2" t="s">
        <v>14</v>
      </c>
      <c r="I16" s="3">
        <v>9</v>
      </c>
      <c r="J16" s="2" t="s">
        <v>20</v>
      </c>
      <c r="K16" s="3">
        <v>7</v>
      </c>
    </row>
    <row r="17" spans="1:11" s="39" customFormat="1">
      <c r="A17" s="39" t="s">
        <v>0</v>
      </c>
      <c r="B17" s="39" t="s">
        <v>16</v>
      </c>
      <c r="C17" s="40">
        <v>35</v>
      </c>
      <c r="D17" s="39" t="s">
        <v>14</v>
      </c>
      <c r="E17" s="40">
        <v>12</v>
      </c>
      <c r="F17" s="39" t="s">
        <v>15</v>
      </c>
      <c r="G17" s="40">
        <v>16</v>
      </c>
      <c r="H17" s="39" t="s">
        <v>28</v>
      </c>
      <c r="I17" s="40">
        <v>6</v>
      </c>
      <c r="J17" s="39" t="s">
        <v>17</v>
      </c>
      <c r="K17" s="40">
        <v>8</v>
      </c>
    </row>
    <row r="18" spans="1:11" s="39" customFormat="1">
      <c r="A18" s="39" t="s">
        <v>6</v>
      </c>
      <c r="B18" s="39" t="s">
        <v>15</v>
      </c>
      <c r="C18" s="40">
        <v>65</v>
      </c>
      <c r="D18" s="39" t="s">
        <v>17</v>
      </c>
      <c r="E18" s="40">
        <v>14</v>
      </c>
      <c r="F18" s="39" t="s">
        <v>20</v>
      </c>
      <c r="G18" s="40">
        <v>6</v>
      </c>
      <c r="H18" s="39" t="s">
        <v>18</v>
      </c>
      <c r="I18" s="40">
        <v>19</v>
      </c>
      <c r="J18" s="39" t="s">
        <v>23</v>
      </c>
      <c r="K18" s="40">
        <v>12</v>
      </c>
    </row>
    <row r="19" spans="1:11">
      <c r="A19" s="2" t="s">
        <v>12</v>
      </c>
      <c r="B19" s="2" t="s">
        <v>15</v>
      </c>
      <c r="C19" s="3">
        <v>36</v>
      </c>
      <c r="D19" s="2" t="s">
        <v>16</v>
      </c>
      <c r="E19" s="3">
        <v>10</v>
      </c>
      <c r="F19" s="2" t="s">
        <v>18</v>
      </c>
      <c r="G19" s="3">
        <v>6</v>
      </c>
      <c r="H19" s="2" t="s">
        <v>20</v>
      </c>
      <c r="I19" s="3">
        <v>4</v>
      </c>
      <c r="J19" s="2" t="s">
        <v>23</v>
      </c>
      <c r="K19" s="3">
        <v>11</v>
      </c>
    </row>
    <row r="20" spans="1:11">
      <c r="A20" s="2" t="s">
        <v>19</v>
      </c>
      <c r="B20" s="2" t="s">
        <v>14</v>
      </c>
      <c r="C20" s="3">
        <v>43</v>
      </c>
      <c r="D20" s="2" t="s">
        <v>18</v>
      </c>
      <c r="E20" s="3">
        <v>4</v>
      </c>
      <c r="F20" s="2" t="s">
        <v>28</v>
      </c>
      <c r="G20" s="3">
        <v>15</v>
      </c>
      <c r="H20" s="2" t="s">
        <v>16</v>
      </c>
      <c r="I20" s="3">
        <v>7</v>
      </c>
      <c r="J20" s="2" t="s">
        <v>17</v>
      </c>
      <c r="K20" s="3">
        <v>5</v>
      </c>
    </row>
    <row r="21" spans="1:11">
      <c r="A21" s="2" t="s">
        <v>12</v>
      </c>
      <c r="B21" s="2" t="s">
        <v>16</v>
      </c>
      <c r="C21" s="3">
        <v>45</v>
      </c>
      <c r="D21" s="2" t="s">
        <v>14</v>
      </c>
      <c r="E21" s="3">
        <v>8</v>
      </c>
      <c r="F21" s="2" t="s">
        <v>18</v>
      </c>
      <c r="G21" s="3">
        <v>6</v>
      </c>
      <c r="H21" s="2" t="s">
        <v>20</v>
      </c>
      <c r="I21" s="3">
        <v>36</v>
      </c>
      <c r="J21" s="2" t="s">
        <v>28</v>
      </c>
      <c r="K21" s="3">
        <v>6</v>
      </c>
    </row>
    <row r="22" spans="1:11">
      <c r="A22" s="2" t="s">
        <v>21</v>
      </c>
      <c r="B22" s="2" t="s">
        <v>15</v>
      </c>
      <c r="C22" s="3">
        <v>65</v>
      </c>
      <c r="D22" s="2" t="s">
        <v>23</v>
      </c>
      <c r="E22" s="3">
        <v>14</v>
      </c>
      <c r="F22" s="2" t="s">
        <v>20</v>
      </c>
      <c r="G22" s="3">
        <v>13</v>
      </c>
      <c r="H22" s="2" t="s">
        <v>17</v>
      </c>
      <c r="I22" s="3">
        <v>15</v>
      </c>
      <c r="J22" s="2" t="s">
        <v>14</v>
      </c>
      <c r="K22" s="3">
        <v>8</v>
      </c>
    </row>
    <row r="23" spans="1:11" s="39" customFormat="1">
      <c r="A23" s="39" t="s">
        <v>2</v>
      </c>
      <c r="B23" s="39" t="s">
        <v>16</v>
      </c>
      <c r="C23" s="40">
        <v>40</v>
      </c>
      <c r="D23" s="39" t="s">
        <v>14</v>
      </c>
      <c r="E23" s="40">
        <v>16</v>
      </c>
      <c r="F23" s="39" t="s">
        <v>28</v>
      </c>
      <c r="G23" s="40">
        <v>12</v>
      </c>
      <c r="H23" s="39" t="s">
        <v>17</v>
      </c>
      <c r="I23" s="40">
        <v>5</v>
      </c>
      <c r="J23" s="39" t="s">
        <v>23</v>
      </c>
      <c r="K23" s="40">
        <v>19</v>
      </c>
    </row>
    <row r="24" spans="1:11" s="39" customFormat="1">
      <c r="A24" s="39" t="s">
        <v>12</v>
      </c>
      <c r="B24" s="39" t="s">
        <v>28</v>
      </c>
      <c r="C24" s="40">
        <v>65</v>
      </c>
      <c r="D24" s="39" t="s">
        <v>15</v>
      </c>
      <c r="E24" s="40">
        <v>14</v>
      </c>
      <c r="F24" s="39" t="s">
        <v>17</v>
      </c>
      <c r="G24" s="40">
        <v>9</v>
      </c>
      <c r="H24" s="39" t="s">
        <v>18</v>
      </c>
      <c r="I24" s="40">
        <v>22</v>
      </c>
      <c r="J24" s="39" t="s">
        <v>16</v>
      </c>
      <c r="K24" s="40">
        <v>8</v>
      </c>
    </row>
    <row r="25" spans="1:11">
      <c r="A25" s="2" t="s">
        <v>26</v>
      </c>
      <c r="B25" s="2" t="s">
        <v>14</v>
      </c>
      <c r="C25" s="3">
        <v>65</v>
      </c>
      <c r="D25" s="2" t="s">
        <v>17</v>
      </c>
      <c r="E25" s="3">
        <v>12</v>
      </c>
      <c r="F25" s="2" t="s">
        <v>16</v>
      </c>
      <c r="G25" s="3">
        <v>9</v>
      </c>
      <c r="H25" s="2" t="s">
        <v>18</v>
      </c>
      <c r="I25" s="3">
        <v>16</v>
      </c>
      <c r="J25" s="2" t="s">
        <v>28</v>
      </c>
      <c r="K25" s="3">
        <v>6</v>
      </c>
    </row>
    <row r="26" spans="1:11" s="39" customFormat="1">
      <c r="A26" s="39" t="s">
        <v>24</v>
      </c>
      <c r="B26" s="39" t="s">
        <v>15</v>
      </c>
      <c r="C26" s="40">
        <v>60</v>
      </c>
      <c r="D26" s="39" t="s">
        <v>14</v>
      </c>
      <c r="E26" s="40">
        <v>14</v>
      </c>
      <c r="F26" s="39" t="s">
        <v>16</v>
      </c>
      <c r="G26" s="40">
        <v>7</v>
      </c>
      <c r="H26" s="39" t="s">
        <v>17</v>
      </c>
      <c r="I26" s="40">
        <v>8</v>
      </c>
      <c r="J26" s="39" t="s">
        <v>20</v>
      </c>
      <c r="K26" s="40">
        <v>16</v>
      </c>
    </row>
    <row r="27" spans="1:11" s="39" customFormat="1">
      <c r="A27" s="39" t="s">
        <v>25</v>
      </c>
      <c r="B27" s="39" t="s">
        <v>15</v>
      </c>
      <c r="C27" s="40">
        <v>50</v>
      </c>
      <c r="D27" s="39" t="s">
        <v>14</v>
      </c>
      <c r="E27" s="40">
        <v>26</v>
      </c>
      <c r="F27" s="39" t="s">
        <v>16</v>
      </c>
      <c r="G27" s="40">
        <v>4</v>
      </c>
      <c r="H27" s="39" t="s">
        <v>17</v>
      </c>
      <c r="I27" s="40">
        <v>7</v>
      </c>
      <c r="J27" s="39" t="s">
        <v>20</v>
      </c>
      <c r="K27" s="40">
        <v>9</v>
      </c>
    </row>
    <row r="28" spans="1:11" s="39" customFormat="1">
      <c r="A28" s="39" t="s">
        <v>2</v>
      </c>
      <c r="B28" s="39" t="s">
        <v>14</v>
      </c>
      <c r="C28" s="40">
        <v>60</v>
      </c>
      <c r="D28" s="39" t="s">
        <v>28</v>
      </c>
      <c r="E28" s="40">
        <v>11</v>
      </c>
      <c r="F28" s="39" t="s">
        <v>16</v>
      </c>
      <c r="G28" s="40">
        <v>7</v>
      </c>
      <c r="H28" s="39" t="s">
        <v>17</v>
      </c>
      <c r="I28" s="40">
        <v>11</v>
      </c>
      <c r="J28" s="39" t="s">
        <v>18</v>
      </c>
      <c r="K28" s="40">
        <v>14</v>
      </c>
    </row>
    <row r="29" spans="1:11" s="39" customFormat="1">
      <c r="A29" s="39" t="s">
        <v>25</v>
      </c>
      <c r="B29" s="39" t="s">
        <v>15</v>
      </c>
      <c r="C29" s="40">
        <v>65</v>
      </c>
      <c r="D29" s="39" t="s">
        <v>14</v>
      </c>
      <c r="E29" s="40">
        <v>14</v>
      </c>
      <c r="F29" s="39" t="s">
        <v>16</v>
      </c>
      <c r="G29" s="40">
        <v>6</v>
      </c>
      <c r="H29" s="39" t="s">
        <v>17</v>
      </c>
      <c r="I29" s="40">
        <v>9</v>
      </c>
      <c r="J29" s="39" t="s">
        <v>18</v>
      </c>
      <c r="K29" s="40">
        <v>19</v>
      </c>
    </row>
    <row r="30" spans="1:11" s="39" customFormat="1">
      <c r="A30" s="39" t="s">
        <v>24</v>
      </c>
      <c r="B30" s="39" t="s">
        <v>15</v>
      </c>
      <c r="C30" s="40">
        <v>60</v>
      </c>
      <c r="D30" s="39" t="s">
        <v>14</v>
      </c>
      <c r="E30" s="40">
        <v>12</v>
      </c>
      <c r="F30" s="39" t="s">
        <v>16</v>
      </c>
      <c r="G30" s="40">
        <v>9</v>
      </c>
      <c r="H30" s="39" t="s">
        <v>17</v>
      </c>
      <c r="I30" s="40">
        <v>4</v>
      </c>
      <c r="J30" s="39" t="s">
        <v>20</v>
      </c>
      <c r="K30" s="40">
        <v>16</v>
      </c>
    </row>
    <row r="31" spans="1:11" s="39" customFormat="1">
      <c r="A31" s="39" t="s">
        <v>2</v>
      </c>
      <c r="B31" s="39" t="s">
        <v>14</v>
      </c>
      <c r="C31" s="40">
        <v>60</v>
      </c>
      <c r="D31" s="39" t="s">
        <v>28</v>
      </c>
      <c r="E31" s="40">
        <v>14</v>
      </c>
      <c r="F31" s="39" t="s">
        <v>16</v>
      </c>
      <c r="G31" s="40">
        <v>9</v>
      </c>
      <c r="H31" s="39" t="s">
        <v>17</v>
      </c>
      <c r="I31" s="40">
        <v>9</v>
      </c>
      <c r="J31" s="39" t="s">
        <v>18</v>
      </c>
      <c r="K31" s="40">
        <v>13</v>
      </c>
    </row>
    <row r="32" spans="1:11">
      <c r="A32" s="2" t="s">
        <v>0</v>
      </c>
      <c r="B32" s="2" t="s">
        <v>15</v>
      </c>
      <c r="C32" s="3">
        <v>50</v>
      </c>
      <c r="D32" s="2" t="s">
        <v>14</v>
      </c>
      <c r="E32" s="3">
        <v>6</v>
      </c>
      <c r="F32" s="2" t="s">
        <v>16</v>
      </c>
      <c r="G32" s="3">
        <v>9</v>
      </c>
      <c r="H32" s="2" t="s">
        <v>17</v>
      </c>
      <c r="I32" s="3">
        <v>7</v>
      </c>
      <c r="J32" s="2" t="s">
        <v>23</v>
      </c>
      <c r="K32" s="3">
        <v>6</v>
      </c>
    </row>
    <row r="33" spans="1:11" s="39" customFormat="1">
      <c r="A33" s="39" t="s">
        <v>24</v>
      </c>
      <c r="B33" s="39" t="s">
        <v>15</v>
      </c>
      <c r="C33" s="40">
        <v>60</v>
      </c>
      <c r="D33" s="39" t="s">
        <v>14</v>
      </c>
      <c r="E33" s="40">
        <v>12</v>
      </c>
      <c r="F33" s="39" t="s">
        <v>16</v>
      </c>
      <c r="G33" s="40">
        <v>7</v>
      </c>
      <c r="H33" s="39" t="s">
        <v>17</v>
      </c>
      <c r="I33" s="40">
        <v>12</v>
      </c>
      <c r="J33" s="39" t="s">
        <v>23</v>
      </c>
      <c r="K33" s="40">
        <v>11</v>
      </c>
    </row>
    <row r="34" spans="1:11" s="39" customFormat="1">
      <c r="A34" s="39" t="s">
        <v>25</v>
      </c>
      <c r="B34" s="39" t="s">
        <v>15</v>
      </c>
      <c r="C34" s="40">
        <v>60</v>
      </c>
      <c r="D34" s="39" t="s">
        <v>14</v>
      </c>
      <c r="E34" s="40">
        <v>16</v>
      </c>
      <c r="F34" s="39" t="s">
        <v>28</v>
      </c>
      <c r="G34" s="40">
        <v>12</v>
      </c>
      <c r="H34" s="39" t="s">
        <v>17</v>
      </c>
      <c r="I34" s="40">
        <v>11</v>
      </c>
      <c r="J34" s="39" t="s">
        <v>23</v>
      </c>
      <c r="K34" s="40">
        <v>7</v>
      </c>
    </row>
    <row r="35" spans="1:11" s="39" customFormat="1">
      <c r="A35" s="39" t="s">
        <v>12</v>
      </c>
      <c r="B35" s="39" t="s">
        <v>16</v>
      </c>
      <c r="C35" s="40">
        <v>45</v>
      </c>
      <c r="D35" s="39" t="s">
        <v>14</v>
      </c>
      <c r="E35" s="40">
        <v>17</v>
      </c>
      <c r="F35" s="39" t="s">
        <v>18</v>
      </c>
      <c r="G35" s="40">
        <v>21</v>
      </c>
      <c r="H35" s="39" t="s">
        <v>23</v>
      </c>
      <c r="I35" s="40">
        <v>6</v>
      </c>
      <c r="J35" s="39" t="s">
        <v>15</v>
      </c>
      <c r="K35" s="40">
        <v>10</v>
      </c>
    </row>
    <row r="36" spans="1:11" s="39" customFormat="1">
      <c r="A36" s="39" t="s">
        <v>2</v>
      </c>
      <c r="B36" s="39" t="s">
        <v>14</v>
      </c>
      <c r="C36" s="40">
        <v>60</v>
      </c>
      <c r="D36" s="39" t="s">
        <v>28</v>
      </c>
      <c r="E36" s="40">
        <v>7</v>
      </c>
      <c r="F36" s="39" t="s">
        <v>18</v>
      </c>
      <c r="G36" s="40">
        <v>7</v>
      </c>
      <c r="H36" s="39" t="s">
        <v>17</v>
      </c>
      <c r="I36" s="40">
        <v>10</v>
      </c>
      <c r="J36" s="39" t="s">
        <v>16</v>
      </c>
      <c r="K36" s="40">
        <v>16</v>
      </c>
    </row>
    <row r="37" spans="1:11" s="39" customFormat="1">
      <c r="A37" s="39" t="s">
        <v>4</v>
      </c>
      <c r="B37" s="39" t="s">
        <v>15</v>
      </c>
      <c r="C37" s="40">
        <v>60</v>
      </c>
      <c r="D37" s="39" t="s">
        <v>14</v>
      </c>
      <c r="E37" s="40">
        <v>21</v>
      </c>
      <c r="F37" s="39" t="s">
        <v>28</v>
      </c>
      <c r="G37" s="40">
        <v>19</v>
      </c>
      <c r="H37" s="39" t="s">
        <v>17</v>
      </c>
      <c r="I37" s="40">
        <v>8</v>
      </c>
      <c r="J37" s="39" t="s">
        <v>23</v>
      </c>
      <c r="K37" s="40">
        <v>7</v>
      </c>
    </row>
    <row r="38" spans="1:11" s="39" customFormat="1">
      <c r="A38" s="39" t="s">
        <v>12</v>
      </c>
      <c r="B38" s="39" t="s">
        <v>15</v>
      </c>
      <c r="C38" s="40">
        <v>60</v>
      </c>
      <c r="D38" s="39" t="s">
        <v>14</v>
      </c>
      <c r="E38" s="40">
        <v>13</v>
      </c>
      <c r="F38" s="39" t="s">
        <v>28</v>
      </c>
      <c r="G38" s="40">
        <v>24</v>
      </c>
      <c r="H38" s="39" t="s">
        <v>17</v>
      </c>
      <c r="I38" s="40">
        <v>7</v>
      </c>
      <c r="J38" s="39" t="s">
        <v>20</v>
      </c>
      <c r="K38" s="40">
        <v>6</v>
      </c>
    </row>
    <row r="39" spans="1:11" s="39" customFormat="1">
      <c r="A39" s="39" t="s">
        <v>6</v>
      </c>
      <c r="B39" s="39" t="s">
        <v>15</v>
      </c>
      <c r="C39" s="40">
        <v>65</v>
      </c>
      <c r="D39" s="39" t="s">
        <v>14</v>
      </c>
      <c r="E39" s="40">
        <v>23</v>
      </c>
      <c r="F39" s="39" t="s">
        <v>28</v>
      </c>
      <c r="G39" s="40">
        <v>17</v>
      </c>
      <c r="H39" s="39" t="s">
        <v>16</v>
      </c>
      <c r="I39" s="40">
        <v>7</v>
      </c>
      <c r="J39" s="39" t="s">
        <v>23</v>
      </c>
      <c r="K39" s="40">
        <v>13</v>
      </c>
    </row>
    <row r="40" spans="1:11" s="39" customFormat="1">
      <c r="A40" s="39" t="s">
        <v>4</v>
      </c>
      <c r="B40" s="39" t="s">
        <v>15</v>
      </c>
      <c r="C40" s="40">
        <v>65</v>
      </c>
      <c r="D40" s="39" t="s">
        <v>20</v>
      </c>
      <c r="E40" s="40">
        <v>19</v>
      </c>
      <c r="F40" s="39" t="s">
        <v>18</v>
      </c>
      <c r="G40" s="40">
        <v>6</v>
      </c>
      <c r="H40" s="39" t="s">
        <v>28</v>
      </c>
      <c r="I40" s="40">
        <v>24</v>
      </c>
      <c r="J40" s="39" t="s">
        <v>17</v>
      </c>
      <c r="K40" s="40">
        <v>12</v>
      </c>
    </row>
    <row r="41" spans="1:11" s="39" customFormat="1">
      <c r="A41" s="39" t="s">
        <v>0</v>
      </c>
      <c r="B41" s="39" t="s">
        <v>15</v>
      </c>
      <c r="C41" s="40">
        <v>65</v>
      </c>
      <c r="D41" s="39" t="s">
        <v>18</v>
      </c>
      <c r="E41" s="40">
        <v>22</v>
      </c>
      <c r="F41" s="39" t="s">
        <v>14</v>
      </c>
      <c r="G41" s="40">
        <v>7</v>
      </c>
      <c r="H41" s="39" t="s">
        <v>20</v>
      </c>
      <c r="I41" s="40">
        <v>16</v>
      </c>
      <c r="J41" s="39" t="s">
        <v>16</v>
      </c>
      <c r="K41" s="40">
        <v>10</v>
      </c>
    </row>
    <row r="42" spans="1:11" s="39" customFormat="1">
      <c r="A42" s="39" t="s">
        <v>25</v>
      </c>
      <c r="B42" s="39" t="s">
        <v>15</v>
      </c>
      <c r="C42" s="40">
        <v>60</v>
      </c>
      <c r="D42" s="39" t="s">
        <v>17</v>
      </c>
      <c r="E42" s="40">
        <v>5</v>
      </c>
      <c r="F42" s="39" t="s">
        <v>20</v>
      </c>
      <c r="G42" s="40">
        <v>12</v>
      </c>
      <c r="H42" s="39" t="s">
        <v>14</v>
      </c>
      <c r="I42" s="40">
        <v>13</v>
      </c>
      <c r="J42" s="39" t="s">
        <v>23</v>
      </c>
      <c r="K42" s="40">
        <v>27</v>
      </c>
    </row>
    <row r="43" spans="1:11" s="39" customFormat="1">
      <c r="A43" s="39" t="s">
        <v>22</v>
      </c>
      <c r="B43" s="39" t="s">
        <v>15</v>
      </c>
      <c r="C43" s="40">
        <v>65</v>
      </c>
      <c r="D43" s="39" t="s">
        <v>17</v>
      </c>
      <c r="E43" s="40">
        <v>16</v>
      </c>
      <c r="F43" s="39" t="s">
        <v>28</v>
      </c>
      <c r="G43" s="40">
        <v>17</v>
      </c>
      <c r="H43" s="39" t="s">
        <v>14</v>
      </c>
      <c r="I43" s="40">
        <v>23</v>
      </c>
      <c r="J43" s="39" t="s">
        <v>20</v>
      </c>
      <c r="K43" s="40">
        <v>5</v>
      </c>
    </row>
    <row r="44" spans="1:11" s="39" customFormat="1">
      <c r="A44" s="39" t="s">
        <v>26</v>
      </c>
      <c r="B44" s="39" t="s">
        <v>15</v>
      </c>
      <c r="C44" s="40">
        <v>65</v>
      </c>
      <c r="D44" s="39" t="s">
        <v>18</v>
      </c>
      <c r="E44" s="40">
        <v>6</v>
      </c>
      <c r="F44" s="39" t="s">
        <v>16</v>
      </c>
      <c r="G44" s="40">
        <v>4</v>
      </c>
      <c r="H44" s="39" t="s">
        <v>17</v>
      </c>
      <c r="I44" s="40">
        <v>18</v>
      </c>
      <c r="J44" s="39" t="s">
        <v>20</v>
      </c>
      <c r="K44" s="40">
        <v>20</v>
      </c>
    </row>
    <row r="45" spans="1:11" s="39" customFormat="1">
      <c r="A45" s="39" t="s">
        <v>0</v>
      </c>
      <c r="B45" s="39" t="s">
        <v>16</v>
      </c>
      <c r="C45" s="40">
        <v>40</v>
      </c>
      <c r="D45" s="39" t="s">
        <v>28</v>
      </c>
      <c r="E45" s="40">
        <v>23</v>
      </c>
      <c r="F45" s="39" t="s">
        <v>14</v>
      </c>
      <c r="G45" s="40">
        <v>12</v>
      </c>
      <c r="H45" s="39" t="s">
        <v>23</v>
      </c>
      <c r="I45" s="40">
        <v>19</v>
      </c>
      <c r="J45" s="39" t="s">
        <v>18</v>
      </c>
      <c r="K45" s="40">
        <v>7</v>
      </c>
    </row>
    <row r="46" spans="1:11" s="39" customFormat="1">
      <c r="A46" s="39" t="s">
        <v>3</v>
      </c>
      <c r="B46" s="39" t="s">
        <v>28</v>
      </c>
      <c r="C46" s="40">
        <v>65</v>
      </c>
      <c r="D46" s="39" t="s">
        <v>14</v>
      </c>
      <c r="E46" s="40">
        <v>13</v>
      </c>
      <c r="F46" s="39" t="s">
        <v>16</v>
      </c>
      <c r="G46" s="40">
        <v>9</v>
      </c>
      <c r="H46" s="39" t="s">
        <v>18</v>
      </c>
      <c r="I46" s="40">
        <v>23</v>
      </c>
      <c r="J46" s="39" t="s">
        <v>23</v>
      </c>
      <c r="K46" s="40">
        <v>16</v>
      </c>
    </row>
    <row r="47" spans="1:11" s="39" customFormat="1">
      <c r="A47" s="39" t="s">
        <v>21</v>
      </c>
      <c r="B47" s="39" t="s">
        <v>15</v>
      </c>
      <c r="C47" s="40">
        <v>65</v>
      </c>
      <c r="D47" s="39" t="s">
        <v>14</v>
      </c>
      <c r="E47" s="40">
        <v>24</v>
      </c>
      <c r="F47" s="39" t="s">
        <v>16</v>
      </c>
      <c r="G47" s="40">
        <v>7</v>
      </c>
      <c r="H47" s="39" t="s">
        <v>17</v>
      </c>
      <c r="I47" s="40">
        <v>6</v>
      </c>
      <c r="J47" s="39" t="s">
        <v>23</v>
      </c>
      <c r="K47" s="40">
        <v>22</v>
      </c>
    </row>
    <row r="48" spans="1:11" s="39" customFormat="1">
      <c r="A48" s="39" t="s">
        <v>4</v>
      </c>
      <c r="B48" s="39" t="s">
        <v>16</v>
      </c>
      <c r="C48" s="40">
        <v>45</v>
      </c>
      <c r="D48" s="39" t="s">
        <v>18</v>
      </c>
      <c r="E48" s="40">
        <v>22</v>
      </c>
      <c r="F48" s="39" t="s">
        <v>20</v>
      </c>
      <c r="G48" s="40">
        <v>5</v>
      </c>
      <c r="H48" s="39" t="s">
        <v>14</v>
      </c>
      <c r="I48" s="40">
        <v>16</v>
      </c>
      <c r="J48" s="39" t="s">
        <v>23</v>
      </c>
      <c r="K48" s="40">
        <v>18</v>
      </c>
    </row>
    <row r="49" spans="1:11" s="39" customFormat="1">
      <c r="A49" s="39" t="s">
        <v>6</v>
      </c>
      <c r="B49" s="39" t="s">
        <v>16</v>
      </c>
      <c r="C49" s="40">
        <v>45</v>
      </c>
      <c r="D49" s="39" t="s">
        <v>14</v>
      </c>
      <c r="E49" s="40">
        <v>17</v>
      </c>
      <c r="F49" s="39" t="s">
        <v>17</v>
      </c>
      <c r="G49" s="40">
        <v>16</v>
      </c>
      <c r="H49" s="39" t="s">
        <v>23</v>
      </c>
      <c r="I49" s="40">
        <v>9</v>
      </c>
      <c r="J49" s="39" t="s">
        <v>28</v>
      </c>
      <c r="K49" s="40">
        <v>18</v>
      </c>
    </row>
    <row r="50" spans="1:11" s="39" customFormat="1">
      <c r="A50" s="39" t="s">
        <v>4</v>
      </c>
      <c r="B50" s="39" t="s">
        <v>28</v>
      </c>
      <c r="C50" s="40">
        <v>65</v>
      </c>
      <c r="D50" s="39" t="s">
        <v>23</v>
      </c>
      <c r="E50" s="40">
        <v>23</v>
      </c>
      <c r="F50" s="39" t="s">
        <v>14</v>
      </c>
      <c r="G50" s="40">
        <v>14</v>
      </c>
      <c r="H50" s="39" t="s">
        <v>18</v>
      </c>
      <c r="I50" s="40">
        <v>16</v>
      </c>
      <c r="J50" s="39" t="s">
        <v>16</v>
      </c>
      <c r="K50" s="40">
        <v>7</v>
      </c>
    </row>
    <row r="51" spans="1:11" s="39" customFormat="1">
      <c r="A51" s="39" t="s">
        <v>2</v>
      </c>
      <c r="B51" s="39" t="s">
        <v>16</v>
      </c>
      <c r="C51" s="40">
        <v>40</v>
      </c>
      <c r="D51" s="39" t="s">
        <v>14</v>
      </c>
      <c r="E51" s="40">
        <v>7</v>
      </c>
      <c r="F51" s="39" t="s">
        <v>28</v>
      </c>
      <c r="G51" s="40">
        <v>25</v>
      </c>
      <c r="H51" s="39" t="s">
        <v>17</v>
      </c>
      <c r="I51" s="40">
        <v>12</v>
      </c>
      <c r="J51" s="39" t="s">
        <v>23</v>
      </c>
      <c r="K51" s="40">
        <v>7</v>
      </c>
    </row>
    <row r="52" spans="1:11" s="39" customFormat="1">
      <c r="A52" s="39" t="s">
        <v>19</v>
      </c>
      <c r="B52" s="39" t="s">
        <v>14</v>
      </c>
      <c r="C52" s="40">
        <v>65</v>
      </c>
      <c r="D52" s="39" t="s">
        <v>17</v>
      </c>
      <c r="E52" s="40">
        <v>19</v>
      </c>
      <c r="F52" s="39" t="s">
        <v>20</v>
      </c>
      <c r="G52" s="40">
        <v>12</v>
      </c>
      <c r="H52" s="39" t="s">
        <v>23</v>
      </c>
      <c r="I52" s="40">
        <v>13</v>
      </c>
      <c r="J52" s="39" t="s">
        <v>28</v>
      </c>
      <c r="K52" s="40">
        <v>9</v>
      </c>
    </row>
    <row r="53" spans="1:11" s="39" customFormat="1">
      <c r="A53" s="39" t="s">
        <v>7</v>
      </c>
      <c r="B53" s="39" t="s">
        <v>15</v>
      </c>
      <c r="C53" s="40">
        <v>65</v>
      </c>
      <c r="D53" s="39" t="s">
        <v>18</v>
      </c>
      <c r="E53" s="40">
        <v>7</v>
      </c>
      <c r="F53" s="39" t="s">
        <v>20</v>
      </c>
      <c r="G53" s="40">
        <v>21</v>
      </c>
      <c r="H53" s="39" t="s">
        <v>28</v>
      </c>
      <c r="I53" s="40">
        <v>22</v>
      </c>
      <c r="J53" s="39" t="s">
        <v>14</v>
      </c>
      <c r="K53" s="40">
        <v>17</v>
      </c>
    </row>
    <row r="54" spans="1:11" s="39" customFormat="1">
      <c r="A54" s="39" t="s">
        <v>25</v>
      </c>
      <c r="B54" s="39" t="s">
        <v>14</v>
      </c>
      <c r="C54" s="40">
        <v>65</v>
      </c>
      <c r="D54" s="39" t="s">
        <v>18</v>
      </c>
      <c r="E54" s="40">
        <v>14</v>
      </c>
      <c r="F54" s="39" t="s">
        <v>23</v>
      </c>
      <c r="G54" s="40">
        <v>23</v>
      </c>
      <c r="H54" s="39" t="s">
        <v>16</v>
      </c>
      <c r="I54" s="40">
        <v>9</v>
      </c>
      <c r="J54" s="39" t="s">
        <v>28</v>
      </c>
      <c r="K54" s="40">
        <v>16</v>
      </c>
    </row>
    <row r="55" spans="1:11" s="39" customFormat="1">
      <c r="A55" s="39" t="s">
        <v>21</v>
      </c>
      <c r="B55" s="39" t="s">
        <v>28</v>
      </c>
      <c r="C55" s="40">
        <v>65</v>
      </c>
      <c r="D55" s="39" t="s">
        <v>15</v>
      </c>
      <c r="E55" s="40">
        <v>5</v>
      </c>
      <c r="F55" s="39" t="s">
        <v>20</v>
      </c>
      <c r="G55" s="40">
        <v>7</v>
      </c>
      <c r="H55" s="39" t="s">
        <v>17</v>
      </c>
      <c r="I55" s="40">
        <v>9</v>
      </c>
      <c r="J55" s="39" t="s">
        <v>16</v>
      </c>
      <c r="K55" s="40">
        <v>19</v>
      </c>
    </row>
    <row r="56" spans="1:11" s="39" customFormat="1">
      <c r="A56" s="39" t="s">
        <v>12</v>
      </c>
      <c r="B56" s="39" t="s">
        <v>16</v>
      </c>
      <c r="C56" s="40">
        <v>45</v>
      </c>
      <c r="D56" s="39" t="s">
        <v>18</v>
      </c>
      <c r="E56" s="40">
        <v>17</v>
      </c>
      <c r="F56" s="39" t="s">
        <v>14</v>
      </c>
      <c r="G56" s="40">
        <v>21</v>
      </c>
      <c r="H56" s="39" t="s">
        <v>23</v>
      </c>
      <c r="I56" s="40">
        <v>6</v>
      </c>
      <c r="J56" s="39" t="s">
        <v>28</v>
      </c>
      <c r="K56" s="40">
        <v>20</v>
      </c>
    </row>
    <row r="57" spans="1:11" s="39" customFormat="1">
      <c r="A57" s="39" t="s">
        <v>12</v>
      </c>
      <c r="B57" s="39" t="s">
        <v>14</v>
      </c>
      <c r="C57" s="40">
        <v>65</v>
      </c>
      <c r="D57" s="39" t="s">
        <v>20</v>
      </c>
      <c r="E57" s="40">
        <v>11</v>
      </c>
      <c r="F57" s="39" t="s">
        <v>16</v>
      </c>
      <c r="G57" s="40">
        <v>10</v>
      </c>
      <c r="H57" s="39" t="s">
        <v>17</v>
      </c>
      <c r="I57" s="40">
        <v>12</v>
      </c>
      <c r="J57" s="39" t="s">
        <v>28</v>
      </c>
      <c r="K57" s="40">
        <v>15</v>
      </c>
    </row>
    <row r="58" spans="1:11" s="39" customFormat="1">
      <c r="A58" s="39" t="s">
        <v>12</v>
      </c>
      <c r="B58" s="39" t="s">
        <v>15</v>
      </c>
      <c r="C58" s="40">
        <v>65</v>
      </c>
      <c r="D58" s="39" t="s">
        <v>23</v>
      </c>
      <c r="E58" s="40">
        <v>27</v>
      </c>
      <c r="F58" s="39" t="s">
        <v>17</v>
      </c>
      <c r="G58" s="40">
        <v>9</v>
      </c>
      <c r="H58" s="39" t="s">
        <v>20</v>
      </c>
      <c r="I58" s="40">
        <v>16</v>
      </c>
      <c r="J58" s="39" t="s">
        <v>16</v>
      </c>
      <c r="K58" s="40">
        <v>3</v>
      </c>
    </row>
    <row r="59" spans="1:11" s="39" customFormat="1">
      <c r="A59" s="39" t="s">
        <v>4</v>
      </c>
      <c r="B59" s="39" t="s">
        <v>16</v>
      </c>
      <c r="C59" s="40">
        <v>45</v>
      </c>
      <c r="D59" s="39" t="s">
        <v>14</v>
      </c>
      <c r="E59" s="40">
        <v>6</v>
      </c>
      <c r="F59" s="39" t="s">
        <v>15</v>
      </c>
      <c r="G59" s="40">
        <v>11</v>
      </c>
      <c r="H59" s="39" t="s">
        <v>17</v>
      </c>
      <c r="I59" s="40">
        <v>8</v>
      </c>
      <c r="J59" s="39" t="s">
        <v>18</v>
      </c>
      <c r="K59" s="40">
        <v>22</v>
      </c>
    </row>
    <row r="60" spans="1:11">
      <c r="A60" s="2" t="s">
        <v>0</v>
      </c>
      <c r="B60" s="2" t="s">
        <v>14</v>
      </c>
      <c r="C60" s="3">
        <v>60</v>
      </c>
      <c r="D60" s="2" t="s">
        <v>20</v>
      </c>
      <c r="E60" s="3">
        <v>6</v>
      </c>
      <c r="F60" s="2" t="s">
        <v>15</v>
      </c>
      <c r="G60" s="3">
        <v>16</v>
      </c>
      <c r="H60" s="2" t="s">
        <v>23</v>
      </c>
      <c r="I60" s="3">
        <v>25</v>
      </c>
      <c r="J60" s="2" t="s">
        <v>18</v>
      </c>
      <c r="K60" s="3">
        <v>6</v>
      </c>
    </row>
    <row r="61" spans="1:11" s="39" customFormat="1">
      <c r="A61" s="39" t="s">
        <v>6</v>
      </c>
      <c r="B61" s="39" t="s">
        <v>16</v>
      </c>
      <c r="C61" s="40">
        <v>45</v>
      </c>
      <c r="D61" s="39" t="s">
        <v>28</v>
      </c>
      <c r="E61" s="40">
        <v>14</v>
      </c>
      <c r="F61" s="39" t="s">
        <v>15</v>
      </c>
      <c r="G61" s="40">
        <v>21</v>
      </c>
      <c r="H61" s="39" t="s">
        <v>17</v>
      </c>
      <c r="I61" s="40">
        <v>6</v>
      </c>
      <c r="J61" s="39" t="s">
        <v>14</v>
      </c>
      <c r="K61" s="40">
        <v>21</v>
      </c>
    </row>
    <row r="62" spans="1:11" s="39" customFormat="1">
      <c r="A62" s="39" t="s">
        <v>24</v>
      </c>
      <c r="B62" s="39" t="s">
        <v>15</v>
      </c>
      <c r="C62" s="40">
        <v>60</v>
      </c>
      <c r="D62" s="39" t="s">
        <v>14</v>
      </c>
      <c r="E62" s="40">
        <v>7</v>
      </c>
      <c r="F62" s="39" t="s">
        <v>16</v>
      </c>
      <c r="G62" s="40">
        <v>4</v>
      </c>
      <c r="H62" s="39" t="s">
        <v>17</v>
      </c>
      <c r="I62" s="40">
        <v>18</v>
      </c>
      <c r="J62" s="39" t="s">
        <v>20</v>
      </c>
      <c r="K62" s="40">
        <v>14</v>
      </c>
    </row>
    <row r="63" spans="1:11" s="39" customFormat="1">
      <c r="A63" s="39" t="s">
        <v>2</v>
      </c>
      <c r="B63" s="39" t="s">
        <v>14</v>
      </c>
      <c r="C63" s="40">
        <v>60</v>
      </c>
      <c r="D63" s="39" t="s">
        <v>28</v>
      </c>
      <c r="E63" s="40">
        <v>21</v>
      </c>
      <c r="F63" s="39" t="s">
        <v>16</v>
      </c>
      <c r="G63" s="40">
        <v>4</v>
      </c>
      <c r="H63" s="39" t="s">
        <v>17</v>
      </c>
      <c r="I63" s="40">
        <v>13</v>
      </c>
      <c r="J63" s="39" t="s">
        <v>18</v>
      </c>
      <c r="K63" s="40">
        <v>13</v>
      </c>
    </row>
    <row r="64" spans="1:11" s="39" customFormat="1">
      <c r="A64" s="39" t="s">
        <v>12</v>
      </c>
      <c r="B64" s="39" t="s">
        <v>15</v>
      </c>
      <c r="C64" s="40">
        <v>65</v>
      </c>
      <c r="D64" s="39" t="s">
        <v>28</v>
      </c>
      <c r="E64" s="40">
        <v>21</v>
      </c>
      <c r="F64" s="39" t="s">
        <v>16</v>
      </c>
      <c r="G64" s="40">
        <v>13</v>
      </c>
      <c r="H64" s="39" t="s">
        <v>17</v>
      </c>
      <c r="I64" s="40">
        <v>4</v>
      </c>
      <c r="J64" s="39" t="s">
        <v>18</v>
      </c>
      <c r="K64" s="40">
        <v>15</v>
      </c>
    </row>
    <row r="65" spans="1:11">
      <c r="A65" s="2" t="s">
        <v>22</v>
      </c>
      <c r="B65" s="2" t="s">
        <v>14</v>
      </c>
      <c r="C65" s="3">
        <v>60</v>
      </c>
      <c r="D65" s="2" t="s">
        <v>20</v>
      </c>
      <c r="E65" s="3">
        <v>12</v>
      </c>
      <c r="F65" s="2" t="s">
        <v>16</v>
      </c>
      <c r="G65" s="3">
        <v>8</v>
      </c>
      <c r="H65" s="2" t="s">
        <v>23</v>
      </c>
      <c r="I65" s="3">
        <v>25</v>
      </c>
      <c r="J65" s="2" t="s">
        <v>15</v>
      </c>
      <c r="K65" s="3">
        <v>5</v>
      </c>
    </row>
    <row r="66" spans="1:11">
      <c r="A66" s="2" t="s">
        <v>6</v>
      </c>
      <c r="B66" s="2" t="s">
        <v>14</v>
      </c>
      <c r="C66" s="3">
        <v>60</v>
      </c>
      <c r="D66" s="2" t="s">
        <v>28</v>
      </c>
      <c r="E66" s="3">
        <v>12</v>
      </c>
      <c r="F66" s="2" t="s">
        <v>15</v>
      </c>
      <c r="G66" s="3">
        <v>17</v>
      </c>
      <c r="H66" s="2" t="s">
        <v>17</v>
      </c>
      <c r="I66" s="3">
        <v>4</v>
      </c>
      <c r="J66" s="2" t="s">
        <v>20</v>
      </c>
      <c r="K66" s="3">
        <v>18</v>
      </c>
    </row>
    <row r="67" spans="1:11">
      <c r="A67" s="2" t="s">
        <v>6</v>
      </c>
      <c r="B67" s="2" t="s">
        <v>14</v>
      </c>
      <c r="C67" s="3">
        <v>60</v>
      </c>
      <c r="D67" s="2" t="s">
        <v>18</v>
      </c>
      <c r="E67" s="3">
        <v>18</v>
      </c>
      <c r="F67" s="2" t="s">
        <v>23</v>
      </c>
      <c r="G67" s="3">
        <v>19</v>
      </c>
      <c r="H67" s="2" t="s">
        <v>24</v>
      </c>
      <c r="I67" s="3">
        <v>14</v>
      </c>
      <c r="J67" s="2" t="s">
        <v>16</v>
      </c>
      <c r="K67" s="3">
        <v>2</v>
      </c>
    </row>
    <row r="68" spans="1:11" s="39" customFormat="1">
      <c r="A68" s="39" t="s">
        <v>0</v>
      </c>
      <c r="B68" s="39" t="s">
        <v>16</v>
      </c>
      <c r="C68" s="40">
        <v>45</v>
      </c>
      <c r="D68" s="39" t="s">
        <v>20</v>
      </c>
      <c r="E68" s="40">
        <v>11</v>
      </c>
      <c r="F68" s="39" t="s">
        <v>15</v>
      </c>
      <c r="G68" s="40">
        <v>22</v>
      </c>
      <c r="H68" s="39" t="s">
        <v>17</v>
      </c>
      <c r="I68" s="40">
        <v>16</v>
      </c>
      <c r="J68" s="39" t="s">
        <v>14</v>
      </c>
      <c r="K68" s="40">
        <v>5</v>
      </c>
    </row>
    <row r="69" spans="1:11">
      <c r="A69" s="2" t="s">
        <v>6</v>
      </c>
      <c r="B69" s="2" t="s">
        <v>16</v>
      </c>
      <c r="C69" s="3">
        <v>40</v>
      </c>
      <c r="D69" s="2" t="s">
        <v>18</v>
      </c>
      <c r="E69" s="3">
        <v>16</v>
      </c>
      <c r="F69" s="2" t="s">
        <v>28</v>
      </c>
      <c r="G69" s="3">
        <v>8</v>
      </c>
      <c r="H69" s="2" t="s">
        <v>17</v>
      </c>
      <c r="I69" s="3">
        <v>7</v>
      </c>
      <c r="J69" s="2" t="s">
        <v>14</v>
      </c>
      <c r="K69" s="3">
        <v>21</v>
      </c>
    </row>
    <row r="70" spans="1:11">
      <c r="A70" s="2" t="s">
        <v>6</v>
      </c>
      <c r="B70" s="2" t="s">
        <v>28</v>
      </c>
      <c r="C70" s="3">
        <v>60</v>
      </c>
      <c r="D70" s="2" t="s">
        <v>14</v>
      </c>
      <c r="E70" s="3">
        <v>11</v>
      </c>
      <c r="F70" s="2" t="s">
        <v>18</v>
      </c>
      <c r="G70" s="3">
        <v>14</v>
      </c>
      <c r="H70" s="2" t="s">
        <v>20</v>
      </c>
      <c r="I70" s="3">
        <v>25</v>
      </c>
      <c r="J70" s="2" t="s">
        <v>17</v>
      </c>
      <c r="K70" s="3">
        <v>5</v>
      </c>
    </row>
    <row r="71" spans="1:11">
      <c r="A71" s="2" t="s">
        <v>0</v>
      </c>
      <c r="B71" s="2" t="s">
        <v>14</v>
      </c>
      <c r="C71" s="3">
        <v>60</v>
      </c>
      <c r="D71" s="2" t="s">
        <v>17</v>
      </c>
      <c r="E71" s="3">
        <v>9</v>
      </c>
      <c r="F71" s="2" t="s">
        <v>23</v>
      </c>
      <c r="G71" s="3">
        <v>15</v>
      </c>
      <c r="H71" s="2" t="s">
        <v>18</v>
      </c>
      <c r="I71" s="3">
        <v>11</v>
      </c>
      <c r="J71" s="2" t="s">
        <v>20</v>
      </c>
      <c r="K71" s="3">
        <v>11</v>
      </c>
    </row>
    <row r="72" spans="1:11" s="39" customFormat="1">
      <c r="A72" s="39" t="s">
        <v>0</v>
      </c>
      <c r="B72" s="39" t="s">
        <v>16</v>
      </c>
      <c r="C72" s="40">
        <v>45</v>
      </c>
      <c r="D72" s="41" t="s">
        <v>17</v>
      </c>
      <c r="E72" s="40">
        <v>6</v>
      </c>
      <c r="F72" s="39" t="s">
        <v>23</v>
      </c>
      <c r="G72" s="40">
        <v>5</v>
      </c>
      <c r="H72" s="39" t="s">
        <v>20</v>
      </c>
      <c r="I72" s="40">
        <v>18</v>
      </c>
      <c r="J72" s="39" t="s">
        <v>15</v>
      </c>
      <c r="K72" s="40">
        <v>32</v>
      </c>
    </row>
    <row r="73" spans="1:11" s="39" customFormat="1">
      <c r="A73" s="39" t="s">
        <v>4</v>
      </c>
      <c r="B73" s="39" t="s">
        <v>16</v>
      </c>
      <c r="C73" s="40">
        <v>45</v>
      </c>
      <c r="D73" s="39" t="s">
        <v>17</v>
      </c>
      <c r="E73" s="40">
        <v>11</v>
      </c>
      <c r="F73" s="39" t="s">
        <v>20</v>
      </c>
      <c r="G73" s="40">
        <v>18</v>
      </c>
      <c r="H73" s="39" t="s">
        <v>14</v>
      </c>
      <c r="I73" s="40">
        <v>21</v>
      </c>
      <c r="J73" s="39" t="s">
        <v>28</v>
      </c>
      <c r="K73" s="40">
        <v>6</v>
      </c>
    </row>
    <row r="74" spans="1:11">
      <c r="A74" s="2" t="s">
        <v>6</v>
      </c>
      <c r="B74" s="2" t="s">
        <v>14</v>
      </c>
      <c r="C74" s="3">
        <v>60</v>
      </c>
      <c r="D74" s="2" t="s">
        <v>28</v>
      </c>
      <c r="E74" s="3">
        <v>7</v>
      </c>
      <c r="F74" s="2" t="s">
        <v>23</v>
      </c>
      <c r="G74" s="3">
        <v>13</v>
      </c>
      <c r="H74" s="2" t="s">
        <v>18</v>
      </c>
      <c r="I74" s="3">
        <v>20</v>
      </c>
      <c r="J74" s="2" t="s">
        <v>16</v>
      </c>
      <c r="K74" s="3">
        <v>8</v>
      </c>
    </row>
    <row r="75" spans="1:11" s="39" customFormat="1">
      <c r="A75" s="39" t="s">
        <v>0</v>
      </c>
      <c r="B75" s="39" t="s">
        <v>16</v>
      </c>
      <c r="C75" s="40">
        <v>45</v>
      </c>
      <c r="D75" s="39" t="s">
        <v>28</v>
      </c>
      <c r="E75" s="40">
        <v>23</v>
      </c>
      <c r="F75" s="39" t="s">
        <v>14</v>
      </c>
      <c r="G75" s="40">
        <v>20</v>
      </c>
      <c r="H75" s="39" t="s">
        <v>20</v>
      </c>
      <c r="I75" s="40">
        <v>7</v>
      </c>
      <c r="J75" s="39" t="s">
        <v>18</v>
      </c>
      <c r="K75" s="40">
        <v>19</v>
      </c>
    </row>
    <row r="76" spans="1:11" s="39" customFormat="1">
      <c r="A76" s="39" t="s">
        <v>0</v>
      </c>
      <c r="B76" s="39" t="s">
        <v>16</v>
      </c>
      <c r="C76" s="40">
        <v>45</v>
      </c>
      <c r="D76" s="39" t="s">
        <v>20</v>
      </c>
      <c r="E76" s="40">
        <v>14</v>
      </c>
      <c r="F76" s="39" t="s">
        <v>14</v>
      </c>
      <c r="G76" s="40">
        <v>40</v>
      </c>
      <c r="H76" s="39" t="s">
        <v>28</v>
      </c>
      <c r="I76" s="40">
        <v>9</v>
      </c>
      <c r="J76" s="39" t="s">
        <v>23</v>
      </c>
      <c r="K76" s="40">
        <v>7</v>
      </c>
    </row>
    <row r="77" spans="1:11" s="39" customFormat="1">
      <c r="A77" s="39" t="s">
        <v>0</v>
      </c>
      <c r="B77" s="39" t="s">
        <v>16</v>
      </c>
      <c r="C77" s="40">
        <v>45</v>
      </c>
      <c r="D77" s="39" t="s">
        <v>15</v>
      </c>
      <c r="E77" s="40">
        <v>19</v>
      </c>
      <c r="F77" s="39" t="s">
        <v>14</v>
      </c>
      <c r="G77" s="40">
        <v>14</v>
      </c>
      <c r="H77" s="39" t="s">
        <v>28</v>
      </c>
      <c r="I77" s="40">
        <v>21</v>
      </c>
      <c r="J77" s="39" t="s">
        <v>23</v>
      </c>
      <c r="K77" s="40">
        <v>15</v>
      </c>
    </row>
    <row r="78" spans="1:11">
      <c r="A78" s="2" t="s">
        <v>0</v>
      </c>
      <c r="B78" s="2" t="s">
        <v>28</v>
      </c>
      <c r="C78" s="3">
        <v>60</v>
      </c>
      <c r="D78" s="2" t="s">
        <v>23</v>
      </c>
      <c r="E78" s="3">
        <v>25</v>
      </c>
      <c r="F78" s="2" t="s">
        <v>14</v>
      </c>
      <c r="G78" s="3">
        <v>8</v>
      </c>
      <c r="H78" s="2" t="s">
        <v>18</v>
      </c>
      <c r="I78" s="3">
        <v>10</v>
      </c>
      <c r="J78" s="2" t="s">
        <v>20</v>
      </c>
      <c r="K78" s="3">
        <v>12</v>
      </c>
    </row>
    <row r="79" spans="1:11">
      <c r="A79" s="2" t="s">
        <v>0</v>
      </c>
      <c r="B79" s="2" t="s">
        <v>28</v>
      </c>
      <c r="C79" s="3">
        <v>60</v>
      </c>
      <c r="D79" s="2" t="s">
        <v>17</v>
      </c>
      <c r="E79" s="3">
        <v>3</v>
      </c>
      <c r="F79" s="2" t="s">
        <v>20</v>
      </c>
      <c r="G79" s="3">
        <v>9</v>
      </c>
      <c r="H79" s="2" t="s">
        <v>14</v>
      </c>
      <c r="I79" s="3">
        <v>26</v>
      </c>
      <c r="J79" s="2" t="s">
        <v>23</v>
      </c>
      <c r="K79" s="3">
        <v>15</v>
      </c>
    </row>
    <row r="80" spans="1:11" s="39" customFormat="1">
      <c r="A80" s="39" t="s">
        <v>7</v>
      </c>
      <c r="B80" s="39" t="s">
        <v>16</v>
      </c>
      <c r="C80" s="40">
        <v>45</v>
      </c>
      <c r="D80" s="39" t="s">
        <v>28</v>
      </c>
      <c r="E80" s="40">
        <v>6</v>
      </c>
      <c r="F80" s="39" t="s">
        <v>14</v>
      </c>
      <c r="G80" s="40">
        <v>6</v>
      </c>
      <c r="H80" s="39" t="s">
        <v>23</v>
      </c>
      <c r="I80" s="40">
        <v>24</v>
      </c>
      <c r="J80" s="39" t="s">
        <v>18</v>
      </c>
      <c r="K80" s="40">
        <v>17</v>
      </c>
    </row>
    <row r="81" spans="1:11" s="39" customFormat="1">
      <c r="A81" s="39" t="s">
        <v>24</v>
      </c>
      <c r="B81" s="39" t="s">
        <v>15</v>
      </c>
      <c r="C81" s="40">
        <v>60</v>
      </c>
      <c r="D81" s="39" t="s">
        <v>14</v>
      </c>
      <c r="E81" s="40">
        <v>7</v>
      </c>
      <c r="F81" s="39" t="s">
        <v>16</v>
      </c>
      <c r="G81" s="40">
        <v>9</v>
      </c>
      <c r="H81" s="39" t="s">
        <v>17</v>
      </c>
      <c r="I81" s="40">
        <v>7</v>
      </c>
      <c r="J81" s="39" t="s">
        <v>23</v>
      </c>
      <c r="K81" s="40">
        <v>17</v>
      </c>
    </row>
    <row r="82" spans="1:11">
      <c r="A82" s="2" t="s">
        <v>25</v>
      </c>
      <c r="B82" s="2" t="s">
        <v>14</v>
      </c>
      <c r="C82" s="3">
        <v>60</v>
      </c>
      <c r="D82" s="2" t="s">
        <v>23</v>
      </c>
      <c r="E82" s="3">
        <v>23</v>
      </c>
      <c r="F82" s="2" t="s">
        <v>16</v>
      </c>
      <c r="G82" s="3">
        <v>8</v>
      </c>
      <c r="H82" s="2" t="s">
        <v>18</v>
      </c>
      <c r="I82" s="3">
        <v>5</v>
      </c>
      <c r="J82" s="2" t="s">
        <v>28</v>
      </c>
      <c r="K82" s="3">
        <v>8</v>
      </c>
    </row>
    <row r="83" spans="1:11">
      <c r="A83" s="2" t="s">
        <v>25</v>
      </c>
      <c r="B83" s="2" t="s">
        <v>14</v>
      </c>
      <c r="C83" s="3">
        <v>60</v>
      </c>
      <c r="D83" s="2" t="s">
        <v>20</v>
      </c>
      <c r="E83" s="3">
        <v>12</v>
      </c>
      <c r="F83" s="2" t="s">
        <v>15</v>
      </c>
      <c r="G83" s="3">
        <v>14</v>
      </c>
      <c r="H83" s="2" t="s">
        <v>23</v>
      </c>
      <c r="I83" s="3">
        <v>15</v>
      </c>
      <c r="J83" s="2" t="s">
        <v>17</v>
      </c>
      <c r="K83" s="3">
        <v>8</v>
      </c>
    </row>
    <row r="84" spans="1:11" s="39" customFormat="1">
      <c r="A84" s="39" t="s">
        <v>26</v>
      </c>
      <c r="B84" s="39" t="s">
        <v>15</v>
      </c>
      <c r="C84" s="40">
        <v>60</v>
      </c>
      <c r="D84" s="39" t="s">
        <v>18</v>
      </c>
      <c r="E84" s="40">
        <v>16</v>
      </c>
      <c r="F84" s="39" t="s">
        <v>14</v>
      </c>
      <c r="G84" s="40">
        <v>19</v>
      </c>
      <c r="H84" s="39" t="s">
        <v>17</v>
      </c>
      <c r="I84" s="40">
        <v>8</v>
      </c>
      <c r="J84" s="39" t="s">
        <v>20</v>
      </c>
      <c r="K84" s="40">
        <v>6</v>
      </c>
    </row>
    <row r="85" spans="1:11" s="39" customFormat="1">
      <c r="A85" s="39" t="s">
        <v>4</v>
      </c>
      <c r="B85" s="39" t="s">
        <v>15</v>
      </c>
      <c r="C85" s="40">
        <v>60</v>
      </c>
      <c r="D85" s="39" t="s">
        <v>14</v>
      </c>
      <c r="E85" s="40">
        <v>18</v>
      </c>
      <c r="F85" s="39" t="s">
        <v>28</v>
      </c>
      <c r="G85" s="40">
        <v>15</v>
      </c>
      <c r="H85" s="39" t="s">
        <v>17</v>
      </c>
      <c r="I85" s="40">
        <v>4</v>
      </c>
      <c r="J85" s="39" t="s">
        <v>23</v>
      </c>
      <c r="K85" s="40">
        <v>18</v>
      </c>
    </row>
    <row r="86" spans="1:11">
      <c r="A86" s="2" t="s">
        <v>25</v>
      </c>
      <c r="B86" s="2" t="s">
        <v>28</v>
      </c>
      <c r="C86" s="3">
        <v>60</v>
      </c>
      <c r="D86" s="2" t="s">
        <v>15</v>
      </c>
      <c r="E86" s="3">
        <v>4</v>
      </c>
      <c r="F86" s="2" t="s">
        <v>18</v>
      </c>
      <c r="G86" s="3">
        <v>15</v>
      </c>
      <c r="H86" s="2" t="s">
        <v>20</v>
      </c>
      <c r="I86" s="3">
        <v>20</v>
      </c>
      <c r="J86" s="2" t="s">
        <v>16</v>
      </c>
      <c r="K86" s="3">
        <v>10</v>
      </c>
    </row>
    <row r="87" spans="1:11" s="39" customFormat="1">
      <c r="A87" s="39" t="s">
        <v>26</v>
      </c>
      <c r="B87" s="39" t="s">
        <v>28</v>
      </c>
      <c r="C87" s="40">
        <v>65</v>
      </c>
      <c r="D87" s="39" t="s">
        <v>23</v>
      </c>
      <c r="E87" s="40">
        <v>28</v>
      </c>
      <c r="F87" s="39" t="s">
        <v>14</v>
      </c>
      <c r="G87" s="40">
        <v>19</v>
      </c>
      <c r="H87" s="39" t="s">
        <v>18</v>
      </c>
      <c r="I87" s="40">
        <v>5</v>
      </c>
      <c r="J87" s="39" t="s">
        <v>20</v>
      </c>
      <c r="K87" s="40">
        <v>11</v>
      </c>
    </row>
    <row r="88" spans="1:11">
      <c r="A88" s="2" t="s">
        <v>21</v>
      </c>
      <c r="B88" s="2" t="s">
        <v>28</v>
      </c>
      <c r="C88" s="3">
        <v>60</v>
      </c>
      <c r="D88" s="2" t="s">
        <v>15</v>
      </c>
      <c r="E88" s="3">
        <v>19</v>
      </c>
      <c r="F88" s="2" t="s">
        <v>16</v>
      </c>
      <c r="G88" s="3">
        <v>4</v>
      </c>
      <c r="H88" s="2" t="s">
        <v>18</v>
      </c>
      <c r="I88" s="3">
        <v>20</v>
      </c>
      <c r="J88" s="2" t="s">
        <v>20</v>
      </c>
      <c r="K88" s="3">
        <v>12</v>
      </c>
    </row>
    <row r="89" spans="1:11">
      <c r="A89" s="2" t="s">
        <v>25</v>
      </c>
      <c r="B89" s="2" t="s">
        <v>15</v>
      </c>
      <c r="C89" s="3">
        <v>60</v>
      </c>
      <c r="D89" s="2" t="s">
        <v>23</v>
      </c>
      <c r="E89" s="3">
        <v>17</v>
      </c>
      <c r="F89" s="2" t="s">
        <v>18</v>
      </c>
      <c r="G89" s="3">
        <v>15</v>
      </c>
      <c r="H89" s="2" t="s">
        <v>17</v>
      </c>
      <c r="I89" s="3">
        <v>9</v>
      </c>
      <c r="J89" s="2" t="s">
        <v>14</v>
      </c>
      <c r="K89" s="3">
        <v>7</v>
      </c>
    </row>
    <row r="90" spans="1:11" s="39" customFormat="1">
      <c r="A90" s="39" t="s">
        <v>25</v>
      </c>
      <c r="B90" s="39" t="s">
        <v>16</v>
      </c>
      <c r="C90" s="40">
        <v>45</v>
      </c>
      <c r="D90" s="39" t="s">
        <v>23</v>
      </c>
      <c r="E90" s="40">
        <v>15</v>
      </c>
      <c r="F90" s="39" t="s">
        <v>28</v>
      </c>
      <c r="G90" s="40">
        <v>22</v>
      </c>
      <c r="H90" s="39" t="s">
        <v>14</v>
      </c>
      <c r="I90" s="40">
        <v>19</v>
      </c>
      <c r="J90" s="39" t="s">
        <v>18</v>
      </c>
      <c r="K90" s="40">
        <v>13</v>
      </c>
    </row>
    <row r="91" spans="1:11" s="39" customFormat="1">
      <c r="A91" s="39" t="s">
        <v>26</v>
      </c>
      <c r="B91" s="39" t="s">
        <v>14</v>
      </c>
      <c r="C91" s="40">
        <v>65</v>
      </c>
      <c r="D91" s="39" t="s">
        <v>23</v>
      </c>
      <c r="E91" s="40">
        <v>5</v>
      </c>
      <c r="F91" s="39" t="s">
        <v>16</v>
      </c>
      <c r="G91" s="40">
        <v>9</v>
      </c>
      <c r="H91" s="39" t="s">
        <v>17</v>
      </c>
      <c r="I91" s="40">
        <v>20</v>
      </c>
      <c r="J91" s="39" t="s">
        <v>28</v>
      </c>
      <c r="K91" s="40">
        <v>12</v>
      </c>
    </row>
    <row r="92" spans="1:11">
      <c r="A92" s="2" t="s">
        <v>7</v>
      </c>
      <c r="B92" s="2" t="s">
        <v>15</v>
      </c>
      <c r="C92" s="3">
        <v>60</v>
      </c>
      <c r="D92" s="2" t="s">
        <v>17</v>
      </c>
      <c r="E92" s="3">
        <v>5</v>
      </c>
      <c r="F92" s="2" t="s">
        <v>14</v>
      </c>
      <c r="G92" s="3">
        <v>27</v>
      </c>
      <c r="H92" s="2" t="s">
        <v>16</v>
      </c>
      <c r="I92" s="3">
        <v>6</v>
      </c>
      <c r="J92" s="2" t="s">
        <v>23</v>
      </c>
      <c r="K92" s="3">
        <v>13</v>
      </c>
    </row>
    <row r="93" spans="1:11" s="39" customFormat="1">
      <c r="A93" s="39" t="s">
        <v>2</v>
      </c>
      <c r="B93" s="39" t="s">
        <v>28</v>
      </c>
      <c r="C93" s="40">
        <v>65</v>
      </c>
      <c r="D93" s="39" t="s">
        <v>14</v>
      </c>
      <c r="E93" s="40">
        <v>14</v>
      </c>
      <c r="F93" s="39" t="s">
        <v>23</v>
      </c>
      <c r="G93" s="40">
        <v>5</v>
      </c>
      <c r="H93" s="39" t="s">
        <v>18</v>
      </c>
      <c r="I93" s="40">
        <v>6</v>
      </c>
      <c r="J93" s="39" t="s">
        <v>17</v>
      </c>
      <c r="K93" s="40">
        <v>24</v>
      </c>
    </row>
    <row r="94" spans="1:11" s="39" customFormat="1">
      <c r="A94" s="39" t="s">
        <v>24</v>
      </c>
      <c r="B94" s="39" t="s">
        <v>15</v>
      </c>
      <c r="C94" s="40">
        <v>65</v>
      </c>
      <c r="D94" s="39" t="s">
        <v>28</v>
      </c>
      <c r="E94" s="40">
        <v>29</v>
      </c>
      <c r="F94" s="39" t="s">
        <v>14</v>
      </c>
      <c r="G94" s="40">
        <v>18</v>
      </c>
      <c r="H94" s="39" t="s">
        <v>23</v>
      </c>
      <c r="I94" s="40">
        <v>8</v>
      </c>
      <c r="J94" s="39" t="s">
        <v>16</v>
      </c>
      <c r="K94" s="40">
        <v>7</v>
      </c>
    </row>
    <row r="95" spans="1:11">
      <c r="A95" s="2" t="s">
        <v>24</v>
      </c>
      <c r="B95" s="2" t="s">
        <v>28</v>
      </c>
      <c r="C95" s="3">
        <v>60</v>
      </c>
      <c r="D95" s="2" t="s">
        <v>16</v>
      </c>
      <c r="E95" s="3">
        <v>3</v>
      </c>
      <c r="F95" s="2" t="s">
        <v>23</v>
      </c>
      <c r="G95" s="3">
        <v>12</v>
      </c>
      <c r="H95" s="2" t="s">
        <v>18</v>
      </c>
      <c r="I95" s="3">
        <v>17</v>
      </c>
      <c r="J95" s="2" t="s">
        <v>20</v>
      </c>
      <c r="K95" s="3">
        <v>17</v>
      </c>
    </row>
    <row r="96" spans="1:11">
      <c r="A96" s="2" t="s">
        <v>2</v>
      </c>
      <c r="B96" s="2" t="s">
        <v>28</v>
      </c>
      <c r="C96" s="3">
        <v>60</v>
      </c>
      <c r="D96" s="2" t="s">
        <v>23</v>
      </c>
      <c r="E96" s="3">
        <v>15</v>
      </c>
      <c r="F96" s="2" t="s">
        <v>18</v>
      </c>
      <c r="G96" s="3">
        <v>20</v>
      </c>
      <c r="H96" s="2" t="s">
        <v>16</v>
      </c>
      <c r="I96" s="3">
        <v>3</v>
      </c>
      <c r="J96" s="2" t="s">
        <v>17</v>
      </c>
      <c r="K96" s="3">
        <v>11</v>
      </c>
    </row>
    <row r="97" spans="1:11">
      <c r="A97" s="2" t="s">
        <v>24</v>
      </c>
      <c r="B97" s="2" t="s">
        <v>15</v>
      </c>
      <c r="C97" s="3">
        <v>60</v>
      </c>
      <c r="D97" s="2" t="s">
        <v>17</v>
      </c>
      <c r="E97" s="3">
        <v>6</v>
      </c>
      <c r="F97" s="2" t="s">
        <v>28</v>
      </c>
      <c r="G97" s="3">
        <v>23</v>
      </c>
      <c r="H97" s="2" t="s">
        <v>14</v>
      </c>
      <c r="I97" s="3">
        <v>21</v>
      </c>
      <c r="J97" s="2" t="s">
        <v>20</v>
      </c>
      <c r="K97" s="3">
        <v>4</v>
      </c>
    </row>
    <row r="98" spans="1:11" s="39" customFormat="1">
      <c r="A98" s="39" t="s">
        <v>24</v>
      </c>
      <c r="B98" s="39" t="s">
        <v>16</v>
      </c>
      <c r="C98" s="40">
        <v>45</v>
      </c>
      <c r="D98" s="39" t="s">
        <v>18</v>
      </c>
      <c r="E98" s="40">
        <v>17</v>
      </c>
      <c r="F98" s="39" t="s">
        <v>17</v>
      </c>
      <c r="G98" s="40">
        <v>11</v>
      </c>
      <c r="H98" s="39" t="s">
        <v>23</v>
      </c>
      <c r="I98" s="40">
        <v>23</v>
      </c>
      <c r="J98" s="39" t="s">
        <v>20</v>
      </c>
      <c r="K98" s="40">
        <v>16</v>
      </c>
    </row>
    <row r="99" spans="1:11" s="39" customFormat="1">
      <c r="A99" s="39" t="s">
        <v>25</v>
      </c>
      <c r="B99" s="39" t="s">
        <v>15</v>
      </c>
      <c r="C99" s="40">
        <v>60</v>
      </c>
      <c r="D99" s="39" t="s">
        <v>14</v>
      </c>
      <c r="E99" s="40">
        <v>14</v>
      </c>
      <c r="F99" s="39" t="s">
        <v>17</v>
      </c>
      <c r="G99" s="40">
        <v>14</v>
      </c>
      <c r="H99" s="39" t="s">
        <v>23</v>
      </c>
      <c r="I99" s="40">
        <v>7</v>
      </c>
      <c r="J99" s="39" t="s">
        <v>16</v>
      </c>
      <c r="K99" s="40">
        <v>6</v>
      </c>
    </row>
    <row r="100" spans="1:11" s="39" customFormat="1">
      <c r="A100" s="39" t="s">
        <v>3</v>
      </c>
      <c r="B100" s="39" t="s">
        <v>28</v>
      </c>
      <c r="C100" s="40">
        <v>65</v>
      </c>
      <c r="D100" s="39" t="s">
        <v>16</v>
      </c>
      <c r="E100" s="40">
        <v>12</v>
      </c>
      <c r="F100" s="39" t="s">
        <v>14</v>
      </c>
      <c r="G100" s="40">
        <v>25</v>
      </c>
      <c r="H100" s="39" t="s">
        <v>18</v>
      </c>
      <c r="I100" s="40">
        <v>9</v>
      </c>
      <c r="J100" s="39" t="s">
        <v>23</v>
      </c>
      <c r="K100" s="40">
        <v>13</v>
      </c>
    </row>
    <row r="101" spans="1:11">
      <c r="A101" s="2" t="s">
        <v>3</v>
      </c>
      <c r="B101" s="2" t="s">
        <v>14</v>
      </c>
      <c r="C101" s="3">
        <v>60</v>
      </c>
      <c r="D101" s="2" t="s">
        <v>23</v>
      </c>
      <c r="E101" s="3">
        <v>16</v>
      </c>
      <c r="F101" s="2" t="s">
        <v>20</v>
      </c>
      <c r="G101" s="3">
        <v>12</v>
      </c>
      <c r="H101" s="2" t="s">
        <v>15</v>
      </c>
      <c r="I101" s="3">
        <v>19</v>
      </c>
      <c r="J101" s="2" t="s">
        <v>16</v>
      </c>
      <c r="K101" s="3">
        <v>3</v>
      </c>
    </row>
    <row r="102" spans="1:11" s="39" customFormat="1">
      <c r="A102" s="39" t="s">
        <v>296</v>
      </c>
      <c r="B102" s="39" t="s">
        <v>15</v>
      </c>
      <c r="C102" s="40">
        <v>65</v>
      </c>
      <c r="D102" s="39" t="s">
        <v>28</v>
      </c>
      <c r="E102" s="40">
        <v>6</v>
      </c>
      <c r="F102" s="39" t="s">
        <v>17</v>
      </c>
      <c r="G102" s="40">
        <v>8</v>
      </c>
      <c r="H102" s="39" t="s">
        <v>16</v>
      </c>
      <c r="I102" s="40">
        <v>9</v>
      </c>
      <c r="J102" s="39" t="s">
        <v>18</v>
      </c>
      <c r="K102" s="40">
        <v>20</v>
      </c>
    </row>
    <row r="103" spans="1:11">
      <c r="A103" s="2" t="s">
        <v>24</v>
      </c>
      <c r="B103" s="2" t="s">
        <v>28</v>
      </c>
      <c r="C103" s="3">
        <v>60</v>
      </c>
      <c r="D103" s="2" t="s">
        <v>15</v>
      </c>
      <c r="E103" s="3">
        <v>21</v>
      </c>
      <c r="F103" s="2" t="s">
        <v>17</v>
      </c>
      <c r="G103" s="3">
        <v>4</v>
      </c>
      <c r="H103" s="2" t="s">
        <v>14</v>
      </c>
      <c r="I103" s="3">
        <v>4</v>
      </c>
      <c r="J103" s="2" t="s">
        <v>23</v>
      </c>
      <c r="K103" s="3">
        <v>16</v>
      </c>
    </row>
    <row r="104" spans="1:11">
      <c r="A104" s="2" t="s">
        <v>24</v>
      </c>
      <c r="B104" s="2" t="s">
        <v>28</v>
      </c>
      <c r="C104" s="3">
        <v>60</v>
      </c>
      <c r="D104" s="2" t="s">
        <v>17</v>
      </c>
      <c r="E104" s="3">
        <v>10</v>
      </c>
      <c r="F104" s="2" t="s">
        <v>16</v>
      </c>
      <c r="G104" s="3">
        <v>4</v>
      </c>
      <c r="H104" s="2" t="s">
        <v>23</v>
      </c>
      <c r="I104" s="3">
        <v>21</v>
      </c>
      <c r="J104" s="2" t="s">
        <v>20</v>
      </c>
      <c r="K104" s="3">
        <v>14</v>
      </c>
    </row>
    <row r="105" spans="1:11">
      <c r="A105" s="2" t="s">
        <v>2</v>
      </c>
      <c r="B105" s="2" t="s">
        <v>28</v>
      </c>
      <c r="C105" s="3">
        <v>60</v>
      </c>
      <c r="D105" s="2" t="s">
        <v>17</v>
      </c>
      <c r="E105" s="3">
        <v>7</v>
      </c>
      <c r="F105" s="2" t="s">
        <v>23</v>
      </c>
      <c r="G105" s="3">
        <v>17</v>
      </c>
      <c r="H105" s="2" t="s">
        <v>20</v>
      </c>
      <c r="I105" s="3">
        <v>9</v>
      </c>
      <c r="J105" s="2" t="s">
        <v>15</v>
      </c>
      <c r="K105" s="3">
        <v>11</v>
      </c>
    </row>
    <row r="106" spans="1:11">
      <c r="A106" s="2" t="s">
        <v>2</v>
      </c>
      <c r="B106" s="2" t="s">
        <v>28</v>
      </c>
      <c r="C106" s="3">
        <v>60</v>
      </c>
      <c r="D106" s="2" t="s">
        <v>16</v>
      </c>
      <c r="E106" s="3">
        <v>5</v>
      </c>
      <c r="F106" s="2" t="s">
        <v>17</v>
      </c>
      <c r="G106" s="3">
        <v>8</v>
      </c>
      <c r="H106" s="2" t="s">
        <v>18</v>
      </c>
      <c r="I106" s="3">
        <v>18</v>
      </c>
      <c r="J106" s="2" t="s">
        <v>14</v>
      </c>
      <c r="K106" s="3">
        <v>9</v>
      </c>
    </row>
    <row r="107" spans="1:11" s="39" customFormat="1">
      <c r="A107" s="39" t="s">
        <v>2</v>
      </c>
      <c r="B107" s="39" t="s">
        <v>14</v>
      </c>
      <c r="C107" s="40">
        <v>65</v>
      </c>
      <c r="D107" s="39" t="s">
        <v>20</v>
      </c>
      <c r="E107" s="40">
        <v>6</v>
      </c>
      <c r="F107" s="39" t="s">
        <v>28</v>
      </c>
      <c r="G107" s="40">
        <v>25</v>
      </c>
      <c r="H107" s="39" t="s">
        <v>23</v>
      </c>
      <c r="I107" s="40">
        <v>13</v>
      </c>
      <c r="J107" s="39" t="s">
        <v>16</v>
      </c>
      <c r="K107" s="40">
        <v>13</v>
      </c>
    </row>
    <row r="108" spans="1:11" s="39" customFormat="1">
      <c r="A108" s="39" t="s">
        <v>3</v>
      </c>
      <c r="B108" s="39" t="s">
        <v>16</v>
      </c>
      <c r="C108" s="40">
        <v>45</v>
      </c>
      <c r="D108" s="39" t="s">
        <v>28</v>
      </c>
      <c r="E108" s="40">
        <v>15</v>
      </c>
      <c r="F108" s="39" t="s">
        <v>23</v>
      </c>
      <c r="G108" s="40">
        <v>22</v>
      </c>
      <c r="H108" s="39" t="s">
        <v>20</v>
      </c>
      <c r="I108" s="40">
        <v>16</v>
      </c>
      <c r="J108" s="39" t="s">
        <v>14</v>
      </c>
      <c r="K108" s="40">
        <v>11</v>
      </c>
    </row>
    <row r="109" spans="1:11">
      <c r="A109" s="2" t="s">
        <v>2</v>
      </c>
      <c r="B109" s="2" t="s">
        <v>14</v>
      </c>
      <c r="C109" s="3">
        <v>60</v>
      </c>
      <c r="D109" s="2" t="s">
        <v>23</v>
      </c>
      <c r="E109" s="3">
        <v>27</v>
      </c>
      <c r="F109" s="2" t="s">
        <v>16</v>
      </c>
      <c r="G109" s="3">
        <v>4</v>
      </c>
      <c r="H109" s="2" t="s">
        <v>18</v>
      </c>
      <c r="I109" s="3">
        <v>11</v>
      </c>
      <c r="J109" s="2" t="s">
        <v>28</v>
      </c>
      <c r="K109" s="3">
        <v>8</v>
      </c>
    </row>
    <row r="110" spans="1:11">
      <c r="A110" s="2" t="s">
        <v>24</v>
      </c>
      <c r="B110" s="2" t="s">
        <v>14</v>
      </c>
      <c r="C110" s="3">
        <v>60</v>
      </c>
      <c r="D110" s="2" t="s">
        <v>16</v>
      </c>
      <c r="E110" s="3">
        <v>5</v>
      </c>
      <c r="F110" s="2" t="s">
        <v>28</v>
      </c>
      <c r="G110" s="3">
        <v>12</v>
      </c>
      <c r="H110" s="2" t="s">
        <v>20</v>
      </c>
      <c r="I110" s="3">
        <v>14</v>
      </c>
      <c r="J110" s="2" t="s">
        <v>23</v>
      </c>
      <c r="K110" s="3">
        <v>12</v>
      </c>
    </row>
    <row r="111" spans="1:11">
      <c r="A111" s="2" t="s">
        <v>19</v>
      </c>
      <c r="B111" s="2" t="s">
        <v>14</v>
      </c>
      <c r="C111" s="3">
        <v>60</v>
      </c>
      <c r="D111" s="2" t="s">
        <v>20</v>
      </c>
      <c r="E111" s="3">
        <v>9</v>
      </c>
      <c r="F111" s="2" t="s">
        <v>18</v>
      </c>
      <c r="G111" s="3">
        <v>8</v>
      </c>
      <c r="H111" s="2" t="s">
        <v>16</v>
      </c>
      <c r="I111" s="3">
        <v>5</v>
      </c>
      <c r="J111" s="2" t="s">
        <v>23</v>
      </c>
      <c r="K111" s="3">
        <v>18</v>
      </c>
    </row>
    <row r="112" spans="1:11">
      <c r="A112" s="2" t="s">
        <v>12</v>
      </c>
      <c r="B112" s="2" t="s">
        <v>14</v>
      </c>
      <c r="C112" s="3">
        <v>60</v>
      </c>
      <c r="D112" s="2" t="s">
        <v>17</v>
      </c>
      <c r="E112" s="3">
        <v>13</v>
      </c>
      <c r="F112" s="2" t="s">
        <v>18</v>
      </c>
      <c r="G112" s="3">
        <v>11</v>
      </c>
      <c r="H112" s="2" t="s">
        <v>23</v>
      </c>
      <c r="I112" s="3">
        <v>19</v>
      </c>
      <c r="J112" s="2" t="s">
        <v>15</v>
      </c>
      <c r="K112" s="3">
        <v>5</v>
      </c>
    </row>
    <row r="113" spans="1:11">
      <c r="A113" s="2" t="s">
        <v>19</v>
      </c>
      <c r="B113" s="2" t="s">
        <v>28</v>
      </c>
      <c r="C113" s="3">
        <v>60</v>
      </c>
      <c r="D113" s="2" t="s">
        <v>20</v>
      </c>
      <c r="E113" s="3">
        <v>18</v>
      </c>
      <c r="F113" s="2" t="s">
        <v>14</v>
      </c>
      <c r="G113" s="3">
        <v>16</v>
      </c>
      <c r="H113" s="2" t="s">
        <v>17</v>
      </c>
      <c r="I113" s="3">
        <v>4</v>
      </c>
      <c r="J113" s="2" t="s">
        <v>18</v>
      </c>
      <c r="K113" s="3">
        <v>18</v>
      </c>
    </row>
    <row r="114" spans="1:11" s="39" customFormat="1">
      <c r="A114" s="39" t="s">
        <v>12</v>
      </c>
      <c r="B114" s="39" t="s">
        <v>16</v>
      </c>
      <c r="C114" s="40">
        <v>45</v>
      </c>
      <c r="D114" s="39" t="s">
        <v>15</v>
      </c>
      <c r="E114" s="40">
        <v>16</v>
      </c>
      <c r="F114" s="39" t="s">
        <v>17</v>
      </c>
      <c r="G114" s="40">
        <v>23</v>
      </c>
      <c r="H114" s="39" t="s">
        <v>23</v>
      </c>
      <c r="I114" s="40">
        <v>8</v>
      </c>
      <c r="J114" s="39" t="s">
        <v>28</v>
      </c>
      <c r="K114" s="40">
        <v>7</v>
      </c>
    </row>
    <row r="115" spans="1:11" s="39" customFormat="1">
      <c r="A115" s="39" t="s">
        <v>328</v>
      </c>
      <c r="B115" s="39" t="s">
        <v>15</v>
      </c>
      <c r="C115" s="40">
        <v>60</v>
      </c>
      <c r="D115" s="39" t="s">
        <v>14</v>
      </c>
      <c r="E115" s="40">
        <v>22</v>
      </c>
      <c r="F115" s="39" t="s">
        <v>17</v>
      </c>
      <c r="G115" s="40">
        <v>4</v>
      </c>
      <c r="H115" s="39" t="s">
        <v>20</v>
      </c>
      <c r="I115" s="40">
        <v>11</v>
      </c>
      <c r="J115" s="39" t="s">
        <v>23</v>
      </c>
      <c r="K115" s="40">
        <v>15</v>
      </c>
    </row>
    <row r="116" spans="1:11" s="39" customFormat="1">
      <c r="A116" s="39" t="s">
        <v>22</v>
      </c>
      <c r="B116" s="39" t="s">
        <v>16</v>
      </c>
      <c r="C116" s="40">
        <v>45</v>
      </c>
      <c r="D116" s="39" t="s">
        <v>23</v>
      </c>
      <c r="E116" s="40">
        <v>19</v>
      </c>
      <c r="F116" s="39" t="s">
        <v>20</v>
      </c>
      <c r="G116" s="40">
        <v>6</v>
      </c>
      <c r="H116" s="39" t="s">
        <v>15</v>
      </c>
      <c r="I116" s="40">
        <v>26</v>
      </c>
      <c r="J116" s="39" t="s">
        <v>17</v>
      </c>
      <c r="K116" s="40">
        <v>10</v>
      </c>
    </row>
    <row r="117" spans="1:11" s="39" customFormat="1">
      <c r="A117" s="39" t="s">
        <v>19</v>
      </c>
      <c r="B117" s="39" t="s">
        <v>15</v>
      </c>
      <c r="C117" s="40">
        <v>65</v>
      </c>
      <c r="D117" s="39" t="s">
        <v>17</v>
      </c>
      <c r="E117" s="40">
        <v>14</v>
      </c>
      <c r="F117" s="39" t="s">
        <v>16</v>
      </c>
      <c r="G117" s="40">
        <v>3</v>
      </c>
      <c r="H117" s="39" t="s">
        <v>14</v>
      </c>
      <c r="I117" s="40">
        <v>17</v>
      </c>
      <c r="J117" s="39" t="s">
        <v>18</v>
      </c>
      <c r="K117" s="40">
        <v>14</v>
      </c>
    </row>
    <row r="118" spans="1:11" s="39" customFormat="1">
      <c r="A118" s="39" t="s">
        <v>2</v>
      </c>
      <c r="B118" s="39" t="s">
        <v>16</v>
      </c>
      <c r="C118" s="40">
        <v>45</v>
      </c>
      <c r="D118" s="39" t="s">
        <v>14</v>
      </c>
      <c r="E118" s="40">
        <v>17</v>
      </c>
      <c r="F118" s="39" t="s">
        <v>18</v>
      </c>
      <c r="G118" s="40">
        <v>14</v>
      </c>
      <c r="H118" s="39" t="s">
        <v>28</v>
      </c>
      <c r="I118" s="40">
        <v>22</v>
      </c>
      <c r="J118" s="39" t="s">
        <v>23</v>
      </c>
      <c r="K118" s="40">
        <v>17</v>
      </c>
    </row>
    <row r="119" spans="1:11">
      <c r="A119" s="2" t="s">
        <v>12</v>
      </c>
      <c r="B119" s="2" t="s">
        <v>15</v>
      </c>
      <c r="C119" s="3">
        <v>60</v>
      </c>
      <c r="D119" s="2" t="s">
        <v>28</v>
      </c>
      <c r="E119" s="3">
        <v>14</v>
      </c>
      <c r="F119" s="2" t="s">
        <v>18</v>
      </c>
      <c r="G119" s="3">
        <v>16</v>
      </c>
      <c r="H119" s="2" t="s">
        <v>14</v>
      </c>
      <c r="I119" s="3">
        <v>9</v>
      </c>
      <c r="J119" s="2" t="s">
        <v>20</v>
      </c>
      <c r="K119" s="3">
        <v>15</v>
      </c>
    </row>
    <row r="120" spans="1:11">
      <c r="A120" s="2" t="s">
        <v>12</v>
      </c>
      <c r="B120" s="2" t="s">
        <v>28</v>
      </c>
      <c r="C120" s="3">
        <v>60</v>
      </c>
      <c r="D120" s="2" t="s">
        <v>20</v>
      </c>
      <c r="E120" s="3">
        <v>19</v>
      </c>
      <c r="F120" s="2" t="s">
        <v>18</v>
      </c>
      <c r="G120" s="3">
        <v>7</v>
      </c>
      <c r="H120" s="2" t="s">
        <v>14</v>
      </c>
      <c r="I120" s="3">
        <v>13</v>
      </c>
      <c r="J120" s="2" t="s">
        <v>17</v>
      </c>
      <c r="K120" s="3">
        <v>7</v>
      </c>
    </row>
    <row r="121" spans="1:11" s="39" customFormat="1">
      <c r="A121" s="39" t="s">
        <v>328</v>
      </c>
      <c r="B121" s="39" t="s">
        <v>16</v>
      </c>
      <c r="C121" s="40">
        <v>45</v>
      </c>
      <c r="D121" s="39" t="s">
        <v>17</v>
      </c>
      <c r="E121" s="40">
        <v>11</v>
      </c>
      <c r="F121" s="39" t="s">
        <v>20</v>
      </c>
      <c r="G121" s="40">
        <v>6</v>
      </c>
      <c r="H121" s="39" t="s">
        <v>28</v>
      </c>
      <c r="I121" s="40">
        <v>16</v>
      </c>
      <c r="J121" s="39" t="s">
        <v>23</v>
      </c>
      <c r="K121" s="40">
        <v>14</v>
      </c>
    </row>
    <row r="122" spans="1:11">
      <c r="A122" s="2" t="s">
        <v>12</v>
      </c>
      <c r="B122" s="2" t="s">
        <v>15</v>
      </c>
      <c r="C122" s="3">
        <v>60</v>
      </c>
      <c r="D122" s="2" t="s">
        <v>14</v>
      </c>
      <c r="E122" s="3">
        <v>17</v>
      </c>
      <c r="F122" s="2" t="s">
        <v>18</v>
      </c>
      <c r="G122" s="3">
        <v>6</v>
      </c>
      <c r="H122" s="2" t="s">
        <v>16</v>
      </c>
      <c r="I122" s="3">
        <v>2</v>
      </c>
      <c r="J122" s="2" t="s">
        <v>17</v>
      </c>
      <c r="K122" s="3">
        <v>13</v>
      </c>
    </row>
    <row r="123" spans="1:11">
      <c r="A123" s="2" t="s">
        <v>7</v>
      </c>
      <c r="B123" s="2" t="s">
        <v>16</v>
      </c>
      <c r="C123" s="3">
        <v>40</v>
      </c>
      <c r="D123" s="2" t="s">
        <v>14</v>
      </c>
      <c r="E123" s="3">
        <v>14</v>
      </c>
      <c r="F123" s="2" t="s">
        <v>28</v>
      </c>
      <c r="G123" s="3">
        <v>19</v>
      </c>
      <c r="H123" s="2" t="s">
        <v>18</v>
      </c>
      <c r="I123" s="3">
        <v>13</v>
      </c>
      <c r="J123" s="2" t="s">
        <v>23</v>
      </c>
      <c r="K123" s="3">
        <v>14</v>
      </c>
    </row>
    <row r="124" spans="1:11">
      <c r="A124" s="2" t="s">
        <v>0</v>
      </c>
      <c r="B124" s="2" t="s">
        <v>16</v>
      </c>
      <c r="C124" s="3">
        <v>35</v>
      </c>
      <c r="D124" s="2" t="s">
        <v>14</v>
      </c>
      <c r="E124" s="3">
        <v>11</v>
      </c>
      <c r="F124" s="2" t="s">
        <v>15</v>
      </c>
      <c r="G124" s="3">
        <v>10</v>
      </c>
      <c r="H124" s="2" t="s">
        <v>28</v>
      </c>
      <c r="I124" s="3">
        <v>16</v>
      </c>
      <c r="J124" s="2" t="s">
        <v>17</v>
      </c>
      <c r="K124" s="3">
        <v>7</v>
      </c>
    </row>
  </sheetData>
  <customSheetViews>
    <customSheetView guid="{D583543F-D19A-4655-806F-C0C1A25FA0C5}" topLeftCell="A94">
      <selection activeCell="A122" sqref="A122"/>
      <pageMargins left="0.7" right="0.7" top="0.75" bottom="0.75" header="0.3" footer="0.3"/>
      <pageSetup paperSize="9" orientation="portrait" verticalDpi="0"/>
    </customSheetView>
  </customSheetViews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F736-B5AD-48FD-B4FA-92857C55BAC7}">
  <dimension ref="A1:H161"/>
  <sheetViews>
    <sheetView topLeftCell="A40" workbookViewId="0">
      <selection activeCell="A60" sqref="A60"/>
    </sheetView>
  </sheetViews>
  <sheetFormatPr defaultRowHeight="15"/>
  <cols>
    <col min="1" max="1" width="25" bestFit="1" customWidth="1"/>
    <col min="2" max="3" width="7.42578125" bestFit="1" customWidth="1"/>
    <col min="4" max="4" width="7.42578125" style="2" customWidth="1"/>
    <col min="5" max="6" width="4" bestFit="1" customWidth="1"/>
    <col min="7" max="7" width="4.28515625" bestFit="1" customWidth="1"/>
    <col min="8" max="8" width="4" bestFit="1" customWidth="1"/>
  </cols>
  <sheetData>
    <row r="1" spans="1:4">
      <c r="A1" t="s">
        <v>47</v>
      </c>
      <c r="B1" t="s">
        <v>48</v>
      </c>
      <c r="C1" t="s">
        <v>49</v>
      </c>
      <c r="D1" s="2" t="s">
        <v>152</v>
      </c>
    </row>
    <row r="2" spans="1:4" s="2" customFormat="1">
      <c r="A2" s="24" t="s">
        <v>342</v>
      </c>
      <c r="B2" s="2">
        <v>273</v>
      </c>
      <c r="C2" s="2">
        <v>416</v>
      </c>
      <c r="D2" s="2">
        <v>30</v>
      </c>
    </row>
    <row r="3" spans="1:4" s="2" customFormat="1">
      <c r="A3" s="24" t="s">
        <v>290</v>
      </c>
      <c r="B3" s="2">
        <v>273</v>
      </c>
      <c r="C3" s="2">
        <v>416</v>
      </c>
      <c r="D3" s="2">
        <v>30</v>
      </c>
    </row>
    <row r="4" spans="1:4" s="2" customFormat="1">
      <c r="A4" s="24" t="s">
        <v>264</v>
      </c>
      <c r="B4" s="2">
        <v>273</v>
      </c>
      <c r="C4" s="2">
        <v>416</v>
      </c>
      <c r="D4" s="2">
        <v>30</v>
      </c>
    </row>
    <row r="5" spans="1:4" s="2" customFormat="1">
      <c r="A5" s="24" t="s">
        <v>79</v>
      </c>
      <c r="B5" s="2">
        <v>172</v>
      </c>
      <c r="C5" s="2">
        <v>262</v>
      </c>
      <c r="D5" s="2">
        <v>18</v>
      </c>
    </row>
    <row r="6" spans="1:4" s="2" customFormat="1">
      <c r="A6" s="24" t="s">
        <v>80</v>
      </c>
      <c r="B6" s="2">
        <v>147</v>
      </c>
      <c r="C6" s="2">
        <v>224</v>
      </c>
      <c r="D6" s="2">
        <v>15</v>
      </c>
    </row>
    <row r="7" spans="1:4" s="2" customFormat="1">
      <c r="A7" s="24" t="s">
        <v>351</v>
      </c>
      <c r="B7" s="2">
        <v>21</v>
      </c>
      <c r="C7" s="2">
        <v>32</v>
      </c>
      <c r="D7" s="2">
        <v>0</v>
      </c>
    </row>
    <row r="8" spans="1:4" s="2" customFormat="1">
      <c r="A8" s="24" t="s">
        <v>81</v>
      </c>
      <c r="B8" s="2">
        <v>147</v>
      </c>
      <c r="C8" s="2">
        <v>224</v>
      </c>
      <c r="D8" s="2">
        <v>15</v>
      </c>
    </row>
    <row r="9" spans="1:4" s="2" customFormat="1">
      <c r="A9" s="24" t="s">
        <v>214</v>
      </c>
      <c r="B9" s="2">
        <v>84</v>
      </c>
      <c r="C9" s="2">
        <v>714</v>
      </c>
      <c r="D9" s="2">
        <v>21</v>
      </c>
    </row>
    <row r="10" spans="1:4" s="2" customFormat="1">
      <c r="A10" s="24" t="s">
        <v>82</v>
      </c>
      <c r="B10" s="2">
        <v>195</v>
      </c>
      <c r="C10" s="2">
        <v>702</v>
      </c>
      <c r="D10" s="2">
        <v>30</v>
      </c>
    </row>
    <row r="11" spans="1:4" s="2" customFormat="1">
      <c r="A11" s="24" t="s">
        <v>205</v>
      </c>
      <c r="B11" s="2">
        <v>197</v>
      </c>
      <c r="C11" s="2">
        <v>300</v>
      </c>
      <c r="D11" s="2">
        <v>21</v>
      </c>
    </row>
    <row r="12" spans="1:4" s="2" customFormat="1">
      <c r="A12" s="24" t="s">
        <v>206</v>
      </c>
      <c r="B12" s="2">
        <v>273</v>
      </c>
      <c r="C12" s="2">
        <v>416</v>
      </c>
      <c r="D12" s="2">
        <v>30</v>
      </c>
    </row>
    <row r="13" spans="1:4" s="2" customFormat="1">
      <c r="A13" s="24" t="s">
        <v>83</v>
      </c>
      <c r="B13" s="2">
        <v>247</v>
      </c>
      <c r="C13" s="2">
        <v>377</v>
      </c>
      <c r="D13" s="2">
        <v>27</v>
      </c>
    </row>
    <row r="14" spans="1:4" s="2" customFormat="1">
      <c r="A14" s="24" t="s">
        <v>229</v>
      </c>
      <c r="B14" s="2">
        <v>197</v>
      </c>
      <c r="C14" s="2">
        <v>300</v>
      </c>
      <c r="D14" s="2">
        <v>21</v>
      </c>
    </row>
    <row r="15" spans="1:4" s="2" customFormat="1">
      <c r="A15" s="24" t="s">
        <v>84</v>
      </c>
      <c r="B15" s="2">
        <v>190</v>
      </c>
      <c r="C15" s="2">
        <v>455</v>
      </c>
      <c r="D15" s="2">
        <v>24</v>
      </c>
    </row>
    <row r="16" spans="1:4" s="2" customFormat="1">
      <c r="A16" s="24" t="s">
        <v>85</v>
      </c>
      <c r="B16" s="2">
        <v>1722</v>
      </c>
      <c r="C16" s="2">
        <v>262</v>
      </c>
      <c r="D16" s="2">
        <v>18</v>
      </c>
    </row>
    <row r="17" spans="1:4" s="2" customFormat="1">
      <c r="A17" s="25" t="s">
        <v>297</v>
      </c>
      <c r="B17" s="2">
        <v>172</v>
      </c>
      <c r="C17" s="2">
        <v>262</v>
      </c>
      <c r="D17" s="2">
        <v>18</v>
      </c>
    </row>
    <row r="18" spans="1:4" s="2" customFormat="1">
      <c r="A18" s="25" t="s">
        <v>207</v>
      </c>
      <c r="B18" s="2">
        <v>84</v>
      </c>
      <c r="C18" s="2">
        <v>714</v>
      </c>
      <c r="D18" s="2">
        <v>21</v>
      </c>
    </row>
    <row r="19" spans="1:4" s="2" customFormat="1">
      <c r="A19" s="25" t="s">
        <v>86</v>
      </c>
      <c r="B19" s="2">
        <v>273</v>
      </c>
      <c r="C19" s="2">
        <v>416</v>
      </c>
      <c r="D19" s="2">
        <v>30</v>
      </c>
    </row>
    <row r="20" spans="1:4" s="2" customFormat="1">
      <c r="A20" s="25" t="s">
        <v>87</v>
      </c>
      <c r="B20" s="2">
        <v>273</v>
      </c>
      <c r="C20" s="2">
        <v>416</v>
      </c>
      <c r="D20" s="2">
        <v>30</v>
      </c>
    </row>
    <row r="21" spans="1:4" s="2" customFormat="1">
      <c r="A21" s="25" t="s">
        <v>88</v>
      </c>
      <c r="B21" s="2">
        <v>273</v>
      </c>
      <c r="C21" s="2">
        <v>416</v>
      </c>
      <c r="D21" s="2">
        <v>30</v>
      </c>
    </row>
    <row r="22" spans="1:4" s="2" customFormat="1">
      <c r="A22" s="25" t="s">
        <v>89</v>
      </c>
      <c r="B22" s="2">
        <v>147</v>
      </c>
      <c r="C22" s="2">
        <v>224</v>
      </c>
      <c r="D22" s="2">
        <v>15</v>
      </c>
    </row>
    <row r="23" spans="1:4" s="2" customFormat="1">
      <c r="A23" s="25" t="s">
        <v>352</v>
      </c>
      <c r="B23" s="2">
        <v>21</v>
      </c>
      <c r="C23" s="2">
        <v>32</v>
      </c>
      <c r="D23" s="2">
        <v>0</v>
      </c>
    </row>
    <row r="24" spans="1:4" s="2" customFormat="1">
      <c r="A24" s="25" t="s">
        <v>90</v>
      </c>
      <c r="B24" s="2">
        <v>147</v>
      </c>
      <c r="C24" s="2">
        <v>224</v>
      </c>
      <c r="D24" s="2">
        <v>15</v>
      </c>
    </row>
    <row r="25" spans="1:4" s="2" customFormat="1">
      <c r="A25" s="25" t="s">
        <v>91</v>
      </c>
      <c r="B25" s="2">
        <v>197</v>
      </c>
      <c r="C25" s="2">
        <v>300</v>
      </c>
      <c r="D25" s="2">
        <v>21</v>
      </c>
    </row>
    <row r="26" spans="1:4" s="2" customFormat="1">
      <c r="A26" s="25" t="s">
        <v>92</v>
      </c>
      <c r="B26" s="2">
        <v>273</v>
      </c>
      <c r="C26" s="2">
        <v>416</v>
      </c>
      <c r="D26" s="2">
        <v>30</v>
      </c>
    </row>
    <row r="27" spans="1:4">
      <c r="A27" s="25" t="s">
        <v>51</v>
      </c>
      <c r="B27">
        <v>141</v>
      </c>
      <c r="C27">
        <v>507</v>
      </c>
      <c r="D27" s="2">
        <v>21</v>
      </c>
    </row>
    <row r="28" spans="1:4" s="2" customFormat="1">
      <c r="A28" s="25" t="s">
        <v>93</v>
      </c>
      <c r="B28" s="2">
        <v>197</v>
      </c>
      <c r="C28" s="2">
        <v>300</v>
      </c>
      <c r="D28" s="2">
        <v>21</v>
      </c>
    </row>
    <row r="29" spans="1:4" s="2" customFormat="1">
      <c r="A29" s="26" t="s">
        <v>298</v>
      </c>
      <c r="B29" s="2">
        <v>195</v>
      </c>
      <c r="C29" s="2">
        <v>702</v>
      </c>
      <c r="D29" s="2">
        <v>30</v>
      </c>
    </row>
    <row r="30" spans="1:4" s="2" customFormat="1">
      <c r="A30" s="26" t="s">
        <v>291</v>
      </c>
      <c r="B30" s="2">
        <v>195</v>
      </c>
      <c r="C30" s="2">
        <v>702</v>
      </c>
      <c r="D30" s="2">
        <v>30</v>
      </c>
    </row>
    <row r="31" spans="1:4" s="2" customFormat="1">
      <c r="A31" s="26" t="s">
        <v>271</v>
      </c>
      <c r="B31" s="2">
        <v>273</v>
      </c>
      <c r="C31" s="2">
        <v>416</v>
      </c>
      <c r="D31" s="2">
        <v>30</v>
      </c>
    </row>
    <row r="32" spans="1:4" s="2" customFormat="1">
      <c r="A32" s="26" t="s">
        <v>226</v>
      </c>
      <c r="B32" s="2">
        <v>197</v>
      </c>
      <c r="C32" s="2">
        <v>300</v>
      </c>
      <c r="D32" s="2">
        <v>21</v>
      </c>
    </row>
    <row r="33" spans="1:4" s="2" customFormat="1">
      <c r="A33" s="26" t="s">
        <v>153</v>
      </c>
      <c r="B33" s="2">
        <v>122</v>
      </c>
      <c r="C33" s="2">
        <v>442</v>
      </c>
      <c r="D33" s="2">
        <v>18</v>
      </c>
    </row>
    <row r="34" spans="1:4" s="2" customFormat="1">
      <c r="A34" s="26" t="s">
        <v>305</v>
      </c>
      <c r="B34" s="2">
        <v>273</v>
      </c>
      <c r="C34" s="2">
        <v>416</v>
      </c>
      <c r="D34" s="2">
        <v>30</v>
      </c>
    </row>
    <row r="35" spans="1:4" s="2" customFormat="1">
      <c r="A35" s="26" t="s">
        <v>345</v>
      </c>
      <c r="B35" s="2">
        <v>147</v>
      </c>
      <c r="C35" s="2">
        <v>224</v>
      </c>
      <c r="D35" s="2">
        <v>15</v>
      </c>
    </row>
    <row r="36" spans="1:4" s="2" customFormat="1">
      <c r="A36" s="26" t="s">
        <v>94</v>
      </c>
      <c r="B36" s="2">
        <v>147</v>
      </c>
      <c r="C36" s="2">
        <v>224</v>
      </c>
      <c r="D36" s="2">
        <v>15</v>
      </c>
    </row>
    <row r="37" spans="1:4" s="2" customFormat="1">
      <c r="A37" s="26" t="s">
        <v>95</v>
      </c>
      <c r="B37" s="2">
        <v>222</v>
      </c>
      <c r="C37" s="2">
        <v>339</v>
      </c>
      <c r="D37" s="2">
        <v>24</v>
      </c>
    </row>
    <row r="38" spans="1:4" s="2" customFormat="1">
      <c r="A38" s="26" t="s">
        <v>96</v>
      </c>
      <c r="B38" s="2">
        <v>172</v>
      </c>
      <c r="C38" s="2">
        <v>262</v>
      </c>
      <c r="D38" s="2">
        <v>18</v>
      </c>
    </row>
    <row r="39" spans="1:4" s="2" customFormat="1">
      <c r="A39" s="26" t="s">
        <v>97</v>
      </c>
      <c r="B39" s="2">
        <v>122</v>
      </c>
      <c r="C39" s="2">
        <v>442</v>
      </c>
      <c r="D39" s="2">
        <v>18</v>
      </c>
    </row>
    <row r="40" spans="1:4" s="2" customFormat="1">
      <c r="A40" s="26" t="s">
        <v>98</v>
      </c>
      <c r="B40" s="2">
        <v>273</v>
      </c>
      <c r="C40" s="2">
        <v>416</v>
      </c>
      <c r="D40" s="2">
        <v>30</v>
      </c>
    </row>
    <row r="41" spans="1:4" s="2" customFormat="1">
      <c r="A41" s="26" t="s">
        <v>99</v>
      </c>
      <c r="B41" s="2">
        <v>234</v>
      </c>
      <c r="C41" s="2">
        <v>559</v>
      </c>
      <c r="D41" s="2">
        <v>30</v>
      </c>
    </row>
    <row r="42" spans="1:4" s="2" customFormat="1">
      <c r="A42" s="26" t="s">
        <v>100</v>
      </c>
      <c r="B42" s="2">
        <v>126</v>
      </c>
      <c r="C42" s="2">
        <v>301</v>
      </c>
      <c r="D42" s="2">
        <v>15</v>
      </c>
    </row>
    <row r="43" spans="1:4" s="2" customFormat="1">
      <c r="A43" s="26" t="s">
        <v>101</v>
      </c>
      <c r="B43" s="2">
        <v>169</v>
      </c>
      <c r="C43" s="2">
        <v>404</v>
      </c>
      <c r="D43" s="2">
        <v>21</v>
      </c>
    </row>
    <row r="44" spans="1:4" s="2" customFormat="1">
      <c r="A44" s="26" t="s">
        <v>102</v>
      </c>
      <c r="B44" s="2">
        <v>122</v>
      </c>
      <c r="C44" s="2">
        <v>442</v>
      </c>
      <c r="D44" s="2">
        <v>18</v>
      </c>
    </row>
    <row r="45" spans="1:4" s="2" customFormat="1">
      <c r="A45" s="28" t="s">
        <v>257</v>
      </c>
      <c r="B45" s="2">
        <v>172</v>
      </c>
      <c r="C45" s="2">
        <v>262</v>
      </c>
      <c r="D45" s="2">
        <v>18</v>
      </c>
    </row>
    <row r="46" spans="1:4" s="2" customFormat="1">
      <c r="A46" s="28" t="s">
        <v>250</v>
      </c>
      <c r="B46" s="2">
        <v>172</v>
      </c>
      <c r="C46" s="2">
        <v>262</v>
      </c>
      <c r="D46" s="2">
        <v>18</v>
      </c>
    </row>
    <row r="47" spans="1:4" s="2" customFormat="1">
      <c r="A47" s="28" t="s">
        <v>343</v>
      </c>
      <c r="B47" s="2">
        <v>147</v>
      </c>
      <c r="C47" s="2">
        <v>224</v>
      </c>
      <c r="D47" s="2">
        <v>15</v>
      </c>
    </row>
    <row r="48" spans="1:4" s="2" customFormat="1">
      <c r="A48" s="28" t="s">
        <v>272</v>
      </c>
      <c r="B48" s="2">
        <v>91</v>
      </c>
      <c r="C48" s="2">
        <v>775</v>
      </c>
      <c r="D48" s="2">
        <v>23</v>
      </c>
    </row>
    <row r="49" spans="1:6" s="2" customFormat="1">
      <c r="A49" s="27" t="s">
        <v>217</v>
      </c>
      <c r="B49" s="2">
        <v>73</v>
      </c>
      <c r="C49" s="2">
        <v>623</v>
      </c>
      <c r="D49" s="2">
        <v>18</v>
      </c>
    </row>
    <row r="50" spans="1:6" s="2" customFormat="1">
      <c r="A50" s="28" t="s">
        <v>230</v>
      </c>
      <c r="B50" s="2">
        <v>117</v>
      </c>
      <c r="C50" s="2">
        <v>988</v>
      </c>
      <c r="D50" s="2">
        <v>30</v>
      </c>
    </row>
    <row r="51" spans="1:6" s="2" customFormat="1">
      <c r="A51" s="28" t="s">
        <v>103</v>
      </c>
      <c r="B51" s="2">
        <v>73</v>
      </c>
      <c r="C51" s="2">
        <v>623</v>
      </c>
      <c r="D51" s="2">
        <v>18</v>
      </c>
    </row>
    <row r="52" spans="1:6" s="2" customFormat="1">
      <c r="A52" s="27" t="s">
        <v>299</v>
      </c>
      <c r="B52" s="2">
        <v>84</v>
      </c>
      <c r="C52" s="2">
        <v>714</v>
      </c>
      <c r="D52" s="2">
        <v>21</v>
      </c>
    </row>
    <row r="53" spans="1:6">
      <c r="A53" s="27" t="s">
        <v>219</v>
      </c>
      <c r="B53">
        <v>195</v>
      </c>
      <c r="C53">
        <v>702</v>
      </c>
      <c r="D53" s="2">
        <v>30</v>
      </c>
    </row>
    <row r="54" spans="1:6" s="2" customFormat="1">
      <c r="A54" s="28" t="s">
        <v>104</v>
      </c>
      <c r="B54" s="2">
        <v>73</v>
      </c>
      <c r="C54" s="2">
        <v>623</v>
      </c>
      <c r="D54" s="2">
        <v>18</v>
      </c>
    </row>
    <row r="55" spans="1:6" s="2" customFormat="1">
      <c r="A55" s="29" t="s">
        <v>300</v>
      </c>
      <c r="B55" s="2">
        <v>117</v>
      </c>
      <c r="C55" s="2">
        <v>988</v>
      </c>
      <c r="D55" s="2">
        <v>30</v>
      </c>
    </row>
    <row r="56" spans="1:6" s="2" customFormat="1">
      <c r="A56" s="29" t="s">
        <v>265</v>
      </c>
      <c r="B56" s="2">
        <v>84</v>
      </c>
      <c r="C56" s="2">
        <v>714</v>
      </c>
      <c r="D56" s="2">
        <v>21</v>
      </c>
    </row>
    <row r="57" spans="1:6" s="2" customFormat="1">
      <c r="A57" s="29" t="s">
        <v>213</v>
      </c>
      <c r="B57" s="2">
        <v>95</v>
      </c>
      <c r="C57" s="2">
        <v>805</v>
      </c>
      <c r="D57" s="2">
        <v>24</v>
      </c>
    </row>
    <row r="58" spans="1:6" s="2" customFormat="1">
      <c r="A58" s="29" t="s">
        <v>105</v>
      </c>
      <c r="B58" s="2">
        <v>73</v>
      </c>
      <c r="C58" s="2">
        <v>623</v>
      </c>
      <c r="D58" s="2">
        <v>18</v>
      </c>
    </row>
    <row r="59" spans="1:6" s="2" customFormat="1">
      <c r="A59" s="29" t="s">
        <v>106</v>
      </c>
      <c r="B59" s="2">
        <v>106</v>
      </c>
      <c r="C59" s="2">
        <v>896</v>
      </c>
      <c r="D59" s="2">
        <v>27</v>
      </c>
    </row>
    <row r="60" spans="1:6" s="2" customFormat="1">
      <c r="A60" s="29" t="s">
        <v>107</v>
      </c>
      <c r="B60" s="2">
        <v>159</v>
      </c>
      <c r="C60" s="2">
        <v>572</v>
      </c>
      <c r="D60" s="2">
        <v>24</v>
      </c>
    </row>
    <row r="61" spans="1:6">
      <c r="A61" s="29" t="s">
        <v>52</v>
      </c>
      <c r="B61">
        <v>73</v>
      </c>
      <c r="C61">
        <v>623</v>
      </c>
      <c r="D61" s="2">
        <v>18</v>
      </c>
    </row>
    <row r="62" spans="1:6" s="2" customFormat="1">
      <c r="A62" s="29" t="s">
        <v>216</v>
      </c>
      <c r="B62" s="2">
        <v>159</v>
      </c>
      <c r="C62" s="2">
        <v>572</v>
      </c>
      <c r="D62" s="2">
        <v>24</v>
      </c>
      <c r="E62" s="2" t="s">
        <v>18</v>
      </c>
      <c r="F62" s="2">
        <v>20</v>
      </c>
    </row>
    <row r="63" spans="1:6">
      <c r="A63" s="29" t="s">
        <v>166</v>
      </c>
      <c r="B63">
        <v>117</v>
      </c>
      <c r="C63">
        <v>988</v>
      </c>
      <c r="D63" s="2">
        <v>30</v>
      </c>
    </row>
    <row r="64" spans="1:6" s="2" customFormat="1">
      <c r="A64" s="30" t="s">
        <v>344</v>
      </c>
      <c r="B64" s="2">
        <v>9</v>
      </c>
      <c r="C64" s="2">
        <v>76</v>
      </c>
      <c r="D64" s="2">
        <v>0</v>
      </c>
    </row>
    <row r="65" spans="1:4" s="2" customFormat="1">
      <c r="A65" s="30" t="s">
        <v>306</v>
      </c>
      <c r="B65" s="2">
        <v>172</v>
      </c>
      <c r="C65" s="2">
        <v>262</v>
      </c>
      <c r="D65" s="2">
        <v>18</v>
      </c>
    </row>
    <row r="66" spans="1:4" s="2" customFormat="1">
      <c r="A66" s="30" t="s">
        <v>108</v>
      </c>
      <c r="B66" s="2">
        <v>197</v>
      </c>
      <c r="C66" s="2">
        <v>300</v>
      </c>
      <c r="D66" s="2">
        <v>21</v>
      </c>
    </row>
    <row r="67" spans="1:4" s="2" customFormat="1">
      <c r="A67" s="30" t="s">
        <v>277</v>
      </c>
      <c r="B67" s="2">
        <v>147</v>
      </c>
      <c r="C67" s="2">
        <v>224</v>
      </c>
      <c r="D67" s="2">
        <v>15</v>
      </c>
    </row>
    <row r="68" spans="1:4" s="2" customFormat="1">
      <c r="A68" s="30" t="s">
        <v>301</v>
      </c>
      <c r="B68" s="2">
        <v>147</v>
      </c>
      <c r="C68" s="2">
        <v>224</v>
      </c>
      <c r="D68" s="2">
        <v>15</v>
      </c>
    </row>
    <row r="69" spans="1:4" s="2" customFormat="1">
      <c r="A69" s="30" t="s">
        <v>109</v>
      </c>
      <c r="B69" s="2">
        <v>273</v>
      </c>
      <c r="C69" s="2">
        <v>416</v>
      </c>
      <c r="D69" s="2">
        <v>30</v>
      </c>
    </row>
    <row r="70" spans="1:4" s="2" customFormat="1">
      <c r="A70" s="30" t="s">
        <v>110</v>
      </c>
      <c r="B70" s="2">
        <v>222</v>
      </c>
      <c r="C70" s="2">
        <v>339</v>
      </c>
      <c r="D70" s="2">
        <v>24</v>
      </c>
    </row>
    <row r="71" spans="1:4" s="2" customFormat="1">
      <c r="A71" s="30" t="s">
        <v>260</v>
      </c>
      <c r="B71" s="2">
        <v>172</v>
      </c>
      <c r="C71" s="2">
        <v>262</v>
      </c>
      <c r="D71" s="2">
        <v>18</v>
      </c>
    </row>
    <row r="72" spans="1:4" s="2" customFormat="1">
      <c r="A72" s="30" t="s">
        <v>111</v>
      </c>
      <c r="B72" s="2">
        <v>147</v>
      </c>
      <c r="C72" s="2">
        <v>224</v>
      </c>
      <c r="D72" s="2">
        <v>15</v>
      </c>
    </row>
    <row r="73" spans="1:4" s="2" customFormat="1">
      <c r="A73" s="30" t="s">
        <v>221</v>
      </c>
      <c r="B73" s="2">
        <v>247</v>
      </c>
      <c r="C73" s="2">
        <v>377</v>
      </c>
      <c r="D73" s="2">
        <v>27</v>
      </c>
    </row>
    <row r="74" spans="1:4" s="2" customFormat="1">
      <c r="A74" s="31" t="s">
        <v>302</v>
      </c>
      <c r="B74" s="2">
        <v>63</v>
      </c>
      <c r="C74" s="2">
        <v>532</v>
      </c>
      <c r="D74" s="2">
        <v>15</v>
      </c>
    </row>
    <row r="75" spans="1:4" s="2" customFormat="1">
      <c r="A75" s="31" t="s">
        <v>285</v>
      </c>
      <c r="B75" s="2">
        <v>63</v>
      </c>
      <c r="C75" s="2">
        <v>532</v>
      </c>
      <c r="D75" s="2">
        <v>15</v>
      </c>
    </row>
    <row r="76" spans="1:4" s="2" customFormat="1">
      <c r="A76" s="31" t="s">
        <v>251</v>
      </c>
      <c r="B76" s="2">
        <v>106</v>
      </c>
      <c r="C76" s="2">
        <v>896</v>
      </c>
      <c r="D76" s="2">
        <v>27</v>
      </c>
    </row>
    <row r="77" spans="1:4" s="2" customFormat="1">
      <c r="A77" s="2" t="s">
        <v>112</v>
      </c>
      <c r="B77" s="2">
        <v>273</v>
      </c>
      <c r="C77" s="2">
        <v>416</v>
      </c>
      <c r="D77" s="2">
        <v>30</v>
      </c>
    </row>
    <row r="78" spans="1:4">
      <c r="A78" t="s">
        <v>165</v>
      </c>
      <c r="B78">
        <v>273</v>
      </c>
      <c r="C78">
        <v>416</v>
      </c>
      <c r="D78" s="2">
        <v>30</v>
      </c>
    </row>
    <row r="79" spans="1:4" s="2" customFormat="1">
      <c r="A79" s="2" t="s">
        <v>113</v>
      </c>
      <c r="B79" s="2">
        <v>273</v>
      </c>
      <c r="C79" s="2">
        <v>416</v>
      </c>
      <c r="D79" s="2">
        <v>30</v>
      </c>
    </row>
    <row r="80" spans="1:4" s="2" customFormat="1">
      <c r="A80" s="2" t="s">
        <v>114</v>
      </c>
      <c r="B80" s="2">
        <v>117</v>
      </c>
      <c r="C80" s="2">
        <v>988</v>
      </c>
      <c r="D80" s="2">
        <v>30</v>
      </c>
    </row>
    <row r="81" spans="1:4" s="2" customFormat="1">
      <c r="A81" s="2" t="s">
        <v>115</v>
      </c>
      <c r="B81" s="2">
        <v>234</v>
      </c>
      <c r="C81" s="2">
        <v>351</v>
      </c>
      <c r="D81" s="2">
        <v>30</v>
      </c>
    </row>
    <row r="82" spans="1:4" s="2" customFormat="1">
      <c r="A82" s="2" t="s">
        <v>116</v>
      </c>
      <c r="B82" s="2">
        <v>156</v>
      </c>
      <c r="C82" s="2">
        <v>585</v>
      </c>
      <c r="D82" s="2">
        <v>30</v>
      </c>
    </row>
    <row r="83" spans="1:4" s="2" customFormat="1">
      <c r="A83" s="2" t="s">
        <v>117</v>
      </c>
      <c r="B83" s="2">
        <v>91</v>
      </c>
      <c r="C83" s="2">
        <v>819</v>
      </c>
      <c r="D83" s="2">
        <v>30</v>
      </c>
    </row>
    <row r="84" spans="1:4" s="2" customFormat="1">
      <c r="A84" s="2" t="s">
        <v>118</v>
      </c>
      <c r="B84" s="2">
        <v>88</v>
      </c>
      <c r="C84" s="2">
        <v>793</v>
      </c>
      <c r="D84" s="2">
        <v>29</v>
      </c>
    </row>
    <row r="85" spans="1:4" s="2" customFormat="1">
      <c r="A85" s="2" t="s">
        <v>119</v>
      </c>
      <c r="B85" s="2">
        <v>61</v>
      </c>
      <c r="C85" s="2">
        <v>91</v>
      </c>
      <c r="D85" s="2">
        <v>6</v>
      </c>
    </row>
    <row r="86" spans="1:4" s="2" customFormat="1">
      <c r="A86" s="2" t="s">
        <v>120</v>
      </c>
      <c r="B86" s="2">
        <v>55</v>
      </c>
      <c r="C86" s="2">
        <v>206</v>
      </c>
      <c r="D86" s="2">
        <v>9</v>
      </c>
    </row>
    <row r="87" spans="1:4" s="2" customFormat="1">
      <c r="A87" s="2" t="s">
        <v>121</v>
      </c>
      <c r="B87" s="2">
        <v>61</v>
      </c>
      <c r="C87" s="2">
        <v>91</v>
      </c>
      <c r="D87" s="2">
        <v>6</v>
      </c>
    </row>
    <row r="88" spans="1:4" s="2" customFormat="1">
      <c r="A88" s="2" t="s">
        <v>122</v>
      </c>
      <c r="B88" s="2">
        <v>93</v>
      </c>
      <c r="C88" s="2">
        <v>223</v>
      </c>
      <c r="D88" s="2">
        <v>13</v>
      </c>
    </row>
    <row r="89" spans="1:4" s="2" customFormat="1">
      <c r="A89" s="2" t="s">
        <v>123</v>
      </c>
      <c r="B89" s="2">
        <v>234</v>
      </c>
      <c r="C89" s="2">
        <v>351</v>
      </c>
      <c r="D89" s="2">
        <v>30</v>
      </c>
    </row>
    <row r="90" spans="1:4" s="2" customFormat="1">
      <c r="A90" s="2" t="s">
        <v>231</v>
      </c>
      <c r="B90" s="2">
        <v>219</v>
      </c>
      <c r="C90" s="2">
        <v>329</v>
      </c>
      <c r="D90" s="2">
        <v>28</v>
      </c>
    </row>
    <row r="91" spans="1:4" s="2" customFormat="1">
      <c r="A91" s="2" t="s">
        <v>124</v>
      </c>
      <c r="B91" s="2">
        <v>219</v>
      </c>
      <c r="C91" s="2">
        <v>329</v>
      </c>
      <c r="D91" s="2">
        <v>28</v>
      </c>
    </row>
    <row r="92" spans="1:4" s="2" customFormat="1">
      <c r="A92" s="2" t="s">
        <v>125</v>
      </c>
      <c r="B92" s="2">
        <v>61</v>
      </c>
      <c r="C92" s="2">
        <v>91</v>
      </c>
      <c r="D92" s="2">
        <v>6</v>
      </c>
    </row>
    <row r="93" spans="1:4" s="2" customFormat="1">
      <c r="A93" s="2" t="s">
        <v>126</v>
      </c>
      <c r="B93" s="2">
        <v>57</v>
      </c>
      <c r="C93" s="2">
        <v>90</v>
      </c>
      <c r="D93" s="2">
        <v>5</v>
      </c>
    </row>
    <row r="94" spans="1:4" s="2" customFormat="1">
      <c r="A94" s="2" t="s">
        <v>127</v>
      </c>
      <c r="B94" s="2">
        <v>243</v>
      </c>
      <c r="C94" s="2">
        <v>351</v>
      </c>
      <c r="D94" s="2">
        <v>30</v>
      </c>
    </row>
    <row r="95" spans="1:4" s="2" customFormat="1">
      <c r="A95" s="2" t="s">
        <v>218</v>
      </c>
      <c r="B95" s="2">
        <v>182</v>
      </c>
      <c r="C95" s="2">
        <v>663</v>
      </c>
      <c r="D95" s="2">
        <v>30</v>
      </c>
    </row>
    <row r="96" spans="1:4" s="2" customFormat="1">
      <c r="A96" s="2" t="s">
        <v>128</v>
      </c>
      <c r="B96" s="2">
        <v>156</v>
      </c>
      <c r="C96" s="2">
        <v>585</v>
      </c>
      <c r="D96" s="2">
        <v>30</v>
      </c>
    </row>
    <row r="97" spans="1:8" s="2" customFormat="1">
      <c r="A97" s="2" t="s">
        <v>129</v>
      </c>
      <c r="B97" s="2">
        <v>190</v>
      </c>
      <c r="C97" s="2">
        <v>286</v>
      </c>
      <c r="D97" s="2">
        <v>24</v>
      </c>
    </row>
    <row r="98" spans="1:8" s="2" customFormat="1">
      <c r="A98" s="2" t="s">
        <v>220</v>
      </c>
      <c r="B98" s="2">
        <v>156</v>
      </c>
      <c r="C98" s="2">
        <v>585</v>
      </c>
      <c r="D98" s="2">
        <v>30</v>
      </c>
    </row>
    <row r="99" spans="1:8" s="2" customFormat="1">
      <c r="A99" s="2" t="s">
        <v>232</v>
      </c>
      <c r="B99" s="2">
        <v>130</v>
      </c>
      <c r="C99" s="2">
        <v>715</v>
      </c>
      <c r="D99" s="2">
        <v>30</v>
      </c>
    </row>
    <row r="100" spans="1:8">
      <c r="A100" t="s">
        <v>50</v>
      </c>
      <c r="B100">
        <v>122</v>
      </c>
      <c r="C100">
        <v>671</v>
      </c>
      <c r="D100" s="2">
        <v>28</v>
      </c>
    </row>
    <row r="101" spans="1:8">
      <c r="A101" t="s">
        <v>130</v>
      </c>
      <c r="B101">
        <v>91</v>
      </c>
      <c r="C101">
        <v>819</v>
      </c>
      <c r="D101" s="2">
        <v>30</v>
      </c>
    </row>
    <row r="102" spans="1:8">
      <c r="A102" t="s">
        <v>131</v>
      </c>
      <c r="B102">
        <v>91</v>
      </c>
      <c r="C102">
        <v>819</v>
      </c>
      <c r="D102" s="2">
        <v>30</v>
      </c>
      <c r="E102" t="s">
        <v>28</v>
      </c>
      <c r="F102">
        <v>10</v>
      </c>
      <c r="G102">
        <v>2</v>
      </c>
      <c r="H102">
        <v>25</v>
      </c>
    </row>
    <row r="103" spans="1:8">
      <c r="A103" t="s">
        <v>233</v>
      </c>
      <c r="B103">
        <v>82</v>
      </c>
      <c r="C103">
        <v>743</v>
      </c>
      <c r="D103" s="2">
        <v>27</v>
      </c>
    </row>
    <row r="104" spans="1:8">
      <c r="A104" t="s">
        <v>222</v>
      </c>
      <c r="B104">
        <v>91</v>
      </c>
      <c r="C104">
        <v>819</v>
      </c>
      <c r="D104" s="2">
        <v>30</v>
      </c>
    </row>
    <row r="105" spans="1:8">
      <c r="A105" t="s">
        <v>202</v>
      </c>
      <c r="B105">
        <v>91</v>
      </c>
      <c r="C105">
        <v>819</v>
      </c>
      <c r="D105" s="2">
        <v>30</v>
      </c>
    </row>
    <row r="106" spans="1:8">
      <c r="A106" t="s">
        <v>132</v>
      </c>
      <c r="B106">
        <v>82</v>
      </c>
      <c r="C106">
        <v>743</v>
      </c>
      <c r="D106" s="2">
        <v>27</v>
      </c>
    </row>
    <row r="107" spans="1:8">
      <c r="A107" t="s">
        <v>133</v>
      </c>
      <c r="B107">
        <v>54</v>
      </c>
      <c r="C107">
        <v>81</v>
      </c>
      <c r="D107" s="2">
        <v>5</v>
      </c>
    </row>
    <row r="108" spans="1:8">
      <c r="A108" t="s">
        <v>134</v>
      </c>
      <c r="B108">
        <v>234</v>
      </c>
      <c r="C108">
        <v>351</v>
      </c>
      <c r="D108" s="2">
        <v>30</v>
      </c>
    </row>
    <row r="109" spans="1:8">
      <c r="A109" t="s">
        <v>135</v>
      </c>
      <c r="B109">
        <v>97</v>
      </c>
      <c r="C109">
        <v>145</v>
      </c>
      <c r="D109" s="2">
        <v>11</v>
      </c>
    </row>
    <row r="110" spans="1:8">
      <c r="A110" t="s">
        <v>136</v>
      </c>
      <c r="B110">
        <v>234</v>
      </c>
      <c r="C110">
        <v>351</v>
      </c>
      <c r="D110" s="2">
        <v>30</v>
      </c>
    </row>
    <row r="111" spans="1:8">
      <c r="A111" t="s">
        <v>137</v>
      </c>
      <c r="B111">
        <v>54</v>
      </c>
      <c r="C111">
        <v>81</v>
      </c>
      <c r="D111" s="2">
        <v>5</v>
      </c>
    </row>
    <row r="112" spans="1:8">
      <c r="A112" t="s">
        <v>208</v>
      </c>
      <c r="B112">
        <v>234</v>
      </c>
      <c r="C112">
        <v>351</v>
      </c>
      <c r="D112" s="2">
        <v>30</v>
      </c>
    </row>
    <row r="113" spans="1:8" s="2" customFormat="1">
      <c r="A113" s="2" t="s">
        <v>338</v>
      </c>
      <c r="B113" s="2">
        <v>23</v>
      </c>
      <c r="C113" s="2">
        <v>214</v>
      </c>
      <c r="D113" s="2">
        <v>6</v>
      </c>
    </row>
    <row r="114" spans="1:8" s="2" customFormat="1">
      <c r="A114" s="2" t="s">
        <v>339</v>
      </c>
      <c r="B114" s="2">
        <v>21</v>
      </c>
      <c r="C114" s="2">
        <v>189</v>
      </c>
      <c r="D114" s="2">
        <v>5</v>
      </c>
    </row>
    <row r="115" spans="1:8" s="2" customFormat="1">
      <c r="A115" s="2" t="s">
        <v>329</v>
      </c>
      <c r="B115" s="2">
        <v>23</v>
      </c>
      <c r="C115" s="2">
        <v>214</v>
      </c>
      <c r="D115" s="2">
        <v>6</v>
      </c>
    </row>
    <row r="116" spans="1:8" s="2" customFormat="1">
      <c r="A116" s="2" t="s">
        <v>303</v>
      </c>
      <c r="B116" s="2">
        <v>12</v>
      </c>
      <c r="C116" s="2">
        <v>45</v>
      </c>
      <c r="D116" s="2">
        <v>0</v>
      </c>
    </row>
    <row r="117" spans="1:8" s="2" customFormat="1">
      <c r="A117" s="2" t="s">
        <v>286</v>
      </c>
      <c r="B117" s="2">
        <v>21</v>
      </c>
      <c r="C117" s="2">
        <v>189</v>
      </c>
      <c r="D117" s="2">
        <v>5</v>
      </c>
    </row>
    <row r="118" spans="1:8" s="2" customFormat="1">
      <c r="A118" s="2" t="s">
        <v>278</v>
      </c>
      <c r="B118" s="2">
        <v>12</v>
      </c>
      <c r="C118" s="2">
        <v>45</v>
      </c>
      <c r="D118" s="2">
        <v>0</v>
      </c>
    </row>
    <row r="119" spans="1:8" s="2" customFormat="1">
      <c r="A119" s="2" t="s">
        <v>279</v>
      </c>
      <c r="B119" s="2">
        <v>23</v>
      </c>
      <c r="C119" s="2">
        <v>214</v>
      </c>
      <c r="D119" s="2">
        <v>6</v>
      </c>
    </row>
    <row r="120" spans="1:8" s="2" customFormat="1">
      <c r="A120" s="2" t="s">
        <v>227</v>
      </c>
      <c r="B120" s="2">
        <v>23</v>
      </c>
      <c r="C120" s="2">
        <v>214</v>
      </c>
      <c r="D120" s="2">
        <v>6</v>
      </c>
    </row>
    <row r="121" spans="1:8">
      <c r="A121" t="s">
        <v>138</v>
      </c>
      <c r="B121">
        <v>23</v>
      </c>
      <c r="C121">
        <v>214</v>
      </c>
      <c r="D121" s="2">
        <v>6</v>
      </c>
    </row>
    <row r="122" spans="1:8">
      <c r="A122" t="s">
        <v>139</v>
      </c>
      <c r="B122">
        <v>12</v>
      </c>
      <c r="C122">
        <v>45</v>
      </c>
      <c r="D122" s="2">
        <v>0</v>
      </c>
    </row>
    <row r="123" spans="1:8">
      <c r="A123" t="s">
        <v>209</v>
      </c>
      <c r="B123">
        <v>40</v>
      </c>
      <c r="C123">
        <v>153</v>
      </c>
      <c r="D123" s="2">
        <v>6</v>
      </c>
    </row>
    <row r="124" spans="1:8">
      <c r="A124" t="s">
        <v>210</v>
      </c>
      <c r="B124">
        <v>36</v>
      </c>
      <c r="C124">
        <v>135</v>
      </c>
      <c r="D124" s="2">
        <v>5</v>
      </c>
    </row>
    <row r="125" spans="1:8">
      <c r="A125" t="s">
        <v>211</v>
      </c>
      <c r="B125">
        <v>36</v>
      </c>
      <c r="C125">
        <v>135</v>
      </c>
      <c r="D125" s="2">
        <v>5</v>
      </c>
    </row>
    <row r="126" spans="1:8">
      <c r="A126" t="s">
        <v>140</v>
      </c>
      <c r="B126">
        <v>23</v>
      </c>
      <c r="C126">
        <v>214</v>
      </c>
      <c r="D126" s="2">
        <v>6</v>
      </c>
      <c r="E126" t="s">
        <v>28</v>
      </c>
      <c r="F126">
        <v>3</v>
      </c>
      <c r="G126" t="s">
        <v>18</v>
      </c>
      <c r="H126">
        <v>3</v>
      </c>
    </row>
    <row r="127" spans="1:8">
      <c r="A127" t="s">
        <v>141</v>
      </c>
      <c r="B127">
        <v>12</v>
      </c>
      <c r="C127">
        <v>45</v>
      </c>
      <c r="D127" s="2">
        <v>0</v>
      </c>
    </row>
    <row r="128" spans="1:8">
      <c r="A128" t="s">
        <v>142</v>
      </c>
      <c r="B128">
        <v>54</v>
      </c>
      <c r="C128">
        <v>81</v>
      </c>
      <c r="D128" s="2">
        <v>5</v>
      </c>
      <c r="E128" t="s">
        <v>15</v>
      </c>
      <c r="F128">
        <v>5</v>
      </c>
      <c r="G128" t="s">
        <v>23</v>
      </c>
      <c r="H128">
        <v>5.5</v>
      </c>
    </row>
    <row r="129" spans="1:8">
      <c r="A129" t="s">
        <v>143</v>
      </c>
      <c r="B129">
        <v>93</v>
      </c>
      <c r="C129">
        <v>223</v>
      </c>
      <c r="D129" s="2">
        <v>13</v>
      </c>
    </row>
    <row r="130" spans="1:8">
      <c r="A130" t="s">
        <v>144</v>
      </c>
      <c r="B130">
        <v>127</v>
      </c>
      <c r="C130">
        <v>477</v>
      </c>
      <c r="D130" s="2">
        <v>24</v>
      </c>
      <c r="E130" t="s">
        <v>18</v>
      </c>
      <c r="F130">
        <v>4.5</v>
      </c>
    </row>
    <row r="131" spans="1:8">
      <c r="A131" t="s">
        <v>145</v>
      </c>
      <c r="B131">
        <v>12</v>
      </c>
      <c r="C131">
        <v>45</v>
      </c>
      <c r="D131" s="2">
        <v>0</v>
      </c>
    </row>
    <row r="132" spans="1:8">
      <c r="A132" t="s">
        <v>234</v>
      </c>
      <c r="B132">
        <v>156</v>
      </c>
      <c r="C132">
        <v>585</v>
      </c>
      <c r="D132" s="2">
        <v>30</v>
      </c>
      <c r="E132" t="s">
        <v>28</v>
      </c>
      <c r="F132">
        <v>10</v>
      </c>
      <c r="G132" t="s">
        <v>23</v>
      </c>
      <c r="H132">
        <v>10</v>
      </c>
    </row>
    <row r="133" spans="1:8">
      <c r="A133" t="s">
        <v>146</v>
      </c>
      <c r="B133">
        <v>156</v>
      </c>
      <c r="C133">
        <v>585</v>
      </c>
      <c r="D133" s="2">
        <v>30</v>
      </c>
      <c r="E133" t="s">
        <v>23</v>
      </c>
      <c r="F133">
        <v>5</v>
      </c>
    </row>
    <row r="134" spans="1:8">
      <c r="A134" t="s">
        <v>147</v>
      </c>
      <c r="B134">
        <v>234</v>
      </c>
      <c r="C134">
        <v>351</v>
      </c>
      <c r="D134" s="2">
        <v>30</v>
      </c>
      <c r="E134" t="s">
        <v>17</v>
      </c>
      <c r="F134">
        <v>16</v>
      </c>
    </row>
    <row r="135" spans="1:8">
      <c r="A135" t="s">
        <v>148</v>
      </c>
      <c r="B135">
        <v>12</v>
      </c>
      <c r="C135">
        <v>45</v>
      </c>
      <c r="D135" s="2">
        <v>0</v>
      </c>
    </row>
    <row r="136" spans="1:8">
      <c r="A136" t="s">
        <v>149</v>
      </c>
      <c r="B136">
        <v>36</v>
      </c>
      <c r="C136">
        <v>135</v>
      </c>
      <c r="D136" s="2">
        <v>5</v>
      </c>
      <c r="E136" t="s">
        <v>23</v>
      </c>
      <c r="F136">
        <v>5.5</v>
      </c>
      <c r="G136" t="s">
        <v>18</v>
      </c>
      <c r="H136">
        <v>5.5</v>
      </c>
    </row>
    <row r="137" spans="1:8">
      <c r="A137" t="s">
        <v>150</v>
      </c>
      <c r="B137">
        <v>195</v>
      </c>
      <c r="C137">
        <v>468</v>
      </c>
      <c r="D137" s="2">
        <v>30</v>
      </c>
    </row>
    <row r="138" spans="1:8">
      <c r="A138" t="s">
        <v>151</v>
      </c>
      <c r="B138">
        <v>91</v>
      </c>
      <c r="C138">
        <v>819</v>
      </c>
      <c r="D138" s="2">
        <v>30</v>
      </c>
    </row>
    <row r="139" spans="1:8">
      <c r="A139" t="s">
        <v>235</v>
      </c>
      <c r="B139">
        <v>156</v>
      </c>
      <c r="C139">
        <v>585</v>
      </c>
      <c r="D139" s="2">
        <v>30</v>
      </c>
    </row>
    <row r="140" spans="1:8" s="2" customFormat="1">
      <c r="A140" s="2" t="s">
        <v>154</v>
      </c>
      <c r="B140" s="2">
        <v>36</v>
      </c>
      <c r="C140" s="2">
        <v>84</v>
      </c>
      <c r="D140" s="2">
        <v>5</v>
      </c>
    </row>
    <row r="141" spans="1:8" s="2" customFormat="1">
      <c r="A141" s="2" t="s">
        <v>236</v>
      </c>
      <c r="B141" s="2">
        <v>3</v>
      </c>
      <c r="C141" s="2">
        <v>195</v>
      </c>
      <c r="D141" s="2">
        <v>5</v>
      </c>
    </row>
    <row r="142" spans="1:8" s="2" customFormat="1">
      <c r="A142" s="2" t="s">
        <v>237</v>
      </c>
      <c r="B142" s="2">
        <v>27</v>
      </c>
      <c r="C142" s="2">
        <v>149</v>
      </c>
      <c r="D142" s="2">
        <v>6</v>
      </c>
    </row>
    <row r="143" spans="1:8" s="2" customFormat="1">
      <c r="A143" s="2" t="s">
        <v>238</v>
      </c>
      <c r="B143" s="2">
        <v>12</v>
      </c>
      <c r="C143" s="2">
        <v>174</v>
      </c>
      <c r="D143" s="2">
        <v>5</v>
      </c>
    </row>
    <row r="144" spans="1:8" s="2" customFormat="1">
      <c r="A144" s="2" t="s">
        <v>239</v>
      </c>
      <c r="B144" s="2">
        <v>27</v>
      </c>
      <c r="C144" s="2">
        <v>108</v>
      </c>
      <c r="D144" s="2">
        <v>5</v>
      </c>
    </row>
    <row r="145" spans="1:4">
      <c r="A145" t="s">
        <v>215</v>
      </c>
      <c r="B145">
        <v>208</v>
      </c>
      <c r="C145">
        <v>182</v>
      </c>
      <c r="D145" s="2">
        <v>30</v>
      </c>
    </row>
    <row r="146" spans="1:4">
      <c r="A146" t="s">
        <v>155</v>
      </c>
      <c r="B146">
        <v>54</v>
      </c>
      <c r="C146">
        <v>47</v>
      </c>
      <c r="D146" s="2">
        <v>6</v>
      </c>
    </row>
    <row r="147" spans="1:4">
      <c r="A147" t="s">
        <v>156</v>
      </c>
      <c r="B147">
        <v>54</v>
      </c>
      <c r="C147">
        <v>21</v>
      </c>
      <c r="D147" s="2">
        <v>5</v>
      </c>
    </row>
    <row r="148" spans="1:4">
      <c r="A148" t="s">
        <v>157</v>
      </c>
      <c r="B148">
        <v>3</v>
      </c>
      <c r="C148">
        <v>221</v>
      </c>
      <c r="D148" s="2">
        <v>6</v>
      </c>
    </row>
    <row r="149" spans="1:4">
      <c r="A149" t="s">
        <v>158</v>
      </c>
      <c r="B149">
        <v>30</v>
      </c>
      <c r="C149">
        <v>122</v>
      </c>
      <c r="D149" s="2">
        <v>6</v>
      </c>
    </row>
    <row r="150" spans="1:4">
      <c r="A150" t="s">
        <v>159</v>
      </c>
      <c r="B150">
        <v>15</v>
      </c>
      <c r="C150">
        <v>220</v>
      </c>
      <c r="D150" s="2">
        <v>7</v>
      </c>
    </row>
    <row r="151" spans="1:4">
      <c r="A151" t="s">
        <v>160</v>
      </c>
      <c r="B151">
        <v>30</v>
      </c>
      <c r="C151">
        <v>122</v>
      </c>
      <c r="D151" s="2">
        <v>6</v>
      </c>
    </row>
    <row r="152" spans="1:4">
      <c r="A152" t="s">
        <v>161</v>
      </c>
      <c r="B152">
        <v>36</v>
      </c>
      <c r="C152">
        <v>84</v>
      </c>
      <c r="D152" s="2">
        <v>5</v>
      </c>
    </row>
    <row r="153" spans="1:4">
      <c r="A153" t="s">
        <v>212</v>
      </c>
      <c r="B153">
        <v>48</v>
      </c>
      <c r="C153">
        <v>42</v>
      </c>
      <c r="D153" s="2">
        <v>5</v>
      </c>
    </row>
    <row r="154" spans="1:4">
      <c r="A154" t="s">
        <v>228</v>
      </c>
      <c r="B154">
        <v>27</v>
      </c>
      <c r="C154">
        <v>108</v>
      </c>
      <c r="D154" s="2">
        <v>5</v>
      </c>
    </row>
    <row r="155" spans="1:4">
      <c r="A155" t="s">
        <v>240</v>
      </c>
      <c r="B155">
        <v>12</v>
      </c>
      <c r="C155">
        <v>174</v>
      </c>
      <c r="D155" s="2">
        <v>5</v>
      </c>
    </row>
    <row r="156" spans="1:4">
      <c r="A156" t="s">
        <v>241</v>
      </c>
      <c r="B156">
        <v>12</v>
      </c>
      <c r="C156">
        <v>174</v>
      </c>
      <c r="D156" s="2">
        <v>5</v>
      </c>
    </row>
    <row r="157" spans="1:4">
      <c r="A157" t="s">
        <v>242</v>
      </c>
      <c r="B157">
        <v>37</v>
      </c>
      <c r="C157">
        <v>316</v>
      </c>
      <c r="D157" s="2">
        <v>13</v>
      </c>
    </row>
    <row r="158" spans="1:4">
      <c r="A158" t="s">
        <v>246</v>
      </c>
      <c r="B158">
        <v>47</v>
      </c>
      <c r="C158">
        <v>71</v>
      </c>
      <c r="D158" s="2">
        <v>6</v>
      </c>
    </row>
    <row r="159" spans="1:4">
      <c r="A159" t="s">
        <v>252</v>
      </c>
      <c r="B159">
        <v>131</v>
      </c>
      <c r="C159">
        <v>197</v>
      </c>
      <c r="D159" s="2">
        <v>21</v>
      </c>
    </row>
    <row r="160" spans="1:4">
      <c r="A160" t="s">
        <v>255</v>
      </c>
      <c r="B160">
        <v>48</v>
      </c>
      <c r="C160">
        <v>42</v>
      </c>
      <c r="D160" s="2">
        <v>5</v>
      </c>
    </row>
    <row r="161" spans="1:4">
      <c r="A161" t="s">
        <v>256</v>
      </c>
      <c r="B161">
        <v>137</v>
      </c>
      <c r="C161">
        <v>205</v>
      </c>
      <c r="D161" s="2">
        <v>22</v>
      </c>
    </row>
  </sheetData>
  <customSheetViews>
    <customSheetView guid="{D583543F-D19A-4655-806F-C0C1A25FA0C5}" topLeftCell="A122">
      <selection activeCell="D156" sqref="D156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CC15-6653-441A-BFF4-34F81B1674FC}">
  <dimension ref="A1:I20"/>
  <sheetViews>
    <sheetView workbookViewId="0">
      <selection activeCell="G22" sqref="G22"/>
    </sheetView>
  </sheetViews>
  <sheetFormatPr defaultRowHeight="15"/>
  <cols>
    <col min="1" max="1" width="9.140625" style="6" customWidth="1"/>
    <col min="2" max="2" width="9.140625" style="6" hidden="1" customWidth="1"/>
    <col min="3" max="3" width="8.42578125" style="6" bestFit="1" customWidth="1"/>
    <col min="4" max="16384" width="9.140625" style="6"/>
  </cols>
  <sheetData>
    <row r="1" spans="1:9">
      <c r="C1" s="6" t="s">
        <v>8</v>
      </c>
      <c r="D1" s="6" t="s">
        <v>30</v>
      </c>
      <c r="E1" s="6" t="s">
        <v>31</v>
      </c>
      <c r="F1" s="6" t="s">
        <v>9</v>
      </c>
      <c r="G1" s="6" t="s">
        <v>10</v>
      </c>
      <c r="H1" s="6" t="s">
        <v>11</v>
      </c>
      <c r="I1" s="6" t="s">
        <v>53</v>
      </c>
    </row>
    <row r="2" spans="1:9">
      <c r="A2" s="6" t="s">
        <v>32</v>
      </c>
      <c r="B2" s="6" t="s">
        <v>24</v>
      </c>
      <c r="C2" s="6">
        <f>COUNTIF(weapon!A:A,B2)</f>
        <v>14</v>
      </c>
      <c r="D2" s="6">
        <f>COUNTIF(head!A:A,B2)</f>
        <v>14</v>
      </c>
      <c r="E2" s="6">
        <f>COUNTIF(armor!A:A,B2)</f>
        <v>16</v>
      </c>
      <c r="F2" s="6">
        <f>COUNTIF(neck!A:A,B2)</f>
        <v>13</v>
      </c>
      <c r="G2" s="6">
        <f>COUNTIF(ring!A:A,B2)</f>
        <v>12</v>
      </c>
      <c r="H2" s="6">
        <f>COUNTIF(shoe!A:A,B2)</f>
        <v>14</v>
      </c>
      <c r="I2" s="6">
        <f>SUM(C2:H2)</f>
        <v>83</v>
      </c>
    </row>
    <row r="3" spans="1:9">
      <c r="A3" s="6" t="s">
        <v>33</v>
      </c>
      <c r="B3" s="6" t="s">
        <v>2</v>
      </c>
      <c r="C3" s="6">
        <f>COUNTIF(weapon!A:A,B3)</f>
        <v>15</v>
      </c>
      <c r="D3" s="6">
        <f>COUNTIF(head!A:A,B3)</f>
        <v>10</v>
      </c>
      <c r="E3" s="6">
        <f>COUNTIF(armor!A:A,B3)</f>
        <v>17</v>
      </c>
      <c r="F3" s="6">
        <f>COUNTIF(neck!A:A,B3)</f>
        <v>10</v>
      </c>
      <c r="G3" s="6">
        <f>COUNTIF(ring!A:A,B3)</f>
        <v>8</v>
      </c>
      <c r="H3" s="6">
        <f>COUNTIF(shoe!A:A,B3)</f>
        <v>13</v>
      </c>
      <c r="I3" s="6">
        <f t="shared" ref="I3:I14" si="0">SUM(C3:H3)</f>
        <v>73</v>
      </c>
    </row>
    <row r="4" spans="1:9">
      <c r="A4" s="6" t="s">
        <v>34</v>
      </c>
      <c r="B4" s="6" t="s">
        <v>3</v>
      </c>
      <c r="C4" s="6">
        <f>COUNTIF(weapon!A:A,B4)</f>
        <v>9</v>
      </c>
      <c r="D4" s="6">
        <f>COUNTIF(head!A:A,B4)</f>
        <v>9</v>
      </c>
      <c r="E4" s="6">
        <f>COUNTIF(armor!A:A,B4)</f>
        <v>8</v>
      </c>
      <c r="F4" s="6">
        <f>COUNTIF(neck!A:A,B4)</f>
        <v>7</v>
      </c>
      <c r="G4" s="6">
        <f>COUNTIF(ring!A:A,B4)</f>
        <v>11</v>
      </c>
      <c r="H4" s="6">
        <f>COUNTIF(shoe!A:A,B4)</f>
        <v>4</v>
      </c>
      <c r="I4" s="6">
        <f t="shared" si="0"/>
        <v>48</v>
      </c>
    </row>
    <row r="5" spans="1:9">
      <c r="A5" s="6" t="s">
        <v>5</v>
      </c>
      <c r="B5" s="6" t="s">
        <v>4</v>
      </c>
      <c r="C5" s="6">
        <f>COUNTIF(weapon!A:A,B5)</f>
        <v>10</v>
      </c>
      <c r="D5" s="6">
        <f>COUNTIF(head!A:A,B5)</f>
        <v>8</v>
      </c>
      <c r="E5" s="6">
        <f>COUNTIF(armor!A:A,B5)</f>
        <v>11</v>
      </c>
      <c r="F5" s="6">
        <f>COUNTIF(neck!A:A,B5)</f>
        <v>18</v>
      </c>
      <c r="G5" s="6">
        <f>COUNTIF(ring!A:A,B5)</f>
        <v>13</v>
      </c>
      <c r="H5" s="6">
        <f>COUNTIF(shoe!A:A,B5)</f>
        <v>11</v>
      </c>
      <c r="I5" s="6">
        <f t="shared" si="0"/>
        <v>71</v>
      </c>
    </row>
    <row r="6" spans="1:9">
      <c r="A6" s="6" t="s">
        <v>35</v>
      </c>
      <c r="B6" s="6" t="s">
        <v>25</v>
      </c>
      <c r="C6" s="6">
        <f>COUNTIF(weapon!A:A,B6)</f>
        <v>12</v>
      </c>
      <c r="D6" s="6">
        <f>COUNTIF(head!A:A,B6)</f>
        <v>10</v>
      </c>
      <c r="E6" s="6">
        <f>COUNTIF(armor!A:A,B6)</f>
        <v>11</v>
      </c>
      <c r="F6" s="6">
        <f>COUNTIF(neck!A:A,B6)</f>
        <v>6</v>
      </c>
      <c r="G6" s="6">
        <f>COUNTIF(ring!A:A,B6)</f>
        <v>7</v>
      </c>
      <c r="H6" s="6">
        <f>COUNTIF(shoe!A:A,B6)</f>
        <v>11</v>
      </c>
      <c r="I6" s="6">
        <f t="shared" si="0"/>
        <v>57</v>
      </c>
    </row>
    <row r="7" spans="1:9">
      <c r="A7" s="6" t="s">
        <v>36</v>
      </c>
      <c r="B7" s="6" t="s">
        <v>6</v>
      </c>
      <c r="C7" s="6">
        <f>COUNTIF(weapon!A:A,B7)</f>
        <v>14</v>
      </c>
      <c r="D7" s="6">
        <f>COUNTIF(head!A:A,B7)</f>
        <v>11</v>
      </c>
      <c r="E7" s="6">
        <f>COUNTIF(armor!A:A,B7)</f>
        <v>10</v>
      </c>
      <c r="F7" s="6">
        <f>COUNTIF(neck!A:A,B7)</f>
        <v>12</v>
      </c>
      <c r="G7" s="6">
        <f>COUNTIF(ring!A:A,B7)</f>
        <v>12</v>
      </c>
      <c r="H7" s="6">
        <f>COUNTIF(shoe!A:A,B7)</f>
        <v>11</v>
      </c>
      <c r="I7" s="6">
        <f t="shared" si="0"/>
        <v>70</v>
      </c>
    </row>
    <row r="8" spans="1:9">
      <c r="A8" s="6" t="s">
        <v>37</v>
      </c>
      <c r="B8" s="6" t="s">
        <v>7</v>
      </c>
      <c r="C8" s="6">
        <f>COUNTIF(weapon!A:A,B8)</f>
        <v>7</v>
      </c>
      <c r="D8" s="6">
        <f>COUNTIF(head!A:A,B8)</f>
        <v>10</v>
      </c>
      <c r="E8" s="6">
        <f>COUNTIF(armor!A:A,B8)</f>
        <v>14</v>
      </c>
      <c r="F8" s="6">
        <f>COUNTIF(neck!A:A,B8)</f>
        <v>6</v>
      </c>
      <c r="G8" s="6">
        <f>COUNTIF(ring!A:A,B8)</f>
        <v>9</v>
      </c>
      <c r="H8" s="6">
        <f>COUNTIF(shoe!A:A,B8)</f>
        <v>4</v>
      </c>
      <c r="I8" s="6">
        <f t="shared" si="0"/>
        <v>50</v>
      </c>
    </row>
    <row r="9" spans="1:9">
      <c r="A9" s="6" t="s">
        <v>38</v>
      </c>
      <c r="B9" s="6" t="s">
        <v>26</v>
      </c>
      <c r="C9" s="6">
        <f>COUNTIF(weapon!A:A,B9)</f>
        <v>5</v>
      </c>
      <c r="D9" s="6">
        <f>COUNTIF(head!A:A,B9)</f>
        <v>5</v>
      </c>
      <c r="E9" s="6">
        <f>COUNTIF(armor!A:A,B9)</f>
        <v>9</v>
      </c>
      <c r="F9" s="6">
        <f>COUNTIF(neck!A:A,B9)</f>
        <v>6</v>
      </c>
      <c r="G9" s="6">
        <f>COUNTIF(ring!A:A,B9)</f>
        <v>7</v>
      </c>
      <c r="H9" s="6">
        <f>COUNTIF(shoe!A:A,B9)</f>
        <v>5</v>
      </c>
      <c r="I9" s="6">
        <f t="shared" si="0"/>
        <v>37</v>
      </c>
    </row>
    <row r="10" spans="1:9">
      <c r="A10" s="6" t="s">
        <v>39</v>
      </c>
      <c r="B10" s="6" t="s">
        <v>21</v>
      </c>
      <c r="C10" s="6">
        <f>COUNTIF(weapon!A:A,B10)</f>
        <v>7</v>
      </c>
      <c r="D10" s="6">
        <f>COUNTIF(head!A:A,B10)</f>
        <v>9</v>
      </c>
      <c r="E10" s="6">
        <f>COUNTIF(armor!A:A,B10)</f>
        <v>12</v>
      </c>
      <c r="F10" s="6">
        <f>COUNTIF(neck!A:A,B10)</f>
        <v>9</v>
      </c>
      <c r="G10" s="6">
        <f>COUNTIF(ring!A:A,B10)</f>
        <v>8</v>
      </c>
      <c r="H10" s="6">
        <f>COUNTIF(shoe!A:A,B10)</f>
        <v>6</v>
      </c>
      <c r="I10" s="6">
        <f t="shared" si="0"/>
        <v>51</v>
      </c>
    </row>
    <row r="11" spans="1:9">
      <c r="A11" s="6" t="s">
        <v>40</v>
      </c>
      <c r="B11" s="6" t="s">
        <v>12</v>
      </c>
      <c r="C11" s="6">
        <f>COUNTIF(weapon!A:A,B11)</f>
        <v>20</v>
      </c>
      <c r="D11" s="6">
        <f>COUNTIF(head!A:A,B11)</f>
        <v>14</v>
      </c>
      <c r="E11" s="6">
        <f>COUNTIF(armor!A:A,B11)</f>
        <v>16</v>
      </c>
      <c r="F11" s="6">
        <f>COUNTIF(neck!A:A,B11)</f>
        <v>10</v>
      </c>
      <c r="G11" s="6">
        <f>COUNTIF(ring!A:A,B11)</f>
        <v>12</v>
      </c>
      <c r="H11" s="6">
        <f>COUNTIF(shoe!A:A,B11)</f>
        <v>15</v>
      </c>
      <c r="I11" s="6">
        <f t="shared" si="0"/>
        <v>87</v>
      </c>
    </row>
    <row r="12" spans="1:9">
      <c r="A12" s="6" t="s">
        <v>41</v>
      </c>
      <c r="B12" s="6" t="s">
        <v>22</v>
      </c>
      <c r="C12" s="6">
        <f>COUNTIF(weapon!A:A,B12)</f>
        <v>12</v>
      </c>
      <c r="D12" s="6">
        <f>COUNTIF(head!A:A,B12)</f>
        <v>10</v>
      </c>
      <c r="E12" s="6">
        <f>COUNTIF(armor!A:A,B12)</f>
        <v>15</v>
      </c>
      <c r="F12" s="6">
        <f>COUNTIF(neck!A:A,B12)</f>
        <v>3</v>
      </c>
      <c r="G12" s="6">
        <f>COUNTIF(ring!A:A,B12)</f>
        <v>7</v>
      </c>
      <c r="H12" s="6">
        <f>COUNTIF(shoe!A:A,B12)</f>
        <v>3</v>
      </c>
      <c r="I12" s="6">
        <f t="shared" si="0"/>
        <v>50</v>
      </c>
    </row>
    <row r="13" spans="1:9">
      <c r="A13" s="6" t="s">
        <v>1</v>
      </c>
      <c r="B13" s="6" t="s">
        <v>0</v>
      </c>
      <c r="C13" s="6">
        <f>COUNTIF(weapon!A:A,B13)</f>
        <v>22</v>
      </c>
      <c r="D13" s="6">
        <f>COUNTIF(head!A:A,B13)</f>
        <v>17</v>
      </c>
      <c r="E13" s="6">
        <f>COUNTIF(armor!A:A,B13)</f>
        <v>17</v>
      </c>
      <c r="F13" s="6">
        <f>COUNTIF(neck!A:A,B13)</f>
        <v>14</v>
      </c>
      <c r="G13" s="6">
        <f>COUNTIF(ring!A:A,B13)</f>
        <v>17</v>
      </c>
      <c r="H13" s="6">
        <f>COUNTIF(shoe!A:A,B13)</f>
        <v>18</v>
      </c>
      <c r="I13" s="6">
        <f t="shared" si="0"/>
        <v>105</v>
      </c>
    </row>
    <row r="14" spans="1:9">
      <c r="A14" s="6" t="s">
        <v>42</v>
      </c>
      <c r="B14" s="6" t="s">
        <v>19</v>
      </c>
      <c r="C14" s="6">
        <f>COUNTIF(weapon!A:A,B14)</f>
        <v>16</v>
      </c>
      <c r="D14" s="6">
        <f>COUNTIF(head!A:A,B14)</f>
        <v>13</v>
      </c>
      <c r="E14" s="6">
        <f>COUNTIF(armor!A:A,B14)</f>
        <v>11</v>
      </c>
      <c r="F14" s="6">
        <f>COUNTIF(neck!A:A,B14)</f>
        <v>21</v>
      </c>
      <c r="G14" s="6">
        <f>COUNTIF(ring!A:A,B14)</f>
        <v>12</v>
      </c>
      <c r="H14" s="6">
        <f>COUNTIF(shoe!A:A,B14)</f>
        <v>6</v>
      </c>
      <c r="I14" s="6">
        <f t="shared" si="0"/>
        <v>79</v>
      </c>
    </row>
    <row r="15" spans="1:9">
      <c r="C15" s="6">
        <f>SUM(C2:C14)</f>
        <v>163</v>
      </c>
      <c r="D15" s="6">
        <f t="shared" ref="D15:H15" si="1">SUM(D2:D14)</f>
        <v>140</v>
      </c>
      <c r="E15" s="6">
        <f t="shared" si="1"/>
        <v>167</v>
      </c>
      <c r="F15" s="6">
        <f t="shared" si="1"/>
        <v>135</v>
      </c>
      <c r="G15" s="6">
        <f t="shared" si="1"/>
        <v>135</v>
      </c>
      <c r="H15" s="6">
        <f t="shared" si="1"/>
        <v>121</v>
      </c>
    </row>
    <row r="17" spans="1:9">
      <c r="A17" s="6" t="s">
        <v>43</v>
      </c>
      <c r="C17" s="6">
        <f>C5+C7+C13</f>
        <v>46</v>
      </c>
      <c r="D17" s="6">
        <f t="shared" ref="D17:H17" si="2">D5+D7+D13</f>
        <v>36</v>
      </c>
      <c r="E17" s="6">
        <f t="shared" si="2"/>
        <v>38</v>
      </c>
      <c r="F17" s="6">
        <f t="shared" si="2"/>
        <v>44</v>
      </c>
      <c r="G17" s="6">
        <f t="shared" si="2"/>
        <v>42</v>
      </c>
      <c r="H17" s="6">
        <f t="shared" si="2"/>
        <v>40</v>
      </c>
      <c r="I17" s="6">
        <f>SUM(C17:H17)</f>
        <v>246</v>
      </c>
    </row>
    <row r="18" spans="1:9">
      <c r="A18" s="6" t="s">
        <v>44</v>
      </c>
      <c r="C18" s="6">
        <f>C2+C3+C4</f>
        <v>38</v>
      </c>
      <c r="D18" s="6">
        <f t="shared" ref="D18:H18" si="3">D2+D3+D4</f>
        <v>33</v>
      </c>
      <c r="E18" s="6">
        <f t="shared" si="3"/>
        <v>41</v>
      </c>
      <c r="F18" s="6">
        <f t="shared" si="3"/>
        <v>30</v>
      </c>
      <c r="G18" s="6">
        <f t="shared" si="3"/>
        <v>31</v>
      </c>
      <c r="H18" s="6">
        <f t="shared" si="3"/>
        <v>31</v>
      </c>
      <c r="I18" s="6">
        <f>SUM(C18:H18)</f>
        <v>204</v>
      </c>
    </row>
    <row r="19" spans="1:9">
      <c r="A19" s="6" t="s">
        <v>45</v>
      </c>
      <c r="C19" s="6">
        <f>C9+C10+C6+C8</f>
        <v>31</v>
      </c>
      <c r="D19" s="6">
        <f t="shared" ref="D19:H19" si="4">D9+D10+D6+D8</f>
        <v>34</v>
      </c>
      <c r="E19" s="6">
        <f t="shared" si="4"/>
        <v>46</v>
      </c>
      <c r="F19" s="6">
        <f t="shared" si="4"/>
        <v>27</v>
      </c>
      <c r="G19" s="6">
        <f t="shared" si="4"/>
        <v>31</v>
      </c>
      <c r="H19" s="6">
        <f t="shared" si="4"/>
        <v>26</v>
      </c>
      <c r="I19" s="6">
        <f>SUM(C19:H19)</f>
        <v>195</v>
      </c>
    </row>
    <row r="20" spans="1:9">
      <c r="A20" s="6" t="s">
        <v>46</v>
      </c>
      <c r="C20" s="6">
        <f>C14+C11+C12</f>
        <v>48</v>
      </c>
      <c r="D20" s="6">
        <f t="shared" ref="D20:H20" si="5">D14+D11+D12</f>
        <v>37</v>
      </c>
      <c r="E20" s="6">
        <f t="shared" si="5"/>
        <v>42</v>
      </c>
      <c r="F20" s="6">
        <f t="shared" si="5"/>
        <v>34</v>
      </c>
      <c r="G20" s="6">
        <f t="shared" si="5"/>
        <v>31</v>
      </c>
      <c r="H20" s="6">
        <f t="shared" si="5"/>
        <v>24</v>
      </c>
      <c r="I20" s="6">
        <f>SUM(C20:H20)</f>
        <v>216</v>
      </c>
    </row>
  </sheetData>
  <customSheetViews>
    <customSheetView guid="{D583543F-D19A-4655-806F-C0C1A25FA0C5}" hiddenColumns="1">
      <selection activeCell="A18" sqref="A18:XFD18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hero</vt:lpstr>
      <vt:lpstr>weapon</vt:lpstr>
      <vt:lpstr>head</vt:lpstr>
      <vt:lpstr>armor</vt:lpstr>
      <vt:lpstr>neck</vt:lpstr>
      <vt:lpstr>ring</vt:lpstr>
      <vt:lpstr>shoe</vt:lpstr>
      <vt:lpstr>artifact</vt:lpstr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Su</dc:creator>
  <cp:lastModifiedBy>Su, Jian02</cp:lastModifiedBy>
  <dcterms:created xsi:type="dcterms:W3CDTF">2019-10-07T09:46:39Z</dcterms:created>
  <dcterms:modified xsi:type="dcterms:W3CDTF">2022-04-29T11:16:01Z</dcterms:modified>
</cp:coreProperties>
</file>