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hidePivotFieldList="1"/>
  <mc:AlternateContent xmlns:mc="http://schemas.openxmlformats.org/markup-compatibility/2006">
    <mc:Choice Requires="x15">
      <x15ac:absPath xmlns:x15ac="http://schemas.microsoft.com/office/spreadsheetml/2010/11/ac" url="D:\Data Analysis\Data Immersion\4. Python Fundamentals for Data Analyst\4.10 Coding Etiquette &amp; Excel Reporting\"/>
    </mc:Choice>
  </mc:AlternateContent>
  <xr:revisionPtr revIDLastSave="0" documentId="13_ncr:1_{EF85A684-398D-456C-895C-91BB19D368A3}" xr6:coauthVersionLast="47" xr6:coauthVersionMax="47" xr10:uidLastSave="{00000000-0000-0000-0000-000000000000}"/>
  <bookViews>
    <workbookView xWindow="-120" yWindow="-120" windowWidth="29040" windowHeight="1572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family_profile_agg (Crosstab)" sheetId="12" r:id="rId7"/>
    <sheet name="family_profile_agg_Pivot" sheetId="13" r:id="rId8"/>
    <sheet name="7. Recommendations" sheetId="9" r:id="rId9"/>
  </sheets>
  <calcPr calcId="191029"/>
  <pivotCaches>
    <pivotCache cacheId="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5" i="13" l="1"/>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alcChain>
</file>

<file path=xl/sharedStrings.xml><?xml version="1.0" encoding="utf-8"?>
<sst xmlns="http://schemas.openxmlformats.org/spreadsheetml/2006/main" count="386" uniqueCount="282">
  <si>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</si>
  <si>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</si>
  <si>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</si>
  <si>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</si>
  <si>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</si>
  <si>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</si>
  <si>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</si>
  <si>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</si>
  <si>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</si>
  <si>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</si>
  <si>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</si>
  <si>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</si>
  <si>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</si>
  <si>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</si>
  <si>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</si>
  <si>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</si>
  <si>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</si>
  <si>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</si>
  <si>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</si>
  <si>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</si>
  <si>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</si>
  <si>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</si>
  <si>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</si>
  <si>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</si>
  <si>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</si>
  <si>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</si>
  <si>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Key Question 6</t>
  </si>
  <si>
    <t>Key Question 7</t>
  </si>
  <si>
    <t>Question</t>
  </si>
  <si>
    <t>Answer</t>
  </si>
  <si>
    <t>Conditions</t>
  </si>
  <si>
    <t>Recommendations</t>
  </si>
  <si>
    <t>5 duplicated rows were removed</t>
  </si>
  <si>
    <t>16 values in 'product_name' column</t>
  </si>
  <si>
    <t>16 missing values removed</t>
  </si>
  <si>
    <t>2,06,209 values in "days_since_last_order"</t>
  </si>
  <si>
    <t>No duplicates found</t>
  </si>
  <si>
    <t xml:space="preserve">These values were not removed because these are genuine first orders </t>
  </si>
  <si>
    <t>Orders</t>
  </si>
  <si>
    <t>Products</t>
  </si>
  <si>
    <t>No missing values found</t>
  </si>
  <si>
    <t>N/A</t>
  </si>
  <si>
    <t>No duplicate rows found</t>
  </si>
  <si>
    <t>Customer</t>
  </si>
  <si>
    <t>11,259 values in "first_name"</t>
  </si>
  <si>
    <t>These values were replaced with "Unknown"</t>
  </si>
  <si>
    <t>eval_set</t>
  </si>
  <si>
    <t>order_id changed from "int" to "str"</t>
  </si>
  <si>
    <t>'order_dow': 'orders_day_of_week'</t>
  </si>
  <si>
    <t>user_id changed from "int" to "str"</t>
  </si>
  <si>
    <t>The column didn’t add value to datset. Hence, dropped</t>
  </si>
  <si>
    <t>Renamed the column for better understanding</t>
  </si>
  <si>
    <t>ID column, changed data type to exclude the column from descriptive statistics.</t>
  </si>
  <si>
    <t>_merge</t>
  </si>
  <si>
    <t>Merge Flag is used to check the result of two dataframe.</t>
  </si>
  <si>
    <t>df_orders_products_combined</t>
  </si>
  <si>
    <t>Renamed columns to keep the consistency in names.</t>
  </si>
  <si>
    <t>First Name : "first_name", "Surnam": "surname", "Gender": "gender", "STATE": "state", "Age": "age", "fam_status": "marital_status", "n_dependants": "number_of_dependants"</t>
  </si>
  <si>
    <t>Customers</t>
  </si>
  <si>
    <t>Datasets</t>
  </si>
  <si>
    <t>ords_prods_merged</t>
  </si>
  <si>
    <t>price_range_loc</t>
  </si>
  <si>
    <t>prices</t>
  </si>
  <si>
    <t>Frequency table</t>
  </si>
  <si>
    <t>Mid-range product     2,18,60,860
Low-range product     1,01,26,321
High-range product      4,17,678</t>
  </si>
  <si>
    <t>busiest_days</t>
  </si>
  <si>
    <t>orders_day_of_week</t>
  </si>
  <si>
    <t>if 'prices' &lt;= 5, then 'Low-range product'
else if 'prices' &gt; 5 and &lt;= 15, then 'Mid-range product' 
else 'prices' &gt; 15, then 'High-range product'</t>
  </si>
  <si>
    <t>Regularly busy    1,29,16,111
Busiest days       1,18,64,412
Least days         76,24,336</t>
  </si>
  <si>
    <t>if 'order_day_of_week' = 0 or 1, then 'Busiest days'
else if 'order_day_of_week' = 4 or 3, then 'Least days'
else  'Regularly busy'</t>
  </si>
  <si>
    <t>busiest_hours</t>
  </si>
  <si>
    <t>order_hour_of_day</t>
  </si>
  <si>
    <t>Most orders       2,11,18,071
Average orders     99,97,651
Fewest orders      12,89,137</t>
  </si>
  <si>
    <t>if 'order_hour_of_day' = [10, 11, 14, 15, 13, 12, 16, 9], then 'Most orders'
else if 'order_hour_of_day' = [17, 8, 18, 19, 20, 7, 21, 22], then 'Average orders'
else 'Fewest orders'</t>
  </si>
  <si>
    <t>ords_prods_merge</t>
  </si>
  <si>
    <t>loyalty_flag</t>
  </si>
  <si>
    <t>max_orders</t>
  </si>
  <si>
    <t xml:space="preserve">user_id &amp; order_number </t>
  </si>
  <si>
    <t>Group data by user_id and find max within 'order_number' column</t>
  </si>
  <si>
    <t>Regular customer    1,58,76,776
Loyal customer      10,28,40,93
New customer         62,43,990</t>
  </si>
  <si>
    <t>if 'max_order' &lt;= 10, then 'New customer'
else if 'max_orders' &gt; 10 and &lt;= 40, then 'Regular customer' 
else 'max_order' &gt; 40, then 'Loyal customer'</t>
  </si>
  <si>
    <t>avg_spend</t>
  </si>
  <si>
    <t>user_id &amp; prices</t>
  </si>
  <si>
    <t>Group data by user_id and find mean within 'prices' column</t>
  </si>
  <si>
    <t>spender_flag</t>
  </si>
  <si>
    <t>Low spender     3,15,16,697
High spender      8,88,162</t>
  </si>
  <si>
    <t>if 'mean_price' &lt; 10, then 'Low spender'
else 'mean_price' &gt;= 10, then 'High spender'</t>
  </si>
  <si>
    <t>median_order_frequency</t>
  </si>
  <si>
    <t>user_id &amp; days_since_prior_order</t>
  </si>
  <si>
    <t xml:space="preserve">Group data by user_id and find median within 'days_since_prior_order' column </t>
  </si>
  <si>
    <t>median_order_freq_flag</t>
  </si>
  <si>
    <t>if 'median_order_frequency' &lt;= 10, then 'Frequent customer'
else if 'median_order_frequency' &gt; 10 and &lt;= 20, then 'Regular customer' 
else 'median_order_frequency' &gt; 20, then 'Non-frequent customer'</t>
  </si>
  <si>
    <t>Frequent customer        2,15,90,766
Regular customer          71,87,609
Non-frequent customer     36,26,484</t>
  </si>
  <si>
    <t>ords_prods_cust_merge</t>
  </si>
  <si>
    <t>regions</t>
  </si>
  <si>
    <t>state</t>
  </si>
  <si>
    <t>if state = ['Maine','New Hampshire','Vermont','Massachusetts','Rhode Island','Connecticut','New York','Pennsylvania','New Jersey'], then 'Northeast'
if state =  ['Wisconsin','Michigan','Illinois','Indiana','Ohio','North Dakota','South Dakota','Nebraska','Kansas','Minnesota','Iowa','Missouri'], then 'Midwest'
if state =  ['Idaho','Montana','Wyoming','Nevada','Utah','Colorado','Arizona','New Mexico'], then 'West',
else 'South'</t>
  </si>
  <si>
    <t>South        1,14,29,423
West            82,92,913
Midwest     69,59,787
Northeast    57,22,736</t>
  </si>
  <si>
    <t>exclusion_flag</t>
  </si>
  <si>
    <t>if 'max_order' &lt; 5, then 'Low activity'
else 'max_order' &gt;= 5, then 'Regular activity'</t>
  </si>
  <si>
    <t>Normal activity    3,09,59,687
Low activity             14,45,172</t>
  </si>
  <si>
    <t>age_group</t>
  </si>
  <si>
    <t>age</t>
  </si>
  <si>
    <t xml:space="preserve">if 'age' &gt;=18 and &lt;39, then 'Young Adults'
if 'age' &gt;=40 and &lt;59, then 'Middle-aged Adults'
if 'age' &gt;=60, then 'Senior Adults'
</t>
  </si>
  <si>
    <t xml:space="preserve">Young Adults    1,06,65,110
Senior Adults    1,05,74,504
Middle-aged Adults    97,24,950
</t>
  </si>
  <si>
    <t>income_group</t>
  </si>
  <si>
    <t>income</t>
  </si>
  <si>
    <t>if 'income' &lt;= 67292, then 'Low income'
if 'income' &gt; 67292 and &lt;= 150000, then 'Mid income'
if 'income' &gt; 150000, then 'High income'</t>
  </si>
  <si>
    <t>Mid income    1,93,28,682
Low income        77,41,348
High income       38,94,534</t>
  </si>
  <si>
    <t>df</t>
  </si>
  <si>
    <t>dependant_group</t>
  </si>
  <si>
    <t>number_of_dependants</t>
  </si>
  <si>
    <t>if 'number_of_dependants' == 0, then 'No Dependants'
if 'number_of_dependants' &gt; 0, then 'Dependants'</t>
  </si>
  <si>
    <t>Dependants               2,32,24,883
No dependants             77,39,681</t>
  </si>
  <si>
    <t>family_profile</t>
  </si>
  <si>
    <t>marital_status, dependant_group, income_group, age_group, gender</t>
  </si>
  <si>
    <t>Male Senior adult Married with Dependants and Mid Income                      27,46,348</t>
  </si>
  <si>
    <t>Female Senior adult Married with Dependants and Mid Income                  26,60,279</t>
  </si>
  <si>
    <t>Male Middle-aged Married with Dependants and Mid Income                     24,63,157</t>
  </si>
  <si>
    <t>Female Middle-aged Married with Dependants and Mid Income                 24,20,688</t>
  </si>
  <si>
    <t>Male Young adult Married with Dependants and Mid Income                       17,18,217</t>
  </si>
  <si>
    <t>Female Young adult Married with Dependants and Mid Income                  17,05,222</t>
  </si>
  <si>
    <t>Male Young adult Married with Dependants and Low Income                      15,39,706</t>
  </si>
  <si>
    <t>Female Young adult Married with No Dependants and Low Income            14,96,743</t>
  </si>
  <si>
    <t>Female Senior adult single with No Dependants and Mid Income                9,26,796</t>
  </si>
  <si>
    <t>Male Senior adult single with No Dependants and Mid Income                    8,72,986</t>
  </si>
  <si>
    <t>Male Middle-aged single with No Dependants and Mid Income                   8,21,884</t>
  </si>
  <si>
    <t>Female Middle-aged single with No Dependants and Mid Income               7,97,549</t>
  </si>
  <si>
    <t>Female Senior adult Married with Dependants and High Income                  7,69,997</t>
  </si>
  <si>
    <t>Male Senior adult Married with Dependants and High Income                      7,24,411</t>
  </si>
  <si>
    <t>Male Young adult single with No Dependants and Mid Income                     7,17,820</t>
  </si>
  <si>
    <t>Female Young adult single with No Dependants and Mid Income                6,75,571</t>
  </si>
  <si>
    <t>Female Middle-aged Married with Dependants and High Income                6,71,593</t>
  </si>
  <si>
    <t>Male Middle-aged Married with Dependants and High Income                    6,53,615</t>
  </si>
  <si>
    <t>Female Young adult single with No Dependants and Low Income                6,30,847</t>
  </si>
  <si>
    <t>Male Young adult single with No Dependants and Low Income                    6,12,714</t>
  </si>
  <si>
    <t>Male Middle-aged Married with Dependants and Low Income                     5,46,496</t>
  </si>
  <si>
    <t>Female Middle-aged Married with Dependants and Low Income                 5,35,566</t>
  </si>
  <si>
    <t>Male Senior adult Married with Dependants and Low Income                      5,26,883</t>
  </si>
  <si>
    <t>Female Senior adult Married with Dependants and Low Income                 5,01,315</t>
  </si>
  <si>
    <t>Male Young adult single with Dependants and Mid Income                         4,10,110</t>
  </si>
  <si>
    <t>Female Young adult single with Dependants and Mid Income                     3,92,055</t>
  </si>
  <si>
    <t>Male Young adult single with Dependants and Low Income                         3,40,362</t>
  </si>
  <si>
    <t>Female Young adult single with Dependants and Low Income                    3,23,675</t>
  </si>
  <si>
    <t>Male Senior adult single with No Dependants and High Income                2,62,448</t>
  </si>
  <si>
    <t>Female Senior adult single with No Dependants and High Income            2,51,899</t>
  </si>
  <si>
    <t>Female Middle-aged single with No Dependants and High Income           2,36,625</t>
  </si>
  <si>
    <t>Male Middle-aged single with No Dependants and High Income               2,21,878</t>
  </si>
  <si>
    <t>Male Middle-aged single with No Dependants and Low Income                1,85,325</t>
  </si>
  <si>
    <t>Male Senior adult single with No Dependants and Low Income                 1,72,708</t>
  </si>
  <si>
    <t>Female Middle-aged single with No Dependants and Low Income           1,70,574</t>
  </si>
  <si>
    <t>Female Senior adult single with No Dependants and Low Income            1,58,434</t>
  </si>
  <si>
    <t>Female Young adult Married with Dependants and High Income                 34,562</t>
  </si>
  <si>
    <t>Male Young adult Married with No Dependants and High Income               28,913</t>
  </si>
  <si>
    <t>Male Young adult single with No Dependants and High Income                 13,635</t>
  </si>
  <si>
    <t>Female Young adult single with No Dependants and High Income              9,988</t>
  </si>
  <si>
    <t>Female Young adult single with Dependants and High Income                    7,846</t>
  </si>
  <si>
    <t>Male Young adult single with Dependants and High Income                        7,124</t>
  </si>
  <si>
    <t>if 'family_profile' = ['divorced/widowed', 'single'], then 'Single without dependants'
if 'family_profile' = 'living with parents and siblings', then 'Single with dependants
if 'family_profile' = 'married', then 'Married with dependants'</t>
  </si>
  <si>
    <t>1.1. What are the busiest days of the week?</t>
  </si>
  <si>
    <r>
      <t xml:space="preserve">
Customers place</t>
    </r>
    <r>
      <rPr>
        <b/>
        <sz val="11"/>
        <color theme="1"/>
        <rFont val="Calibri"/>
        <family val="2"/>
        <scheme val="minor"/>
      </rPr>
      <t xml:space="preserve"> the most orders</t>
    </r>
    <r>
      <rPr>
        <sz val="11"/>
        <color theme="1"/>
        <rFont val="Calibri"/>
        <family val="2"/>
        <scheme val="minor"/>
      </rPr>
      <t xml:space="preserve"> on the weekend days - </t>
    </r>
    <r>
      <rPr>
        <b/>
        <sz val="11"/>
        <color theme="1"/>
        <rFont val="Calibri"/>
        <family val="2"/>
        <scheme val="minor"/>
      </rPr>
      <t>Saturday and Sunday</t>
    </r>
    <r>
      <rPr>
        <sz val="11"/>
        <color theme="1"/>
        <rFont val="Calibri"/>
        <family val="2"/>
        <scheme val="minor"/>
      </rPr>
      <t>.  
The smallest number of orders are placed on Tuesday and Wednesday.</t>
    </r>
  </si>
  <si>
    <t>1.2.What are the busiest hours of the day?</t>
  </si>
  <si>
    <t>2.  What time of the day people spend the most money?</t>
  </si>
  <si>
    <t xml:space="preserve">The number of orders increases noticeably after 6 a.m. 
Peak hours are between 10 a.m. and 4 p.m. 
</t>
  </si>
  <si>
    <t xml:space="preserve">After that time, the number of orders goes down gradually, with the least orders placed between midnight and 6 a.m. </t>
  </si>
  <si>
    <t xml:space="preserve">The average price for all the products is 7.79. </t>
  </si>
  <si>
    <t>Products purchased from 2 A.M to 7 A.M have the highest average prices.</t>
  </si>
  <si>
    <t xml:space="preserve">There a dip from 8 A.M to 11 A.M. </t>
  </si>
  <si>
    <t>3. Price range group</t>
  </si>
  <si>
    <t xml:space="preserve">25 % of the products have prices less than $5. 
</t>
  </si>
  <si>
    <t xml:space="preserve">Vast majority of the products have prices between 1 and 15 dollars, and fewer have prices above 15 dollars. </t>
  </si>
  <si>
    <t xml:space="preserve">Based on that, the prices can be divided into three categories: </t>
  </si>
  <si>
    <t xml:space="preserve">Mid-range prducts (from $5 to $15), </t>
  </si>
  <si>
    <t>High-range products (above $15).</t>
  </si>
  <si>
    <t xml:space="preserve">Low-range products = (below $5), </t>
  </si>
  <si>
    <t>4. Are certain types of products more popular than others?</t>
  </si>
  <si>
    <t>Produce</t>
  </si>
  <si>
    <t>Dairy eggs</t>
  </si>
  <si>
    <t>Snacks</t>
  </si>
  <si>
    <t>Beverages</t>
  </si>
  <si>
    <t>Frozen</t>
  </si>
  <si>
    <r>
      <rPr>
        <b/>
        <sz val="11"/>
        <color theme="1"/>
        <rFont val="Calibri"/>
        <family val="2"/>
        <scheme val="minor"/>
      </rPr>
      <t>Top-5 departments by number of purchased products :</t>
    </r>
    <r>
      <rPr>
        <sz val="11"/>
        <color theme="1"/>
        <rFont val="Calibri"/>
        <family val="2"/>
        <scheme val="minor"/>
      </rPr>
      <t xml:space="preserve">
</t>
    </r>
  </si>
  <si>
    <t>5.1.  What is the distribution of customers in terms of the brand loyalty?</t>
  </si>
  <si>
    <t xml:space="preserve">Based on max_orders by customers. Customers were divided into 3 groups </t>
  </si>
  <si>
    <t>New Customer - Less than 10 orders</t>
  </si>
  <si>
    <t>Loyal Customer - More than 40 orders</t>
  </si>
  <si>
    <t>Regular Customer - between 10 to 40 orders</t>
  </si>
  <si>
    <r>
      <rPr>
        <b/>
        <sz val="11"/>
        <color theme="1"/>
        <rFont val="Calibri"/>
        <family val="2"/>
        <scheme val="minor"/>
      </rPr>
      <t>Regular customer</t>
    </r>
    <r>
      <rPr>
        <sz val="11"/>
        <color theme="1"/>
        <rFont val="Calibri"/>
        <family val="2"/>
        <scheme val="minor"/>
      </rPr>
      <t xml:space="preserve"> contribute </t>
    </r>
    <r>
      <rPr>
        <b/>
        <sz val="11"/>
        <color theme="1"/>
        <rFont val="Calibri"/>
        <family val="2"/>
        <scheme val="minor"/>
      </rPr>
      <t>49%</t>
    </r>
    <r>
      <rPr>
        <sz val="11"/>
        <color theme="1"/>
        <rFont val="Calibri"/>
        <family val="2"/>
        <scheme val="minor"/>
      </rPr>
      <t xml:space="preserve"> loyalty flag. </t>
    </r>
  </si>
  <si>
    <r>
      <t xml:space="preserve">Followed by </t>
    </r>
    <r>
      <rPr>
        <b/>
        <sz val="11"/>
        <color theme="1"/>
        <rFont val="Calibri"/>
        <family val="2"/>
        <scheme val="minor"/>
      </rPr>
      <t>Loyal customer 32%</t>
    </r>
    <r>
      <rPr>
        <sz val="11"/>
        <color theme="1"/>
        <rFont val="Calibri"/>
        <family val="2"/>
        <scheme val="minor"/>
      </rPr>
      <t xml:space="preserve"> and lastly </t>
    </r>
    <r>
      <rPr>
        <b/>
        <sz val="11"/>
        <color theme="1"/>
        <rFont val="Calibri"/>
        <family val="2"/>
        <scheme val="minor"/>
      </rPr>
      <t>new customer of 19%</t>
    </r>
    <r>
      <rPr>
        <sz val="11"/>
        <color theme="1"/>
        <rFont val="Calibri"/>
        <family val="2"/>
        <scheme val="minor"/>
      </rPr>
      <t xml:space="preserve"> loyalty flag.</t>
    </r>
  </si>
  <si>
    <t>5.2.  Are there any differences in ordering habits between different loyalty status?</t>
  </si>
  <si>
    <t>Although the mean, median, min and max show the same values. It is in the sum we can see how much each group brings to the table.</t>
  </si>
  <si>
    <t>5.3. Are there any differences in ordering habits based on the customer's regions?</t>
  </si>
  <si>
    <t>Number of spending groups across US region</t>
  </si>
  <si>
    <r>
      <t xml:space="preserve">Most spender region is </t>
    </r>
    <r>
      <rPr>
        <b/>
        <sz val="11"/>
        <color theme="1"/>
        <rFont val="Calibri"/>
        <family val="2"/>
        <scheme val="minor"/>
      </rPr>
      <t>South</t>
    </r>
  </si>
  <si>
    <r>
      <t xml:space="preserve">Generally, </t>
    </r>
    <r>
      <rPr>
        <b/>
        <sz val="11"/>
        <color theme="1"/>
        <rFont val="Calibri"/>
        <family val="2"/>
        <scheme val="minor"/>
      </rPr>
      <t>Low spenders</t>
    </r>
    <r>
      <rPr>
        <sz val="11"/>
        <color theme="1"/>
        <rFont val="Calibri"/>
        <family val="2"/>
        <scheme val="minor"/>
      </rPr>
      <t xml:space="preserve"> are high across all the regions.</t>
    </r>
  </si>
  <si>
    <r>
      <t xml:space="preserve"> </t>
    </r>
    <r>
      <rPr>
        <b/>
        <sz val="11"/>
        <color theme="1"/>
        <rFont val="Calibri"/>
        <family val="2"/>
        <scheme val="minor"/>
      </rPr>
      <t>South</t>
    </r>
    <r>
      <rPr>
        <sz val="11"/>
        <color theme="1"/>
        <rFont val="Calibri"/>
        <family val="2"/>
        <scheme val="minor"/>
      </rPr>
      <t xml:space="preserve"> region leads in income </t>
    </r>
  </si>
  <si>
    <r>
      <t xml:space="preserve">Most of the orders within each department were placed by customers from </t>
    </r>
    <r>
      <rPr>
        <b/>
        <sz val="11"/>
        <color theme="1"/>
        <rFont val="Calibri"/>
        <family val="2"/>
        <scheme val="minor"/>
      </rPr>
      <t>South</t>
    </r>
    <r>
      <rPr>
        <sz val="11"/>
        <color theme="1"/>
        <rFont val="Calibri"/>
        <family val="2"/>
        <scheme val="minor"/>
      </rPr>
      <t xml:space="preserve"> and </t>
    </r>
    <r>
      <rPr>
        <b/>
        <sz val="11"/>
        <color theme="1"/>
        <rFont val="Calibri"/>
        <family val="2"/>
        <scheme val="minor"/>
      </rPr>
      <t>West</t>
    </r>
    <r>
      <rPr>
        <sz val="11"/>
        <color theme="1"/>
        <rFont val="Calibri"/>
        <family val="2"/>
        <scheme val="minor"/>
      </rPr>
      <t xml:space="preserve"> regions.
The popularity of different types of products is the same across regions.</t>
    </r>
  </si>
  <si>
    <t>5.4. What might be different customers classifications based on the demographic charcteristics?</t>
  </si>
  <si>
    <t>Young adults - 18 to 39 years</t>
  </si>
  <si>
    <t>Middle-aged - 40 to 59 years</t>
  </si>
  <si>
    <t>Senior adults 60 years and above</t>
  </si>
  <si>
    <t>We can see that Young adults are slightly higher in comparison to Senior Adults.</t>
  </si>
  <si>
    <t xml:space="preserve">Mid income is the highest income group. </t>
  </si>
  <si>
    <t>What are the busiest days of the week and hours of the
day (i.e., the days and times with the most orders) to schedule ads at
times when there are fewer orders.</t>
  </si>
  <si>
    <t xml:space="preserve">Ads should be scheduled during workdays, especially on Wednesday and Thursday, from 
6 a.m. to 9 a.m. and from 5 p.m. to midnight. </t>
  </si>
  <si>
    <t>Are there particular times of the day when people
spend the most money, as this might inform the type of products to advertise at
these times.</t>
  </si>
  <si>
    <t>Customers spend the most money per one product in the early morning, from 4 a.m. to 6 a.m.
The lowest spending are within 9-11 a.m.</t>
  </si>
  <si>
    <t>Are certain types of products more popular than others?</t>
  </si>
  <si>
    <t>The most popular products were from the next departments: produce, dairy and eggs,  snacks,  beverages, frozen, and pantry.
The marketing team should also include meat and seafood in their promotions and offer exclusive discounts for these products, as better prices might attract more customers.
The least popular were bulk, pets, and alcohol departments, so the marketing team might promote these items as well to boost the sales. 
Also, there should be a clear explanation of the goods that belong to 'other' and 'missing' departments, as they also have the lowest number of orders.</t>
  </si>
  <si>
    <t>Instacart has a lot of products with different price tags. Marketing and sales want to
use simpler price range groupings to help direct their efforts.</t>
  </si>
  <si>
    <t>Products prices can be divided into three groups:
- low-range products (below $5), 
- mid-range products (from $5 to $15), 
- high-range products (above $15).</t>
  </si>
  <si>
    <t>5.1. What is the distribution of customers in terms of the brand loyalty?
5.2. Are there any differences in ordering habits between different loyalty status?</t>
  </si>
  <si>
    <t xml:space="preserve">The company's customers can be classified as new, regular, and loyal customers. 
More than half of all customers are Regular customers. They spend slightly more per product than the other groups and also, generate the highest income as they place most number of orders.
The Loyal customer contribute 31% which is significate and New customer is the smallest with 19%.  
</t>
  </si>
  <si>
    <t>5.3. Are there any differences in ordering habits based on the customers regions?</t>
  </si>
  <si>
    <t xml:space="preserve">All regions have more low-spending customers than high-spending, and the same type of products are popular across all regions.
South region generates the highest income. </t>
  </si>
  <si>
    <t>5.5. How do the ordering habits differ based on the customer profile?</t>
  </si>
  <si>
    <t xml:space="preserve">Customers can be classified based on their age, income and family status.
The company has customers of all ages, but the leading group is YOung adults (18 to 39 years)
There are more medium-income customers, while high-income category is the smallest. 
Vast majority of customers are married and have dependants. </t>
  </si>
  <si>
    <t xml:space="preserve">Customers that belong to the low-income group spend on average less per product compared to people with higher income. 
Besides that, there are no major differences in ordering habits between different customer profiles. 
Customers of different age, income, and family status groups tend to buy the same type of products and place on average the same number of orders. </t>
  </si>
  <si>
    <t>order_id</t>
  </si>
  <si>
    <t>count</t>
  </si>
  <si>
    <t>min</t>
  </si>
  <si>
    <t>mean</t>
  </si>
  <si>
    <t>max</t>
  </si>
  <si>
    <t>Female Middle-aged Married with Dependants and High Income</t>
  </si>
  <si>
    <t>Female Middle-aged Married with Dependants and Low Income</t>
  </si>
  <si>
    <t>Female Middle-aged Married with Dependants and Mid Income</t>
  </si>
  <si>
    <t>Female Middle-aged adult single with No Dependants and High Income</t>
  </si>
  <si>
    <t>Female Middle-aged adult single with No Dependants and Mid Income</t>
  </si>
  <si>
    <t>Female Middle-aged single with No Dependants and Low Income</t>
  </si>
  <si>
    <t>Female Senior Adult single with No Dependants and Low Income</t>
  </si>
  <si>
    <t>Female Senior adult Married with Dependants and High Income</t>
  </si>
  <si>
    <t>Female Senior adult Married with Dependants and Low Income</t>
  </si>
  <si>
    <t>Female Senior adult Married with Dependants and Mid Income</t>
  </si>
  <si>
    <t>Female Senior adult single with No Dependants and High Income</t>
  </si>
  <si>
    <t>Female Senior adult single with No Dependants and Mid Income</t>
  </si>
  <si>
    <t>Female Young adult Married with Dependants and High Income</t>
  </si>
  <si>
    <t>Female Young adult Married with Dependants and Mid Income</t>
  </si>
  <si>
    <t>Female Young adult Married with No Dependants and Low Income</t>
  </si>
  <si>
    <t>Female Young adult single with Dependants and High Income</t>
  </si>
  <si>
    <t>Female Young adult single with Dependants and Low Income</t>
  </si>
  <si>
    <t>Female Young adult single with Dependants and Mid Income</t>
  </si>
  <si>
    <t>Female Young adult single with No Dependants and High Income</t>
  </si>
  <si>
    <t>Female Young adult single with No Dependants and Low Income</t>
  </si>
  <si>
    <t>Female Young adult single with No Dependants and Mid Income</t>
  </si>
  <si>
    <t>Male Middle-aged Adult single with No Dependants and Mid Income</t>
  </si>
  <si>
    <t>Male Middle-aged Married with Dependants and High Income</t>
  </si>
  <si>
    <t>Male Middle-aged Married with Dependants and Low Income</t>
  </si>
  <si>
    <t>Male Middle-aged Married with Dependants and Mid Income</t>
  </si>
  <si>
    <t>Male Middle-aged adult single with No Dependants and High Income</t>
  </si>
  <si>
    <t>Male Middle-aged single with No Dependants and Low Income</t>
  </si>
  <si>
    <t>Male Senior Adult single with No Dependants and Low Income</t>
  </si>
  <si>
    <t>Male Senior adult Married with Dependants and High Income</t>
  </si>
  <si>
    <t>Male Senior adult Married with Dependants and Low Income</t>
  </si>
  <si>
    <t>Male Senior adult Married with Dependants and Mid Income</t>
  </si>
  <si>
    <t>Male Senior adult single with No Dependants and High Income</t>
  </si>
  <si>
    <t>Male Senior adult single with No Dependants and Mid Income</t>
  </si>
  <si>
    <t>Male Young adult Married with Dependants and Low Income</t>
  </si>
  <si>
    <t>Male Young adult Married with Dependants and Mid Income</t>
  </si>
  <si>
    <t>Male Young adult Married with No Dependants and High Income</t>
  </si>
  <si>
    <t>Male Young adult single with Dependants and High Income</t>
  </si>
  <si>
    <t>Male Young adult single with Dependants and Low Income</t>
  </si>
  <si>
    <t>Male Young adult single with Dependants and Mid Income</t>
  </si>
  <si>
    <t>Male Young adult single with No Dependants and High Income</t>
  </si>
  <si>
    <t>Male Young adult single with No Dependants and Low Income</t>
  </si>
  <si>
    <t>Male Young adult single with No Dependants and Mid Income</t>
  </si>
  <si>
    <t>Row Labels</t>
  </si>
  <si>
    <t>Sum of count</t>
  </si>
  <si>
    <t>Top 10 Customers Contribution</t>
  </si>
  <si>
    <t>Rank</t>
  </si>
  <si>
    <t>Married with Dependants</t>
  </si>
  <si>
    <t>Frequency</t>
  </si>
  <si>
    <t>Contribution</t>
  </si>
  <si>
    <t xml:space="preserve">Married with No Dependants </t>
  </si>
  <si>
    <t>Single with No Dependants</t>
  </si>
  <si>
    <t>Bottom 10 Customers Contribution</t>
  </si>
  <si>
    <t>Single with Dependants</t>
  </si>
  <si>
    <t>Married with No Dependants</t>
  </si>
  <si>
    <t>Grand Total</t>
  </si>
  <si>
    <t>Which Family profile of customers contribute the most?</t>
  </si>
  <si>
    <r>
      <rPr>
        <b/>
        <sz val="11"/>
        <color theme="1"/>
        <rFont val="Calibri"/>
        <family val="2"/>
        <scheme val="minor"/>
      </rPr>
      <t>Married group with Dependants</t>
    </r>
    <r>
      <rPr>
        <sz val="11"/>
        <color theme="1"/>
        <rFont val="Calibri"/>
        <family val="2"/>
        <scheme val="minor"/>
      </rPr>
      <t xml:space="preserve">, </t>
    </r>
    <r>
      <rPr>
        <b/>
        <sz val="11"/>
        <color theme="1"/>
        <rFont val="Calibri"/>
        <family val="2"/>
        <scheme val="minor"/>
      </rPr>
      <t>Females married with no dependants</t>
    </r>
    <r>
      <rPr>
        <sz val="11"/>
        <color theme="1"/>
        <rFont val="Calibri"/>
        <family val="2"/>
        <scheme val="minor"/>
      </rPr>
      <t xml:space="preserve"> and </t>
    </r>
    <r>
      <rPr>
        <b/>
        <sz val="11"/>
        <color theme="1"/>
        <rFont val="Calibri"/>
        <family val="2"/>
        <scheme val="minor"/>
      </rPr>
      <t>Senior singles</t>
    </r>
    <r>
      <rPr>
        <sz val="11"/>
        <color theme="1"/>
        <rFont val="Calibri"/>
        <family val="2"/>
        <scheme val="minor"/>
      </rPr>
      <t xml:space="preserve"> </t>
    </r>
    <r>
      <rPr>
        <b/>
        <sz val="11"/>
        <color theme="1"/>
        <rFont val="Calibri"/>
        <family val="2"/>
        <scheme val="minor"/>
      </rPr>
      <t>with</t>
    </r>
    <r>
      <rPr>
        <sz val="11"/>
        <color theme="1"/>
        <rFont val="Calibri"/>
        <family val="2"/>
        <scheme val="minor"/>
      </rPr>
      <t xml:space="preserve"> </t>
    </r>
    <r>
      <rPr>
        <b/>
        <sz val="11"/>
        <color theme="1"/>
        <rFont val="Calibri"/>
        <family val="2"/>
        <scheme val="minor"/>
      </rPr>
      <t>no dependants</t>
    </r>
    <r>
      <rPr>
        <sz val="11"/>
        <color theme="1"/>
        <rFont val="Calibri"/>
        <family val="2"/>
        <scheme val="minor"/>
      </rPr>
      <t xml:space="preserve"> are the biggest contributers of </t>
    </r>
    <r>
      <rPr>
        <b/>
        <sz val="11"/>
        <color theme="1"/>
        <rFont val="Calibri"/>
        <family val="2"/>
        <scheme val="minor"/>
      </rPr>
      <t xml:space="preserve">60% </t>
    </r>
  </si>
  <si>
    <t>Which Family profile of customers contribute the least?</t>
  </si>
  <si>
    <r>
      <rPr>
        <b/>
        <sz val="11"/>
        <color theme="1"/>
        <rFont val="Calibri"/>
        <family val="2"/>
        <scheme val="minor"/>
      </rPr>
      <t>Young Singles with Dependants</t>
    </r>
    <r>
      <rPr>
        <sz val="11"/>
        <color theme="1"/>
        <rFont val="Calibri"/>
        <family val="2"/>
        <scheme val="minor"/>
      </rPr>
      <t xml:space="preserve"> , </t>
    </r>
    <r>
      <rPr>
        <b/>
        <sz val="11"/>
        <color theme="1"/>
        <rFont val="Calibri"/>
        <family val="2"/>
        <scheme val="minor"/>
      </rPr>
      <t>Single with No Dependants</t>
    </r>
    <r>
      <rPr>
        <sz val="11"/>
        <color theme="1"/>
        <rFont val="Calibri"/>
        <family val="2"/>
        <scheme val="minor"/>
      </rPr>
      <t xml:space="preserve">, </t>
    </r>
    <r>
      <rPr>
        <b/>
        <sz val="11"/>
        <color theme="1"/>
        <rFont val="Calibri"/>
        <family val="2"/>
        <scheme val="minor"/>
      </rPr>
      <t>Female married with Dependant</t>
    </r>
    <r>
      <rPr>
        <sz val="11"/>
        <color theme="1"/>
        <rFont val="Calibri"/>
        <family val="2"/>
        <scheme val="minor"/>
      </rPr>
      <t xml:space="preserve"> and </t>
    </r>
    <r>
      <rPr>
        <b/>
        <sz val="11"/>
        <color theme="1"/>
        <rFont val="Calibri"/>
        <family val="2"/>
        <scheme val="minor"/>
      </rPr>
      <t>Male married with no Dependants</t>
    </r>
    <r>
      <rPr>
        <sz val="11"/>
        <color theme="1"/>
        <rFont val="Calibri"/>
        <family val="2"/>
        <scheme val="minor"/>
      </rPr>
      <t xml:space="preserve"> are the least contributors with merely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</si>
</sst>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_ * #,##0_ ;_ * \-#,##0_ ;_ * &quot;-&quot;??_ ;_ @_ "/>
  </numFmts>
  <fonts count="12">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sz val="11"/>
      <color theme="1"/>
      <name val="Calibri"/>
      <family val="2"/>
      <scheme val="minor"/>
    </font>
    <font>
      <sz val="10"/>
      <color theme="1"/>
      <name val="Arial Unicode MS"/>
    </font>
    <font>
      <b/>
      <sz val="16"/>
      <color theme="1"/>
      <name val="Calibri"/>
      <family val="2"/>
      <scheme val="minor"/>
    </font>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92">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dotted">
        <color theme="2" tint="-0.24994659260841701"/>
      </top>
      <bottom style="dotted">
        <color theme="2" tint="-0.24994659260841701"/>
      </bottom>
      <diagonal/>
    </border>
    <border>
      <left style="thin">
        <color indexed="64"/>
      </left>
      <right/>
      <top style="dotted">
        <color theme="2" tint="-0.24994659260841701"/>
      </top>
      <bottom style="thin">
        <color indexed="64"/>
      </bottom>
      <diagonal/>
    </border>
    <border>
      <left style="thin">
        <color indexed="64"/>
      </left>
      <right/>
      <top style="thin">
        <color indexed="64"/>
      </top>
      <bottom style="dotted">
        <color theme="2" tint="-0.24994659260841701"/>
      </bottom>
      <diagonal/>
    </border>
    <border>
      <left style="thin">
        <color indexed="64"/>
      </left>
      <right style="double">
        <color auto="1"/>
      </right>
      <top style="dotted">
        <color theme="2" tint="-0.24994659260841701"/>
      </top>
      <bottom style="dotted">
        <color theme="2" tint="-0.24994659260841701"/>
      </bottom>
      <diagonal/>
    </border>
    <border>
      <left style="thin">
        <color indexed="64"/>
      </left>
      <right style="double">
        <color auto="1"/>
      </right>
      <top style="dotted">
        <color theme="2" tint="-0.24994659260841701"/>
      </top>
      <bottom style="thin">
        <color indexed="64"/>
      </bottom>
      <diagonal/>
    </border>
    <border>
      <left style="thin">
        <color indexed="64"/>
      </left>
      <right style="double">
        <color auto="1"/>
      </right>
      <top style="thin">
        <color indexed="64"/>
      </top>
      <bottom style="thin">
        <color indexed="64"/>
      </bottom>
      <diagonal/>
    </border>
    <border>
      <left style="thin">
        <color indexed="64"/>
      </left>
      <right style="double">
        <color auto="1"/>
      </right>
      <top style="thin">
        <color indexed="64"/>
      </top>
      <bottom style="dotted">
        <color theme="2" tint="-0.24994659260841701"/>
      </bottom>
      <diagonal/>
    </border>
    <border>
      <left style="thin">
        <color indexed="64"/>
      </left>
      <right/>
      <top style="hair">
        <color theme="2" tint="-0.24994659260841701"/>
      </top>
      <bottom style="hair">
        <color theme="2" tint="-0.24994659260841701"/>
      </bottom>
      <diagonal/>
    </border>
    <border>
      <left style="thin">
        <color indexed="64"/>
      </left>
      <right style="double">
        <color auto="1"/>
      </right>
      <top style="hair">
        <color theme="2" tint="-0.24994659260841701"/>
      </top>
      <bottom style="hair">
        <color theme="2" tint="-0.24994659260841701"/>
      </bottom>
      <diagonal/>
    </border>
    <border>
      <left style="thin">
        <color indexed="64"/>
      </left>
      <right style="thin">
        <color indexed="64"/>
      </right>
      <top style="double">
        <color auto="1"/>
      </top>
      <bottom style="hair">
        <color theme="2" tint="-0.24994659260841701"/>
      </bottom>
      <diagonal/>
    </border>
    <border>
      <left/>
      <right style="double">
        <color auto="1"/>
      </right>
      <top style="double">
        <color auto="1"/>
      </top>
      <bottom style="hair">
        <color theme="2" tint="-0.24994659260841701"/>
      </bottom>
      <diagonal/>
    </border>
    <border>
      <left/>
      <right style="double">
        <color auto="1"/>
      </right>
      <top style="hair">
        <color theme="2" tint="-0.24994659260841701"/>
      </top>
      <bottom style="hair">
        <color theme="2" tint="-0.24994659260841701"/>
      </bottom>
      <diagonal/>
    </border>
    <border>
      <left style="thin">
        <color indexed="64"/>
      </left>
      <right style="thin">
        <color indexed="64"/>
      </right>
      <top style="hair">
        <color theme="2" tint="-0.24994659260841701"/>
      </top>
      <bottom style="hair">
        <color theme="2" tint="-0.24994659260841701"/>
      </bottom>
      <diagonal/>
    </border>
    <border>
      <left style="double">
        <color auto="1"/>
      </left>
      <right style="thin">
        <color indexed="64"/>
      </right>
      <top style="hair">
        <color theme="2" tint="-0.24994659260841701"/>
      </top>
      <bottom style="hair">
        <color theme="2" tint="-0.24994659260841701"/>
      </bottom>
      <diagonal/>
    </border>
    <border>
      <left/>
      <right style="thin">
        <color indexed="64"/>
      </right>
      <top style="hair">
        <color theme="2" tint="-0.24994659260841701"/>
      </top>
      <bottom style="hair">
        <color theme="2" tint="-0.24994659260841701"/>
      </bottom>
      <diagonal/>
    </border>
    <border>
      <left style="thin">
        <color indexed="64"/>
      </left>
      <right style="thin">
        <color indexed="64"/>
      </right>
      <top style="double">
        <color auto="1"/>
      </top>
      <bottom style="dotted">
        <color theme="2" tint="-0.24994659260841701"/>
      </bottom>
      <diagonal/>
    </border>
    <border>
      <left style="thin">
        <color indexed="64"/>
      </left>
      <right style="thin">
        <color indexed="64"/>
      </right>
      <top style="dotted">
        <color theme="2" tint="-0.24994659260841701"/>
      </top>
      <bottom style="dotted">
        <color theme="2" tint="-0.24994659260841701"/>
      </bottom>
      <diagonal/>
    </border>
    <border>
      <left/>
      <right style="double">
        <color auto="1"/>
      </right>
      <top style="dotted">
        <color theme="2" tint="-0.24994659260841701"/>
      </top>
      <bottom style="dotted">
        <color theme="2" tint="-0.24994659260841701"/>
      </bottom>
      <diagonal/>
    </border>
    <border>
      <left style="double">
        <color auto="1"/>
      </left>
      <right style="thin">
        <color indexed="64"/>
      </right>
      <top style="double">
        <color auto="1"/>
      </top>
      <bottom/>
      <diagonal/>
    </border>
    <border>
      <left style="double">
        <color auto="1"/>
      </left>
      <right style="thin">
        <color indexed="64"/>
      </right>
      <top/>
      <bottom/>
      <diagonal/>
    </border>
    <border>
      <left style="double">
        <color auto="1"/>
      </left>
      <right style="dotted">
        <color theme="2" tint="-0.24994659260841701"/>
      </right>
      <top/>
      <bottom style="dotted">
        <color theme="2" tint="-0.24994659260841701"/>
      </bottom>
      <diagonal/>
    </border>
    <border>
      <left style="double">
        <color auto="1"/>
      </left>
      <right style="thin">
        <color indexed="64"/>
      </right>
      <top/>
      <bottom style="thin">
        <color indexed="64"/>
      </bottom>
      <diagonal/>
    </border>
    <border>
      <left style="dotted">
        <color theme="2" tint="-0.24994659260841701"/>
      </left>
      <right style="dotted">
        <color theme="2" tint="-0.24994659260841701"/>
      </right>
      <top/>
      <bottom style="dotted">
        <color theme="2" tint="-0.24994659260841701"/>
      </bottom>
      <diagonal/>
    </border>
    <border>
      <left style="dotted">
        <color theme="2" tint="-0.24994659260841701"/>
      </left>
      <right style="double">
        <color auto="1"/>
      </right>
      <top/>
      <bottom style="dotted">
        <color theme="2" tint="-0.24994659260841701"/>
      </bottom>
      <diagonal/>
    </border>
    <border>
      <left/>
      <right style="double">
        <color auto="1"/>
      </right>
      <top style="double">
        <color auto="1"/>
      </top>
      <bottom style="dotted">
        <color theme="2" tint="-0.24994659260841701"/>
      </bottom>
      <diagonal/>
    </border>
    <border>
      <left style="thin">
        <color indexed="64"/>
      </left>
      <right style="thin">
        <color indexed="64"/>
      </right>
      <top style="dotted">
        <color theme="2" tint="-0.24994659260841701"/>
      </top>
      <bottom style="thin">
        <color indexed="64"/>
      </bottom>
      <diagonal/>
    </border>
    <border>
      <left/>
      <right style="double">
        <color auto="1"/>
      </right>
      <top style="dotted">
        <color theme="2" tint="-0.24994659260841701"/>
      </top>
      <bottom style="thin">
        <color indexed="64"/>
      </bottom>
      <diagonal/>
    </border>
    <border>
      <left/>
      <right style="thin">
        <color indexed="64"/>
      </right>
      <top style="double">
        <color auto="1"/>
      </top>
      <bottom/>
      <diagonal/>
    </border>
    <border>
      <left style="double">
        <color auto="1"/>
      </left>
      <right style="thin">
        <color indexed="64"/>
      </right>
      <top style="thin">
        <color indexed="64"/>
      </top>
      <bottom/>
      <diagonal/>
    </border>
    <border>
      <left style="double">
        <color auto="1"/>
      </left>
      <right style="thin">
        <color indexed="64"/>
      </right>
      <top style="thin">
        <color indexed="64"/>
      </top>
      <bottom style="thin">
        <color indexed="64"/>
      </bottom>
      <diagonal/>
    </border>
    <border>
      <left style="thin">
        <color indexed="64"/>
      </left>
      <right style="thin">
        <color indexed="64"/>
      </right>
      <top style="thin">
        <color indexed="64"/>
      </top>
      <bottom style="dotted">
        <color theme="2" tint="-0.24994659260841701"/>
      </bottom>
      <diagonal/>
    </border>
    <border>
      <left style="thin">
        <color indexed="64"/>
      </left>
      <right style="thin">
        <color indexed="64"/>
      </right>
      <top style="double">
        <color auto="1"/>
      </top>
      <bottom/>
      <diagonal/>
    </border>
    <border>
      <left/>
      <right style="thin">
        <color indexed="64"/>
      </right>
      <top/>
      <bottom style="thin">
        <color indexed="64"/>
      </bottom>
      <diagonal/>
    </border>
    <border>
      <left style="thin">
        <color indexed="64"/>
      </left>
      <right style="double">
        <color auto="1"/>
      </right>
      <top style="double">
        <color auto="1"/>
      </top>
      <bottom/>
      <diagonal/>
    </border>
    <border>
      <left style="thin">
        <color indexed="64"/>
      </left>
      <right style="double">
        <color auto="1"/>
      </right>
      <top/>
      <bottom style="thin">
        <color indexed="64"/>
      </bottom>
      <diagonal/>
    </border>
    <border>
      <left style="thin">
        <color indexed="64"/>
      </left>
      <right style="double">
        <color auto="1"/>
      </right>
      <top style="thin">
        <color indexed="64"/>
      </top>
      <bottom/>
      <diagonal/>
    </border>
    <border>
      <left/>
      <right style="double">
        <color auto="1"/>
      </right>
      <top style="thin">
        <color indexed="64"/>
      </top>
      <bottom/>
      <diagonal/>
    </border>
    <border>
      <left/>
      <right style="double">
        <color auto="1"/>
      </right>
      <top/>
      <bottom style="thin">
        <color indexed="64"/>
      </bottom>
      <diagonal/>
    </border>
    <border>
      <left/>
      <right style="double">
        <color auto="1"/>
      </right>
      <top style="hair">
        <color theme="2" tint="-0.24994659260841701"/>
      </top>
      <bottom style="double">
        <color auto="1"/>
      </bottom>
      <diagonal/>
    </border>
    <border>
      <left style="hair">
        <color theme="2" tint="-0.24994659260841701"/>
      </left>
      <right/>
      <top style="thin">
        <color indexed="64"/>
      </top>
      <bottom/>
      <diagonal/>
    </border>
    <border>
      <left style="hair">
        <color theme="2" tint="-0.24994659260841701"/>
      </left>
      <right/>
      <top/>
      <bottom/>
      <diagonal/>
    </border>
    <border>
      <left style="hair">
        <color theme="2" tint="-0.24994659260841701"/>
      </left>
      <right/>
      <top/>
      <bottom style="double">
        <color auto="1"/>
      </bottom>
      <diagonal/>
    </border>
    <border>
      <left style="hair">
        <color theme="2" tint="-0.24994659260841701"/>
      </left>
      <right style="hair">
        <color theme="2" tint="-0.24994659260841701"/>
      </right>
      <top style="thin">
        <color indexed="64"/>
      </top>
      <bottom/>
      <diagonal/>
    </border>
    <border>
      <left style="hair">
        <color theme="2" tint="-0.24994659260841701"/>
      </left>
      <right style="hair">
        <color theme="2" tint="-0.24994659260841701"/>
      </right>
      <top/>
      <bottom/>
      <diagonal/>
    </border>
    <border>
      <left style="hair">
        <color theme="2" tint="-0.24994659260841701"/>
      </left>
      <right style="hair">
        <color theme="2" tint="-0.24994659260841701"/>
      </right>
      <top/>
      <bottom style="double">
        <color auto="1"/>
      </bottom>
      <diagonal/>
    </border>
    <border>
      <left style="double">
        <color auto="1"/>
      </left>
      <right style="hair">
        <color theme="2" tint="-0.24994659260841701"/>
      </right>
      <top style="thin">
        <color indexed="64"/>
      </top>
      <bottom/>
      <diagonal/>
    </border>
    <border>
      <left style="double">
        <color auto="1"/>
      </left>
      <right style="hair">
        <color theme="2" tint="-0.24994659260841701"/>
      </right>
      <top/>
      <bottom/>
      <diagonal/>
    </border>
    <border>
      <left style="double">
        <color auto="1"/>
      </left>
      <right style="hair">
        <color theme="2" tint="-0.24994659260841701"/>
      </right>
      <top/>
      <bottom style="double">
        <color auto="1"/>
      </bottom>
      <diagonal/>
    </border>
    <border>
      <left/>
      <right/>
      <top style="thin">
        <color indexed="64"/>
      </top>
      <bottom/>
      <diagonal/>
    </border>
    <border>
      <left/>
      <right/>
      <top/>
      <bottom style="double">
        <color auto="1"/>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s>
  <cellStyleXfs count="2">
    <xf numFmtId="0" fontId="0" fillId="0" borderId="0"/>
    <xf numFmtId="9" fontId="10" fillId="0" borderId="0" applyFont="0" applyFill="0" applyBorder="0" applyAlignment="0" applyProtection="0"/>
  </cellStyleXfs>
  <cellXfs count="140">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15" xfId="0" applyBorder="1"/>
    <xf numFmtId="0" fontId="0" fillId="0" borderId="16" xfId="0" applyBorder="1"/>
    <xf numFmtId="0" fontId="8" fillId="0" borderId="0" xfId="0" applyFont="1" applyAlignment="1">
      <alignment vertical="center"/>
    </xf>
    <xf numFmtId="0" fontId="0" fillId="0" borderId="27" xfId="0" quotePrefix="1" applyBorder="1"/>
    <xf numFmtId="0" fontId="7" fillId="0" borderId="0" xfId="0" applyFont="1"/>
    <xf numFmtId="0" fontId="0" fillId="0" borderId="29" xfId="0" quotePrefix="1" applyBorder="1"/>
    <xf numFmtId="0" fontId="0" fillId="0" borderId="30" xfId="0" applyBorder="1"/>
    <xf numFmtId="0" fontId="0" fillId="0" borderId="27" xfId="0" applyBorder="1"/>
    <xf numFmtId="0" fontId="0" fillId="0" borderId="28" xfId="0" applyBorder="1"/>
    <xf numFmtId="0" fontId="0" fillId="0" borderId="31" xfId="0" applyBorder="1"/>
    <xf numFmtId="0" fontId="0" fillId="0" borderId="29" xfId="0" applyBorder="1"/>
    <xf numFmtId="0" fontId="0" fillId="0" borderId="32" xfId="0" applyBorder="1"/>
    <xf numFmtId="0" fontId="0" fillId="0" borderId="34" xfId="0" applyBorder="1"/>
    <xf numFmtId="0" fontId="0" fillId="0" borderId="33" xfId="0" applyBorder="1"/>
    <xf numFmtId="0" fontId="0" fillId="0" borderId="35" xfId="0" applyBorder="1"/>
    <xf numFmtId="0" fontId="0" fillId="0" borderId="36" xfId="0" applyBorder="1"/>
    <xf numFmtId="0" fontId="0" fillId="0" borderId="35" xfId="0" quotePrefix="1" applyBorder="1"/>
    <xf numFmtId="0" fontId="0" fillId="0" borderId="37" xfId="0" applyBorder="1"/>
    <xf numFmtId="0" fontId="0" fillId="0" borderId="40"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6" xfId="0" applyBorder="1"/>
    <xf numFmtId="0" fontId="0" fillId="0" borderId="50" xfId="0" applyBorder="1"/>
    <xf numFmtId="0" fontId="0" fillId="0" borderId="49" xfId="0" applyBorder="1" applyAlignment="1">
      <alignment horizontal="center" vertical="center"/>
    </xf>
    <xf numFmtId="0" fontId="0" fillId="0" borderId="25" xfId="0" applyBorder="1" applyAlignment="1">
      <alignment horizontal="left" vertical="center"/>
    </xf>
    <xf numFmtId="0" fontId="0" fillId="0" borderId="17" xfId="0" applyBorder="1"/>
    <xf numFmtId="0" fontId="0" fillId="0" borderId="17" xfId="0" applyBorder="1" applyAlignment="1">
      <alignment horizontal="center" wrapText="1"/>
    </xf>
    <xf numFmtId="0" fontId="0" fillId="0" borderId="58" xfId="0" applyBorder="1" applyAlignment="1">
      <alignment vertical="center"/>
    </xf>
    <xf numFmtId="0" fontId="9" fillId="0" borderId="0" xfId="0" applyFont="1"/>
    <xf numFmtId="0" fontId="0" fillId="0" borderId="0" xfId="0" applyAlignment="1">
      <alignment vertical="center"/>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8" xfId="0"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0" fontId="0" fillId="0" borderId="63" xfId="0"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0" fillId="0" borderId="68" xfId="0" applyBorder="1" applyAlignment="1">
      <alignment horizontal="center" vertical="center" wrapText="1"/>
    </xf>
    <xf numFmtId="0" fontId="0" fillId="0" borderId="0" xfId="0" applyAlignment="1">
      <alignment horizontal="center" vertical="center" wrapText="1"/>
    </xf>
    <xf numFmtId="0" fontId="0" fillId="0" borderId="69"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55" xfId="0" applyBorder="1" applyAlignment="1">
      <alignment horizontal="center" vertical="center" wrapText="1"/>
    </xf>
    <xf numFmtId="0" fontId="0" fillId="0" borderId="54" xfId="0" applyBorder="1" applyAlignment="1">
      <alignment horizontal="center" vertical="center" wrapText="1"/>
    </xf>
    <xf numFmtId="0" fontId="0" fillId="0" borderId="48" xfId="0" applyBorder="1" applyAlignment="1">
      <alignment horizontal="center" vertical="center" wrapText="1"/>
    </xf>
    <xf numFmtId="0" fontId="0" fillId="0" borderId="38" xfId="0" applyBorder="1" applyAlignment="1">
      <alignment horizontal="center" vertical="center"/>
    </xf>
    <xf numFmtId="0" fontId="0" fillId="0" borderId="47" xfId="0" applyBorder="1" applyAlignment="1">
      <alignment horizontal="center" vertical="center"/>
    </xf>
    <xf numFmtId="0" fontId="0" fillId="0" borderId="52" xfId="0" applyBorder="1" applyAlignment="1">
      <alignment horizontal="center" vertical="center"/>
    </xf>
    <xf numFmtId="0" fontId="0" fillId="0" borderId="51" xfId="0" applyBorder="1" applyAlignment="1">
      <alignment horizontal="center" vertical="center"/>
    </xf>
    <xf numFmtId="0" fontId="0" fillId="0" borderId="19" xfId="0" applyBorder="1" applyAlignment="1">
      <alignment horizontal="center" vertical="center"/>
    </xf>
    <xf numFmtId="0" fontId="0" fillId="0" borderId="51" xfId="0" applyBorder="1" applyAlignment="1">
      <alignment horizontal="center" vertical="center" wrapText="1"/>
    </xf>
    <xf numFmtId="0" fontId="0" fillId="0" borderId="53" xfId="0" quotePrefix="1" applyBorder="1" applyAlignment="1">
      <alignment horizontal="center" vertical="center" wrapText="1"/>
    </xf>
    <xf numFmtId="0" fontId="0" fillId="0" borderId="54" xfId="0" quotePrefix="1" applyBorder="1" applyAlignment="1">
      <alignment horizontal="center" vertical="center" wrapText="1"/>
    </xf>
    <xf numFmtId="0" fontId="0" fillId="0" borderId="56" xfId="0" applyBorder="1" applyAlignment="1">
      <alignment horizontal="center" vertical="center" wrapText="1"/>
    </xf>
    <xf numFmtId="0" fontId="0" fillId="0" borderId="57" xfId="0" applyBorder="1" applyAlignment="1">
      <alignment horizontal="center" vertical="center" wrapText="1"/>
    </xf>
    <xf numFmtId="9" fontId="0" fillId="0" borderId="0" xfId="1" applyFont="1"/>
    <xf numFmtId="0" fontId="0" fillId="0" borderId="17" xfId="0" applyBorder="1" applyAlignment="1">
      <alignment wrapText="1"/>
    </xf>
    <xf numFmtId="0" fontId="0" fillId="0" borderId="17" xfId="0" applyBorder="1" applyAlignment="1">
      <alignment vertical="center" wrapText="1"/>
    </xf>
    <xf numFmtId="0" fontId="0" fillId="0" borderId="17" xfId="0" applyBorder="1" applyAlignment="1">
      <alignment horizontal="left" vertical="center" wrapText="1"/>
    </xf>
    <xf numFmtId="0" fontId="0" fillId="0" borderId="17" xfId="0" applyBorder="1" applyAlignment="1">
      <alignment horizontal="center" vertical="center"/>
    </xf>
    <xf numFmtId="0" fontId="0" fillId="0" borderId="17" xfId="0" applyBorder="1" applyAlignment="1">
      <alignment vertical="center"/>
    </xf>
    <xf numFmtId="0" fontId="0" fillId="0" borderId="18" xfId="0" applyBorder="1" applyAlignment="1">
      <alignment horizontal="center" vertical="center"/>
    </xf>
    <xf numFmtId="0" fontId="0" fillId="0" borderId="70" xfId="0" applyBorder="1" applyAlignment="1">
      <alignment horizontal="center" vertical="center"/>
    </xf>
    <xf numFmtId="0" fontId="7" fillId="0" borderId="71" xfId="0" applyFont="1" applyBorder="1" applyAlignment="1">
      <alignment horizontal="center"/>
    </xf>
    <xf numFmtId="0" fontId="7" fillId="0" borderId="72" xfId="0" applyFont="1" applyBorder="1" applyAlignment="1">
      <alignment horizontal="center"/>
    </xf>
    <xf numFmtId="0" fontId="7" fillId="0" borderId="73" xfId="0" applyFont="1" applyBorder="1" applyAlignment="1">
      <alignment horizontal="center"/>
    </xf>
    <xf numFmtId="0" fontId="0" fillId="0" borderId="0" xfId="0" applyAlignment="1">
      <alignment horizontal="left"/>
    </xf>
    <xf numFmtId="168" fontId="0" fillId="0" borderId="0" xfId="0" applyNumberFormat="1"/>
    <xf numFmtId="0" fontId="11" fillId="0" borderId="74" xfId="0" applyFont="1" applyBorder="1" applyAlignment="1">
      <alignment horizontal="center"/>
    </xf>
    <xf numFmtId="0" fontId="11" fillId="0" borderId="75" xfId="0" applyFont="1" applyBorder="1" applyAlignment="1">
      <alignment horizontal="center"/>
    </xf>
    <xf numFmtId="0" fontId="11" fillId="0" borderId="75" xfId="0" applyFont="1" applyBorder="1"/>
    <xf numFmtId="0" fontId="11" fillId="0" borderId="76" xfId="0" applyFont="1" applyBorder="1"/>
    <xf numFmtId="0" fontId="0" fillId="0" borderId="77" xfId="0" applyBorder="1"/>
    <xf numFmtId="0" fontId="0" fillId="0" borderId="17" xfId="0" applyBorder="1" applyAlignment="1">
      <alignment horizontal="left"/>
    </xf>
    <xf numFmtId="168" fontId="0" fillId="0" borderId="17" xfId="0" applyNumberFormat="1" applyBorder="1"/>
    <xf numFmtId="9" fontId="0" fillId="0" borderId="78" xfId="0" applyNumberFormat="1" applyBorder="1"/>
    <xf numFmtId="0" fontId="0" fillId="0" borderId="79" xfId="0" applyBorder="1"/>
    <xf numFmtId="0" fontId="0" fillId="0" borderId="80" xfId="0" applyBorder="1"/>
    <xf numFmtId="0" fontId="11" fillId="0" borderId="0" xfId="0" applyFont="1" applyAlignment="1">
      <alignment horizontal="center"/>
    </xf>
    <xf numFmtId="0" fontId="0" fillId="0" borderId="81" xfId="0" applyBorder="1"/>
    <xf numFmtId="0" fontId="0" fillId="0" borderId="82" xfId="0" applyBorder="1" applyAlignment="1">
      <alignment horizontal="left"/>
    </xf>
    <xf numFmtId="168" fontId="0" fillId="0" borderId="82" xfId="0" applyNumberFormat="1" applyBorder="1"/>
    <xf numFmtId="9" fontId="0" fillId="0" borderId="83" xfId="0" applyNumberFormat="1" applyBorder="1"/>
    <xf numFmtId="0" fontId="0" fillId="0" borderId="84" xfId="0" applyBorder="1"/>
    <xf numFmtId="0" fontId="11" fillId="0" borderId="85" xfId="0" applyFont="1" applyBorder="1" applyAlignment="1">
      <alignment horizontal="center"/>
    </xf>
    <xf numFmtId="0" fontId="11" fillId="0" borderId="19" xfId="0" applyFont="1" applyBorder="1" applyAlignment="1">
      <alignment horizontal="center"/>
    </xf>
    <xf numFmtId="0" fontId="11" fillId="0" borderId="19" xfId="0" applyFont="1" applyBorder="1"/>
    <xf numFmtId="0" fontId="11" fillId="0" borderId="86" xfId="0" applyFont="1" applyBorder="1"/>
    <xf numFmtId="10" fontId="0" fillId="0" borderId="78" xfId="1" applyNumberFormat="1" applyFont="1" applyBorder="1"/>
    <xf numFmtId="0" fontId="0" fillId="0" borderId="68" xfId="0" applyBorder="1"/>
    <xf numFmtId="0" fontId="0" fillId="0" borderId="87" xfId="0" applyBorder="1"/>
    <xf numFmtId="0" fontId="0" fillId="0" borderId="88" xfId="0" applyBorder="1"/>
    <xf numFmtId="0" fontId="11" fillId="0" borderId="89" xfId="0" applyFont="1" applyBorder="1" applyAlignment="1">
      <alignment horizontal="center"/>
    </xf>
    <xf numFmtId="0" fontId="0" fillId="0" borderId="89" xfId="0" applyBorder="1"/>
    <xf numFmtId="0" fontId="0" fillId="0" borderId="90" xfId="0" applyBorder="1"/>
    <xf numFmtId="9" fontId="0" fillId="0" borderId="78" xfId="1" applyFont="1" applyBorder="1"/>
    <xf numFmtId="9" fontId="0" fillId="0" borderId="80" xfId="1" applyFont="1" applyBorder="1"/>
    <xf numFmtId="10" fontId="0" fillId="0" borderId="83" xfId="1" applyNumberFormat="1" applyFont="1" applyBorder="1"/>
    <xf numFmtId="10" fontId="0" fillId="0" borderId="0" xfId="1" applyNumberFormat="1" applyFont="1"/>
    <xf numFmtId="0" fontId="0" fillId="0" borderId="68" xfId="0" applyBorder="1" applyAlignment="1">
      <alignment horizontal="left"/>
    </xf>
    <xf numFmtId="10" fontId="0" fillId="0" borderId="87" xfId="1" applyNumberFormat="1" applyFont="1" applyBorder="1"/>
    <xf numFmtId="0" fontId="0" fillId="0" borderId="91" xfId="0" applyBorder="1"/>
    <xf numFmtId="168" fontId="0" fillId="0" borderId="68" xfId="0" applyNumberFormat="1" applyBorder="1"/>
  </cellXfs>
  <cellStyles count="2">
    <cellStyle name="Normal" xfId="0" builtinId="0"/>
    <cellStyle name="Percent" xfId="1" builtinId="5"/>
  </cellStyles>
  <dxfs count="3">
    <dxf>
      <numFmt numFmtId="168" formatCode="_ * #,##0_ ;_ * \-#,##0_ ;_ * &quot;-&quot;??_ ;_ @_ "/>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9143" y="764275"/>
          <a:ext cx="557858" cy="63510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44" y="92847"/>
          <a:ext cx="939105" cy="65734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439" y="124942"/>
        <a:ext cx="874915" cy="593153"/>
      </dsp:txXfrm>
    </dsp:sp>
    <dsp:sp modelId="{02D75559-D361-43C2-960D-0DE64B2217E1}">
      <dsp:nvSpPr>
        <dsp:cNvPr id="0" name=""/>
        <dsp:cNvSpPr/>
      </dsp:nvSpPr>
      <dsp:spPr>
        <a:xfrm>
          <a:off x="998154" y="155540"/>
          <a:ext cx="1503952" cy="53129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998154" y="155540"/>
        <a:ext cx="1503952" cy="531293"/>
      </dsp:txXfrm>
    </dsp:sp>
    <dsp:sp modelId="{9621899D-0F5A-435B-840E-4641491BFF2E}">
      <dsp:nvSpPr>
        <dsp:cNvPr id="0" name=""/>
        <dsp:cNvSpPr/>
      </dsp:nvSpPr>
      <dsp:spPr>
        <a:xfrm>
          <a:off x="790894" y="831261"/>
          <a:ext cx="1017370" cy="716556"/>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5880" y="866247"/>
        <a:ext cx="947398" cy="646584"/>
      </dsp:txXfrm>
    </dsp:sp>
    <dsp:sp modelId="{FEDA8202-94DB-48E0-9F89-FDAC252494CB}">
      <dsp:nvSpPr>
        <dsp:cNvPr id="0" name=""/>
        <dsp:cNvSpPr/>
      </dsp:nvSpPr>
      <dsp:spPr>
        <a:xfrm>
          <a:off x="1786318" y="923560"/>
          <a:ext cx="1023519" cy="53129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1786318" y="923560"/>
        <a:ext cx="1023519" cy="53129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73" y="1009815"/>
          <a:ext cx="604294" cy="68796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71" y="275772"/>
          <a:ext cx="1017276" cy="71206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37" y="310538"/>
        <a:ext cx="947744" cy="642528"/>
      </dsp:txXfrm>
    </dsp:sp>
    <dsp:sp modelId="{02D75559-D361-43C2-960D-0DE64B2217E1}">
      <dsp:nvSpPr>
        <dsp:cNvPr id="0" name=""/>
        <dsp:cNvSpPr/>
      </dsp:nvSpPr>
      <dsp:spPr>
        <a:xfrm>
          <a:off x="1032538" y="323649"/>
          <a:ext cx="1430975" cy="57551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032538" y="323649"/>
        <a:ext cx="1430975" cy="575518"/>
      </dsp:txXfrm>
    </dsp:sp>
    <dsp:sp modelId="{9621899D-0F5A-435B-840E-4641491BFF2E}">
      <dsp:nvSpPr>
        <dsp:cNvPr id="0" name=""/>
        <dsp:cNvSpPr/>
      </dsp:nvSpPr>
      <dsp:spPr>
        <a:xfrm>
          <a:off x="869184" y="1075651"/>
          <a:ext cx="1017276" cy="712060"/>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50" y="1110417"/>
        <a:ext cx="947744" cy="642528"/>
      </dsp:txXfrm>
    </dsp:sp>
    <dsp:sp modelId="{FEDA8202-94DB-48E0-9F89-FDAC252494CB}">
      <dsp:nvSpPr>
        <dsp:cNvPr id="0" name=""/>
        <dsp:cNvSpPr/>
      </dsp:nvSpPr>
      <dsp:spPr>
        <a:xfrm>
          <a:off x="1906530" y="1143562"/>
          <a:ext cx="739870" cy="57551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1906530" y="1143562"/>
        <a:ext cx="739870" cy="575518"/>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3388" y="1263641"/>
          <a:ext cx="850048" cy="58758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1892" y="499936"/>
          <a:ext cx="2107581" cy="56453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9455" y="527499"/>
        <a:ext cx="2052455" cy="509404"/>
      </dsp:txXfrm>
    </dsp:sp>
    <dsp:sp modelId="{02D75559-D361-43C2-960D-0DE64B2217E1}">
      <dsp:nvSpPr>
        <dsp:cNvPr id="0" name=""/>
        <dsp:cNvSpPr/>
      </dsp:nvSpPr>
      <dsp:spPr>
        <a:xfrm>
          <a:off x="2168531" y="329407"/>
          <a:ext cx="1077971" cy="83851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168531" y="329407"/>
        <a:ext cx="1077971" cy="838515"/>
      </dsp:txXfrm>
    </dsp:sp>
    <dsp:sp modelId="{9621899D-0F5A-435B-840E-4641491BFF2E}">
      <dsp:nvSpPr>
        <dsp:cNvPr id="0" name=""/>
        <dsp:cNvSpPr/>
      </dsp:nvSpPr>
      <dsp:spPr>
        <a:xfrm>
          <a:off x="874110" y="1450186"/>
          <a:ext cx="2149955" cy="683350"/>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07474" y="1483550"/>
        <a:ext cx="2083227" cy="616622"/>
      </dsp:txXfrm>
    </dsp:sp>
    <dsp:sp modelId="{FEDA8202-94DB-48E0-9F89-FDAC252494CB}">
      <dsp:nvSpPr>
        <dsp:cNvPr id="0" name=""/>
        <dsp:cNvSpPr/>
      </dsp:nvSpPr>
      <dsp:spPr>
        <a:xfrm>
          <a:off x="3086788" y="1368636"/>
          <a:ext cx="1170860" cy="83851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086788" y="1368636"/>
        <a:ext cx="1170860" cy="838515"/>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2496" y="956696"/>
          <a:ext cx="723508" cy="82368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10" y="85895"/>
          <a:ext cx="1217963" cy="85253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435" y="127520"/>
        <a:ext cx="1134713" cy="769284"/>
      </dsp:txXfrm>
    </dsp:sp>
    <dsp:sp modelId="{02D75559-D361-43C2-960D-0DE64B2217E1}">
      <dsp:nvSpPr>
        <dsp:cNvPr id="0" name=""/>
        <dsp:cNvSpPr/>
      </dsp:nvSpPr>
      <dsp:spPr>
        <a:xfrm>
          <a:off x="1218773" y="167204"/>
          <a:ext cx="885830" cy="6890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218773" y="167204"/>
        <a:ext cx="885830" cy="689056"/>
      </dsp:txXfrm>
    </dsp:sp>
    <dsp:sp modelId="{9621899D-0F5A-435B-840E-4641491BFF2E}">
      <dsp:nvSpPr>
        <dsp:cNvPr id="0" name=""/>
        <dsp:cNvSpPr/>
      </dsp:nvSpPr>
      <dsp:spPr>
        <a:xfrm>
          <a:off x="1033358" y="1123183"/>
          <a:ext cx="1217963" cy="852534"/>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74983" y="1164808"/>
        <a:ext cx="1134713" cy="769284"/>
      </dsp:txXfrm>
    </dsp:sp>
    <dsp:sp modelId="{FEDA8202-94DB-48E0-9F89-FDAC252494CB}">
      <dsp:nvSpPr>
        <dsp:cNvPr id="0" name=""/>
        <dsp:cNvSpPr/>
      </dsp:nvSpPr>
      <dsp:spPr>
        <a:xfrm>
          <a:off x="2229405" y="1124882"/>
          <a:ext cx="885830" cy="6890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229405" y="1124882"/>
        <a:ext cx="885830" cy="68905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21.png"/><Relationship Id="rId13" Type="http://schemas.openxmlformats.org/officeDocument/2006/relationships/image" Target="../media/image26.png"/><Relationship Id="rId3" Type="http://schemas.openxmlformats.org/officeDocument/2006/relationships/image" Target="../media/image16.png"/><Relationship Id="rId7" Type="http://schemas.openxmlformats.org/officeDocument/2006/relationships/image" Target="../media/image20.png"/><Relationship Id="rId12" Type="http://schemas.openxmlformats.org/officeDocument/2006/relationships/image" Target="../media/image25.png"/><Relationship Id="rId2" Type="http://schemas.openxmlformats.org/officeDocument/2006/relationships/image" Target="../media/image15.png"/><Relationship Id="rId16"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19.png"/><Relationship Id="rId11" Type="http://schemas.openxmlformats.org/officeDocument/2006/relationships/image" Target="../media/image24.png"/><Relationship Id="rId5" Type="http://schemas.openxmlformats.org/officeDocument/2006/relationships/image" Target="../media/image18.png"/><Relationship Id="rId15" Type="http://schemas.openxmlformats.org/officeDocument/2006/relationships/image" Target="../media/image2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 Id="rId14"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1600">
              <a:solidFill>
                <a:schemeClr val="bg2">
                  <a:lumMod val="50000"/>
                </a:schemeClr>
              </a:solidFill>
              <a:latin typeface="Adobe Fan Heiti Std B" panose="020B0700000000000000" pitchFamily="34" charset="-128"/>
              <a:ea typeface="Adobe Fan Heiti Std B" panose="020B0700000000000000" pitchFamily="34" charset="-128"/>
              <a:cs typeface="+mn-cs"/>
            </a:rPr>
            <a:t>Instacart Grocery Basket Ananlysis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24/11/2023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Jayson</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[Project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Name]</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127000</xdr:colOff>
      <xdr:row>2</xdr:row>
      <xdr:rowOff>148169</xdr:rowOff>
    </xdr:from>
    <xdr:to>
      <xdr:col>12</xdr:col>
      <xdr:colOff>448235</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4</xdr:row>
      <xdr:rowOff>112059</xdr:rowOff>
    </xdr:from>
    <xdr:to>
      <xdr:col>22</xdr:col>
      <xdr:colOff>257736</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17171" y="3515443"/>
          <a:ext cx="2328333" cy="467981"/>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08799" y="3524516"/>
          <a:ext cx="2237621" cy="458909"/>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0160" y="3415659"/>
          <a:ext cx="2521859" cy="601028"/>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526677</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2867" y="3962265"/>
          <a:ext cx="2014398" cy="548105"/>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3174</xdr:colOff>
      <xdr:row>22</xdr:row>
      <xdr:rowOff>127003</xdr:rowOff>
    </xdr:from>
    <xdr:to>
      <xdr:col>15</xdr:col>
      <xdr:colOff>235324</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48262" y="3869768"/>
          <a:ext cx="1946650" cy="54535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291353</xdr:colOff>
      <xdr:row>26</xdr:row>
      <xdr:rowOff>4839</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06917" y="3944126"/>
          <a:ext cx="1773024" cy="475831"/>
          <a:chOff x="1076469" y="28743"/>
          <a:chExt cx="1152246"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1099705"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twoCellAnchor editAs="oneCell">
    <xdr:from>
      <xdr:col>1</xdr:col>
      <xdr:colOff>0</xdr:colOff>
      <xdr:row>24</xdr:row>
      <xdr:rowOff>0</xdr:rowOff>
    </xdr:from>
    <xdr:to>
      <xdr:col>3</xdr:col>
      <xdr:colOff>148280</xdr:colOff>
      <xdr:row>35</xdr:row>
      <xdr:rowOff>28871</xdr:rowOff>
    </xdr:to>
    <xdr:pic>
      <xdr:nvPicPr>
        <xdr:cNvPr id="5" name="Picture 4">
          <a:extLst>
            <a:ext uri="{FF2B5EF4-FFF2-40B4-BE49-F238E27FC236}">
              <a16:creationId xmlns:a16="http://schemas.microsoft.com/office/drawing/2014/main" id="{387AC75E-7B1D-B857-EEB9-1DD240B50AD5}"/>
            </a:ext>
          </a:extLst>
        </xdr:cNvPr>
        <xdr:cNvPicPr>
          <a:picLocks noChangeAspect="1"/>
        </xdr:cNvPicPr>
      </xdr:nvPicPr>
      <xdr:blipFill>
        <a:blip xmlns:r="http://schemas.openxmlformats.org/officeDocument/2006/relationships" r:embed="rId2"/>
        <a:stretch>
          <a:fillRect/>
        </a:stretch>
      </xdr:blipFill>
      <xdr:spPr>
        <a:xfrm>
          <a:off x="309563" y="4738688"/>
          <a:ext cx="4601217" cy="2124371"/>
        </a:xfrm>
        <a:prstGeom prst="rect">
          <a:avLst/>
        </a:prstGeom>
      </xdr:spPr>
    </xdr:pic>
    <xdr:clientData/>
  </xdr:twoCellAnchor>
  <xdr:twoCellAnchor editAs="oneCell">
    <xdr:from>
      <xdr:col>3</xdr:col>
      <xdr:colOff>0</xdr:colOff>
      <xdr:row>25</xdr:row>
      <xdr:rowOff>0</xdr:rowOff>
    </xdr:from>
    <xdr:to>
      <xdr:col>4</xdr:col>
      <xdr:colOff>381738</xdr:colOff>
      <xdr:row>31</xdr:row>
      <xdr:rowOff>9686</xdr:rowOff>
    </xdr:to>
    <xdr:pic>
      <xdr:nvPicPr>
        <xdr:cNvPr id="6" name="Picture 5">
          <a:extLst>
            <a:ext uri="{FF2B5EF4-FFF2-40B4-BE49-F238E27FC236}">
              <a16:creationId xmlns:a16="http://schemas.microsoft.com/office/drawing/2014/main" id="{D9CF1645-4AD1-63C8-24D8-9D49B08EBD8C}"/>
            </a:ext>
          </a:extLst>
        </xdr:cNvPr>
        <xdr:cNvPicPr>
          <a:picLocks noChangeAspect="1"/>
        </xdr:cNvPicPr>
      </xdr:nvPicPr>
      <xdr:blipFill>
        <a:blip xmlns:r="http://schemas.openxmlformats.org/officeDocument/2006/relationships" r:embed="rId3"/>
        <a:stretch>
          <a:fillRect/>
        </a:stretch>
      </xdr:blipFill>
      <xdr:spPr>
        <a:xfrm>
          <a:off x="4762500" y="4929188"/>
          <a:ext cx="5287113" cy="1152686"/>
        </a:xfrm>
        <a:prstGeom prst="rect">
          <a:avLst/>
        </a:prstGeom>
      </xdr:spPr>
    </xdr:pic>
    <xdr:clientData/>
  </xdr:twoCellAnchor>
  <xdr:twoCellAnchor editAs="oneCell">
    <xdr:from>
      <xdr:col>4</xdr:col>
      <xdr:colOff>1214437</xdr:colOff>
      <xdr:row>24</xdr:row>
      <xdr:rowOff>154781</xdr:rowOff>
    </xdr:from>
    <xdr:to>
      <xdr:col>18</xdr:col>
      <xdr:colOff>275119</xdr:colOff>
      <xdr:row>36</xdr:row>
      <xdr:rowOff>97942</xdr:rowOff>
    </xdr:to>
    <xdr:pic>
      <xdr:nvPicPr>
        <xdr:cNvPr id="7" name="Picture 6">
          <a:extLst>
            <a:ext uri="{FF2B5EF4-FFF2-40B4-BE49-F238E27FC236}">
              <a16:creationId xmlns:a16="http://schemas.microsoft.com/office/drawing/2014/main" id="{399734A1-2214-989C-49EC-E641714A045D}"/>
            </a:ext>
          </a:extLst>
        </xdr:cNvPr>
        <xdr:cNvPicPr>
          <a:picLocks noChangeAspect="1"/>
        </xdr:cNvPicPr>
      </xdr:nvPicPr>
      <xdr:blipFill>
        <a:blip xmlns:r="http://schemas.openxmlformats.org/officeDocument/2006/relationships" r:embed="rId4"/>
        <a:stretch>
          <a:fillRect/>
        </a:stretch>
      </xdr:blipFill>
      <xdr:spPr>
        <a:xfrm>
          <a:off x="10882312" y="4893469"/>
          <a:ext cx="9145276" cy="2229161"/>
        </a:xfrm>
        <a:prstGeom prst="rect">
          <a:avLst/>
        </a:prstGeom>
      </xdr:spPr>
    </xdr:pic>
    <xdr:clientData/>
  </xdr:twoCellAnchor>
  <xdr:twoCellAnchor editAs="oneCell">
    <xdr:from>
      <xdr:col>4</xdr:col>
      <xdr:colOff>2131219</xdr:colOff>
      <xdr:row>42</xdr:row>
      <xdr:rowOff>154782</xdr:rowOff>
    </xdr:from>
    <xdr:to>
      <xdr:col>13</xdr:col>
      <xdr:colOff>310301</xdr:colOff>
      <xdr:row>62</xdr:row>
      <xdr:rowOff>88629</xdr:rowOff>
    </xdr:to>
    <xdr:pic>
      <xdr:nvPicPr>
        <xdr:cNvPr id="9" name="Picture 8">
          <a:extLst>
            <a:ext uri="{FF2B5EF4-FFF2-40B4-BE49-F238E27FC236}">
              <a16:creationId xmlns:a16="http://schemas.microsoft.com/office/drawing/2014/main" id="{50054F8B-AC11-D9E3-0821-45FDC5B729EF}"/>
            </a:ext>
          </a:extLst>
        </xdr:cNvPr>
        <xdr:cNvPicPr>
          <a:picLocks noChangeAspect="1"/>
        </xdr:cNvPicPr>
      </xdr:nvPicPr>
      <xdr:blipFill>
        <a:blip xmlns:r="http://schemas.openxmlformats.org/officeDocument/2006/relationships" r:embed="rId5"/>
        <a:stretch>
          <a:fillRect/>
        </a:stretch>
      </xdr:blipFill>
      <xdr:spPr>
        <a:xfrm>
          <a:off x="11799094" y="8322470"/>
          <a:ext cx="5287113" cy="3743847"/>
        </a:xfrm>
        <a:prstGeom prst="rect">
          <a:avLst/>
        </a:prstGeom>
      </xdr:spPr>
    </xdr:pic>
    <xdr:clientData/>
  </xdr:twoCellAnchor>
  <xdr:twoCellAnchor editAs="oneCell">
    <xdr:from>
      <xdr:col>1</xdr:col>
      <xdr:colOff>0</xdr:colOff>
      <xdr:row>41</xdr:row>
      <xdr:rowOff>0</xdr:rowOff>
    </xdr:from>
    <xdr:to>
      <xdr:col>2</xdr:col>
      <xdr:colOff>2396088</xdr:colOff>
      <xdr:row>62</xdr:row>
      <xdr:rowOff>76769</xdr:rowOff>
    </xdr:to>
    <xdr:pic>
      <xdr:nvPicPr>
        <xdr:cNvPr id="10" name="Picture 9">
          <a:extLst>
            <a:ext uri="{FF2B5EF4-FFF2-40B4-BE49-F238E27FC236}">
              <a16:creationId xmlns:a16="http://schemas.microsoft.com/office/drawing/2014/main" id="{05EBBB50-E76E-B2F6-CF1D-F2C5D7B2F8D5}"/>
            </a:ext>
          </a:extLst>
        </xdr:cNvPr>
        <xdr:cNvPicPr>
          <a:picLocks noChangeAspect="1"/>
        </xdr:cNvPicPr>
      </xdr:nvPicPr>
      <xdr:blipFill>
        <a:blip xmlns:r="http://schemas.openxmlformats.org/officeDocument/2006/relationships" r:embed="rId6"/>
        <a:stretch>
          <a:fillRect/>
        </a:stretch>
      </xdr:blipFill>
      <xdr:spPr>
        <a:xfrm>
          <a:off x="309563" y="7977188"/>
          <a:ext cx="3943900" cy="4077269"/>
        </a:xfrm>
        <a:prstGeom prst="rect">
          <a:avLst/>
        </a:prstGeom>
      </xdr:spPr>
    </xdr:pic>
    <xdr:clientData/>
  </xdr:twoCellAnchor>
  <xdr:twoCellAnchor editAs="oneCell">
    <xdr:from>
      <xdr:col>1</xdr:col>
      <xdr:colOff>0</xdr:colOff>
      <xdr:row>67</xdr:row>
      <xdr:rowOff>0</xdr:rowOff>
    </xdr:from>
    <xdr:to>
      <xdr:col>3</xdr:col>
      <xdr:colOff>3596811</xdr:colOff>
      <xdr:row>100</xdr:row>
      <xdr:rowOff>172351</xdr:rowOff>
    </xdr:to>
    <xdr:pic>
      <xdr:nvPicPr>
        <xdr:cNvPr id="11" name="Picture 10">
          <a:extLst>
            <a:ext uri="{FF2B5EF4-FFF2-40B4-BE49-F238E27FC236}">
              <a16:creationId xmlns:a16="http://schemas.microsoft.com/office/drawing/2014/main" id="{FB89355F-96E0-87F7-89D1-7963DB3FDBC4}"/>
            </a:ext>
          </a:extLst>
        </xdr:cNvPr>
        <xdr:cNvPicPr>
          <a:picLocks noChangeAspect="1"/>
        </xdr:cNvPicPr>
      </xdr:nvPicPr>
      <xdr:blipFill>
        <a:blip xmlns:r="http://schemas.openxmlformats.org/officeDocument/2006/relationships" r:embed="rId7"/>
        <a:stretch>
          <a:fillRect/>
        </a:stretch>
      </xdr:blipFill>
      <xdr:spPr>
        <a:xfrm>
          <a:off x="309563" y="12930188"/>
          <a:ext cx="8049748" cy="6458851"/>
        </a:xfrm>
        <a:prstGeom prst="rect">
          <a:avLst/>
        </a:prstGeom>
      </xdr:spPr>
    </xdr:pic>
    <xdr:clientData/>
  </xdr:twoCellAnchor>
  <xdr:twoCellAnchor editAs="oneCell">
    <xdr:from>
      <xdr:col>4</xdr:col>
      <xdr:colOff>773906</xdr:colOff>
      <xdr:row>70</xdr:row>
      <xdr:rowOff>23812</xdr:rowOff>
    </xdr:from>
    <xdr:to>
      <xdr:col>16</xdr:col>
      <xdr:colOff>396476</xdr:colOff>
      <xdr:row>79</xdr:row>
      <xdr:rowOff>147894</xdr:rowOff>
    </xdr:to>
    <xdr:pic>
      <xdr:nvPicPr>
        <xdr:cNvPr id="12" name="Picture 11">
          <a:extLst>
            <a:ext uri="{FF2B5EF4-FFF2-40B4-BE49-F238E27FC236}">
              <a16:creationId xmlns:a16="http://schemas.microsoft.com/office/drawing/2014/main" id="{418B0C8F-82BA-3B1C-B5BB-4392F61F44E3}"/>
            </a:ext>
          </a:extLst>
        </xdr:cNvPr>
        <xdr:cNvPicPr>
          <a:picLocks noChangeAspect="1"/>
        </xdr:cNvPicPr>
      </xdr:nvPicPr>
      <xdr:blipFill>
        <a:blip xmlns:r="http://schemas.openxmlformats.org/officeDocument/2006/relationships" r:embed="rId8"/>
        <a:stretch>
          <a:fillRect/>
        </a:stretch>
      </xdr:blipFill>
      <xdr:spPr>
        <a:xfrm>
          <a:off x="10441781" y="13525500"/>
          <a:ext cx="8516539" cy="18385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5</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twoCellAnchor editAs="oneCell">
    <xdr:from>
      <xdr:col>1</xdr:col>
      <xdr:colOff>0</xdr:colOff>
      <xdr:row>26</xdr:row>
      <xdr:rowOff>0</xdr:rowOff>
    </xdr:from>
    <xdr:to>
      <xdr:col>3</xdr:col>
      <xdr:colOff>4025442</xdr:colOff>
      <xdr:row>47</xdr:row>
      <xdr:rowOff>86295</xdr:rowOff>
    </xdr:to>
    <xdr:pic>
      <xdr:nvPicPr>
        <xdr:cNvPr id="5" name="Picture 4">
          <a:extLst>
            <a:ext uri="{FF2B5EF4-FFF2-40B4-BE49-F238E27FC236}">
              <a16:creationId xmlns:a16="http://schemas.microsoft.com/office/drawing/2014/main" id="{6E9B0277-F62F-F787-595A-BB5E07917185}"/>
            </a:ext>
          </a:extLst>
        </xdr:cNvPr>
        <xdr:cNvPicPr>
          <a:picLocks noChangeAspect="1"/>
        </xdr:cNvPicPr>
      </xdr:nvPicPr>
      <xdr:blipFill>
        <a:blip xmlns:r="http://schemas.openxmlformats.org/officeDocument/2006/relationships" r:embed="rId2"/>
        <a:stretch>
          <a:fillRect/>
        </a:stretch>
      </xdr:blipFill>
      <xdr:spPr>
        <a:xfrm>
          <a:off x="297656" y="5286375"/>
          <a:ext cx="8097380" cy="4086795"/>
        </a:xfrm>
        <a:prstGeom prst="rect">
          <a:avLst/>
        </a:prstGeom>
      </xdr:spPr>
    </xdr:pic>
    <xdr:clientData/>
  </xdr:twoCellAnchor>
  <xdr:twoCellAnchor editAs="oneCell">
    <xdr:from>
      <xdr:col>4</xdr:col>
      <xdr:colOff>2202656</xdr:colOff>
      <xdr:row>26</xdr:row>
      <xdr:rowOff>35718</xdr:rowOff>
    </xdr:from>
    <xdr:to>
      <xdr:col>8</xdr:col>
      <xdr:colOff>189197</xdr:colOff>
      <xdr:row>39</xdr:row>
      <xdr:rowOff>64643</xdr:rowOff>
    </xdr:to>
    <xdr:pic>
      <xdr:nvPicPr>
        <xdr:cNvPr id="6" name="Picture 5">
          <a:extLst>
            <a:ext uri="{FF2B5EF4-FFF2-40B4-BE49-F238E27FC236}">
              <a16:creationId xmlns:a16="http://schemas.microsoft.com/office/drawing/2014/main" id="{AE3BAE07-BF81-33FF-C43E-C6ED91007121}"/>
            </a:ext>
          </a:extLst>
        </xdr:cNvPr>
        <xdr:cNvPicPr>
          <a:picLocks noChangeAspect="1"/>
        </xdr:cNvPicPr>
      </xdr:nvPicPr>
      <xdr:blipFill>
        <a:blip xmlns:r="http://schemas.openxmlformats.org/officeDocument/2006/relationships" r:embed="rId3"/>
        <a:stretch>
          <a:fillRect/>
        </a:stretch>
      </xdr:blipFill>
      <xdr:spPr>
        <a:xfrm>
          <a:off x="8608219" y="5322093"/>
          <a:ext cx="7725853" cy="2505425"/>
        </a:xfrm>
        <a:prstGeom prst="rect">
          <a:avLst/>
        </a:prstGeom>
      </xdr:spPr>
    </xdr:pic>
    <xdr:clientData/>
  </xdr:twoCellAnchor>
  <xdr:twoCellAnchor editAs="oneCell">
    <xdr:from>
      <xdr:col>5</xdr:col>
      <xdr:colOff>11905</xdr:colOff>
      <xdr:row>50</xdr:row>
      <xdr:rowOff>0</xdr:rowOff>
    </xdr:from>
    <xdr:to>
      <xdr:col>6</xdr:col>
      <xdr:colOff>750</xdr:colOff>
      <xdr:row>55</xdr:row>
      <xdr:rowOff>152554</xdr:rowOff>
    </xdr:to>
    <xdr:pic>
      <xdr:nvPicPr>
        <xdr:cNvPr id="7" name="Picture 6">
          <a:extLst>
            <a:ext uri="{FF2B5EF4-FFF2-40B4-BE49-F238E27FC236}">
              <a16:creationId xmlns:a16="http://schemas.microsoft.com/office/drawing/2014/main" id="{AEF6ED92-798C-5B20-172F-CCB2CA274372}"/>
            </a:ext>
          </a:extLst>
        </xdr:cNvPr>
        <xdr:cNvPicPr>
          <a:picLocks noChangeAspect="1"/>
        </xdr:cNvPicPr>
      </xdr:nvPicPr>
      <xdr:blipFill>
        <a:blip xmlns:r="http://schemas.openxmlformats.org/officeDocument/2006/relationships" r:embed="rId4"/>
        <a:stretch>
          <a:fillRect/>
        </a:stretch>
      </xdr:blipFill>
      <xdr:spPr>
        <a:xfrm>
          <a:off x="9572624" y="9858375"/>
          <a:ext cx="5382376" cy="1105054"/>
        </a:xfrm>
        <a:prstGeom prst="rect">
          <a:avLst/>
        </a:prstGeom>
      </xdr:spPr>
    </xdr:pic>
    <xdr:clientData/>
  </xdr:twoCellAnchor>
  <xdr:twoCellAnchor editAs="oneCell">
    <xdr:from>
      <xdr:col>1</xdr:col>
      <xdr:colOff>0</xdr:colOff>
      <xdr:row>49</xdr:row>
      <xdr:rowOff>0</xdr:rowOff>
    </xdr:from>
    <xdr:to>
      <xdr:col>3</xdr:col>
      <xdr:colOff>2101123</xdr:colOff>
      <xdr:row>64</xdr:row>
      <xdr:rowOff>399</xdr:rowOff>
    </xdr:to>
    <xdr:pic>
      <xdr:nvPicPr>
        <xdr:cNvPr id="8" name="Picture 7">
          <a:extLst>
            <a:ext uri="{FF2B5EF4-FFF2-40B4-BE49-F238E27FC236}">
              <a16:creationId xmlns:a16="http://schemas.microsoft.com/office/drawing/2014/main" id="{86F6E47F-3862-8EE1-D457-8EF6FCA1741F}"/>
            </a:ext>
          </a:extLst>
        </xdr:cNvPr>
        <xdr:cNvPicPr>
          <a:picLocks noChangeAspect="1"/>
        </xdr:cNvPicPr>
      </xdr:nvPicPr>
      <xdr:blipFill>
        <a:blip xmlns:r="http://schemas.openxmlformats.org/officeDocument/2006/relationships" r:embed="rId5"/>
        <a:stretch>
          <a:fillRect/>
        </a:stretch>
      </xdr:blipFill>
      <xdr:spPr>
        <a:xfrm>
          <a:off x="297656" y="9667875"/>
          <a:ext cx="6173061" cy="2857899"/>
        </a:xfrm>
        <a:prstGeom prst="rect">
          <a:avLst/>
        </a:prstGeom>
      </xdr:spPr>
    </xdr:pic>
    <xdr:clientData/>
  </xdr:twoCellAnchor>
  <xdr:twoCellAnchor editAs="oneCell">
    <xdr:from>
      <xdr:col>1</xdr:col>
      <xdr:colOff>0</xdr:colOff>
      <xdr:row>72</xdr:row>
      <xdr:rowOff>0</xdr:rowOff>
    </xdr:from>
    <xdr:to>
      <xdr:col>4</xdr:col>
      <xdr:colOff>2244603</xdr:colOff>
      <xdr:row>95</xdr:row>
      <xdr:rowOff>48243</xdr:rowOff>
    </xdr:to>
    <xdr:pic>
      <xdr:nvPicPr>
        <xdr:cNvPr id="9" name="Picture 8">
          <a:extLst>
            <a:ext uri="{FF2B5EF4-FFF2-40B4-BE49-F238E27FC236}">
              <a16:creationId xmlns:a16="http://schemas.microsoft.com/office/drawing/2014/main" id="{F6DCE44E-FCFD-BBD8-B52F-349FCEB05BF5}"/>
            </a:ext>
          </a:extLst>
        </xdr:cNvPr>
        <xdr:cNvPicPr>
          <a:picLocks noChangeAspect="1"/>
        </xdr:cNvPicPr>
      </xdr:nvPicPr>
      <xdr:blipFill>
        <a:blip xmlns:r="http://schemas.openxmlformats.org/officeDocument/2006/relationships" r:embed="rId6"/>
        <a:stretch>
          <a:fillRect/>
        </a:stretch>
      </xdr:blipFill>
      <xdr:spPr>
        <a:xfrm>
          <a:off x="297656" y="14049375"/>
          <a:ext cx="10507541" cy="4429743"/>
        </a:xfrm>
        <a:prstGeom prst="rect">
          <a:avLst/>
        </a:prstGeom>
      </xdr:spPr>
    </xdr:pic>
    <xdr:clientData/>
  </xdr:twoCellAnchor>
  <xdr:twoCellAnchor editAs="oneCell">
    <xdr:from>
      <xdr:col>0</xdr:col>
      <xdr:colOff>238125</xdr:colOff>
      <xdr:row>100</xdr:row>
      <xdr:rowOff>130969</xdr:rowOff>
    </xdr:from>
    <xdr:to>
      <xdr:col>4</xdr:col>
      <xdr:colOff>1280071</xdr:colOff>
      <xdr:row>115</xdr:row>
      <xdr:rowOff>159947</xdr:rowOff>
    </xdr:to>
    <xdr:pic>
      <xdr:nvPicPr>
        <xdr:cNvPr id="10" name="Picture 9">
          <a:extLst>
            <a:ext uri="{FF2B5EF4-FFF2-40B4-BE49-F238E27FC236}">
              <a16:creationId xmlns:a16="http://schemas.microsoft.com/office/drawing/2014/main" id="{707B88E6-857B-AF2A-D0DE-CFB293846ABD}"/>
            </a:ext>
          </a:extLst>
        </xdr:cNvPr>
        <xdr:cNvPicPr>
          <a:picLocks noChangeAspect="1"/>
        </xdr:cNvPicPr>
      </xdr:nvPicPr>
      <xdr:blipFill>
        <a:blip xmlns:r="http://schemas.openxmlformats.org/officeDocument/2006/relationships" r:embed="rId7"/>
        <a:stretch>
          <a:fillRect/>
        </a:stretch>
      </xdr:blipFill>
      <xdr:spPr>
        <a:xfrm>
          <a:off x="238125" y="19704844"/>
          <a:ext cx="9602540" cy="28864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6</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7</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7</xdr:col>
      <xdr:colOff>0</xdr:colOff>
      <xdr:row>5</xdr:row>
      <xdr:rowOff>7</xdr:rowOff>
    </xdr:from>
    <xdr:to>
      <xdr:col>17</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1</xdr:colOff>
      <xdr:row>11</xdr:row>
      <xdr:rowOff>166687</xdr:rowOff>
    </xdr:from>
    <xdr:to>
      <xdr:col>12</xdr:col>
      <xdr:colOff>428626</xdr:colOff>
      <xdr:row>34</xdr:row>
      <xdr:rowOff>128587</xdr:rowOff>
    </xdr:to>
    <xdr:pic>
      <xdr:nvPicPr>
        <xdr:cNvPr id="3" name="Picture 2">
          <a:extLst>
            <a:ext uri="{FF2B5EF4-FFF2-40B4-BE49-F238E27FC236}">
              <a16:creationId xmlns:a16="http://schemas.microsoft.com/office/drawing/2014/main" id="{097EDB72-3899-A11C-E552-097B136C6165}"/>
            </a:ext>
          </a:extLst>
        </xdr:cNvPr>
        <xdr:cNvPicPr>
          <a:picLocks noChangeAspect="1"/>
        </xdr:cNvPicPr>
      </xdr:nvPicPr>
      <xdr:blipFill>
        <a:blip xmlns:r="http://schemas.openxmlformats.org/officeDocument/2006/relationships" r:embed="rId2"/>
        <a:stretch>
          <a:fillRect/>
        </a:stretch>
      </xdr:blipFill>
      <xdr:spPr>
        <a:xfrm>
          <a:off x="1" y="2333625"/>
          <a:ext cx="7239000" cy="4343400"/>
        </a:xfrm>
        <a:prstGeom prst="rect">
          <a:avLst/>
        </a:prstGeom>
      </xdr:spPr>
    </xdr:pic>
    <xdr:clientData/>
  </xdr:twoCellAnchor>
  <xdr:twoCellAnchor editAs="oneCell">
    <xdr:from>
      <xdr:col>22</xdr:col>
      <xdr:colOff>488156</xdr:colOff>
      <xdr:row>11</xdr:row>
      <xdr:rowOff>59531</xdr:rowOff>
    </xdr:from>
    <xdr:to>
      <xdr:col>32</xdr:col>
      <xdr:colOff>570738</xdr:colOff>
      <xdr:row>35</xdr:row>
      <xdr:rowOff>58960</xdr:rowOff>
    </xdr:to>
    <xdr:pic>
      <xdr:nvPicPr>
        <xdr:cNvPr id="7" name="Picture 6">
          <a:extLst>
            <a:ext uri="{FF2B5EF4-FFF2-40B4-BE49-F238E27FC236}">
              <a16:creationId xmlns:a16="http://schemas.microsoft.com/office/drawing/2014/main" id="{BBA63878-55C2-481E-47A2-3A23AD0B953F}"/>
            </a:ext>
          </a:extLst>
        </xdr:cNvPr>
        <xdr:cNvPicPr>
          <a:picLocks noChangeAspect="1"/>
        </xdr:cNvPicPr>
      </xdr:nvPicPr>
      <xdr:blipFill>
        <a:blip xmlns:r="http://schemas.openxmlformats.org/officeDocument/2006/relationships" r:embed="rId3"/>
        <a:stretch>
          <a:fillRect/>
        </a:stretch>
      </xdr:blipFill>
      <xdr:spPr>
        <a:xfrm>
          <a:off x="13287375" y="2226469"/>
          <a:ext cx="6095238" cy="4571429"/>
        </a:xfrm>
        <a:prstGeom prst="rect">
          <a:avLst/>
        </a:prstGeom>
      </xdr:spPr>
    </xdr:pic>
    <xdr:clientData/>
  </xdr:twoCellAnchor>
  <xdr:twoCellAnchor editAs="oneCell">
    <xdr:from>
      <xdr:col>1</xdr:col>
      <xdr:colOff>0</xdr:colOff>
      <xdr:row>42</xdr:row>
      <xdr:rowOff>0</xdr:rowOff>
    </xdr:from>
    <xdr:to>
      <xdr:col>11</xdr:col>
      <xdr:colOff>142113</xdr:colOff>
      <xdr:row>65</xdr:row>
      <xdr:rowOff>189929</xdr:rowOff>
    </xdr:to>
    <xdr:pic>
      <xdr:nvPicPr>
        <xdr:cNvPr id="10" name="Picture 9">
          <a:extLst>
            <a:ext uri="{FF2B5EF4-FFF2-40B4-BE49-F238E27FC236}">
              <a16:creationId xmlns:a16="http://schemas.microsoft.com/office/drawing/2014/main" id="{F447DDB7-B66D-43C7-8C70-219D6E439D76}"/>
            </a:ext>
          </a:extLst>
        </xdr:cNvPr>
        <xdr:cNvPicPr>
          <a:picLocks noChangeAspect="1"/>
        </xdr:cNvPicPr>
      </xdr:nvPicPr>
      <xdr:blipFill>
        <a:blip xmlns:r="http://schemas.openxmlformats.org/officeDocument/2006/relationships" r:embed="rId4"/>
        <a:stretch>
          <a:fillRect/>
        </a:stretch>
      </xdr:blipFill>
      <xdr:spPr>
        <a:xfrm>
          <a:off x="261938" y="8215313"/>
          <a:ext cx="6095238" cy="4571429"/>
        </a:xfrm>
        <a:prstGeom prst="rect">
          <a:avLst/>
        </a:prstGeom>
      </xdr:spPr>
    </xdr:pic>
    <xdr:clientData/>
  </xdr:twoCellAnchor>
  <xdr:twoCellAnchor editAs="oneCell">
    <xdr:from>
      <xdr:col>0</xdr:col>
      <xdr:colOff>0</xdr:colOff>
      <xdr:row>73</xdr:row>
      <xdr:rowOff>59532</xdr:rowOff>
    </xdr:from>
    <xdr:to>
      <xdr:col>10</xdr:col>
      <xdr:colOff>475488</xdr:colOff>
      <xdr:row>97</xdr:row>
      <xdr:rowOff>58961</xdr:rowOff>
    </xdr:to>
    <xdr:pic>
      <xdr:nvPicPr>
        <xdr:cNvPr id="11" name="Picture 10">
          <a:extLst>
            <a:ext uri="{FF2B5EF4-FFF2-40B4-BE49-F238E27FC236}">
              <a16:creationId xmlns:a16="http://schemas.microsoft.com/office/drawing/2014/main" id="{B549CA52-2700-F4F2-6908-628CA222FDCD}"/>
            </a:ext>
          </a:extLst>
        </xdr:cNvPr>
        <xdr:cNvPicPr>
          <a:picLocks noChangeAspect="1"/>
        </xdr:cNvPicPr>
      </xdr:nvPicPr>
      <xdr:blipFill>
        <a:blip xmlns:r="http://schemas.openxmlformats.org/officeDocument/2006/relationships" r:embed="rId5"/>
        <a:stretch>
          <a:fillRect/>
        </a:stretch>
      </xdr:blipFill>
      <xdr:spPr>
        <a:xfrm>
          <a:off x="0" y="14251782"/>
          <a:ext cx="6095238" cy="4571429"/>
        </a:xfrm>
        <a:prstGeom prst="rect">
          <a:avLst/>
        </a:prstGeom>
      </xdr:spPr>
    </xdr:pic>
    <xdr:clientData/>
  </xdr:twoCellAnchor>
  <xdr:twoCellAnchor editAs="oneCell">
    <xdr:from>
      <xdr:col>16</xdr:col>
      <xdr:colOff>452437</xdr:colOff>
      <xdr:row>74</xdr:row>
      <xdr:rowOff>142876</xdr:rowOff>
    </xdr:from>
    <xdr:to>
      <xdr:col>27</xdr:col>
      <xdr:colOff>320658</xdr:colOff>
      <xdr:row>97</xdr:row>
      <xdr:rowOff>56614</xdr:rowOff>
    </xdr:to>
    <xdr:pic>
      <xdr:nvPicPr>
        <xdr:cNvPr id="9" name="Picture 8">
          <a:extLst>
            <a:ext uri="{FF2B5EF4-FFF2-40B4-BE49-F238E27FC236}">
              <a16:creationId xmlns:a16="http://schemas.microsoft.com/office/drawing/2014/main" id="{7CBC729A-2578-CCE5-B519-1ED041DD239B}"/>
            </a:ext>
          </a:extLst>
        </xdr:cNvPr>
        <xdr:cNvPicPr>
          <a:picLocks noChangeAspect="1"/>
        </xdr:cNvPicPr>
      </xdr:nvPicPr>
      <xdr:blipFill>
        <a:blip xmlns:r="http://schemas.openxmlformats.org/officeDocument/2006/relationships" r:embed="rId6"/>
        <a:stretch>
          <a:fillRect/>
        </a:stretch>
      </xdr:blipFill>
      <xdr:spPr>
        <a:xfrm>
          <a:off x="9679781" y="14525626"/>
          <a:ext cx="6476190" cy="4295238"/>
        </a:xfrm>
        <a:prstGeom prst="rect">
          <a:avLst/>
        </a:prstGeom>
      </xdr:spPr>
    </xdr:pic>
    <xdr:clientData/>
  </xdr:twoCellAnchor>
  <xdr:twoCellAnchor editAs="oneCell">
    <xdr:from>
      <xdr:col>0</xdr:col>
      <xdr:colOff>250031</xdr:colOff>
      <xdr:row>109</xdr:row>
      <xdr:rowOff>142875</xdr:rowOff>
    </xdr:from>
    <xdr:to>
      <xdr:col>11</xdr:col>
      <xdr:colOff>292111</xdr:colOff>
      <xdr:row>132</xdr:row>
      <xdr:rowOff>56613</xdr:rowOff>
    </xdr:to>
    <xdr:pic>
      <xdr:nvPicPr>
        <xdr:cNvPr id="12" name="Picture 11">
          <a:extLst>
            <a:ext uri="{FF2B5EF4-FFF2-40B4-BE49-F238E27FC236}">
              <a16:creationId xmlns:a16="http://schemas.microsoft.com/office/drawing/2014/main" id="{08F7BBC1-2097-2A66-EE5D-BF723F447824}"/>
            </a:ext>
          </a:extLst>
        </xdr:cNvPr>
        <xdr:cNvPicPr>
          <a:picLocks noChangeAspect="1"/>
        </xdr:cNvPicPr>
      </xdr:nvPicPr>
      <xdr:blipFill>
        <a:blip xmlns:r="http://schemas.openxmlformats.org/officeDocument/2006/relationships" r:embed="rId7"/>
        <a:stretch>
          <a:fillRect/>
        </a:stretch>
      </xdr:blipFill>
      <xdr:spPr>
        <a:xfrm>
          <a:off x="250031" y="21264563"/>
          <a:ext cx="6257143" cy="4295238"/>
        </a:xfrm>
        <a:prstGeom prst="rect">
          <a:avLst/>
        </a:prstGeom>
      </xdr:spPr>
    </xdr:pic>
    <xdr:clientData/>
  </xdr:twoCellAnchor>
  <xdr:twoCellAnchor editAs="oneCell">
    <xdr:from>
      <xdr:col>0</xdr:col>
      <xdr:colOff>214312</xdr:colOff>
      <xdr:row>141</xdr:row>
      <xdr:rowOff>154781</xdr:rowOff>
    </xdr:from>
    <xdr:to>
      <xdr:col>11</xdr:col>
      <xdr:colOff>361154</xdr:colOff>
      <xdr:row>163</xdr:row>
      <xdr:rowOff>68543</xdr:rowOff>
    </xdr:to>
    <xdr:pic>
      <xdr:nvPicPr>
        <xdr:cNvPr id="13" name="Picture 12">
          <a:extLst>
            <a:ext uri="{FF2B5EF4-FFF2-40B4-BE49-F238E27FC236}">
              <a16:creationId xmlns:a16="http://schemas.microsoft.com/office/drawing/2014/main" id="{F5E2FC1A-D393-A639-EE25-111F557D6425}"/>
            </a:ext>
          </a:extLst>
        </xdr:cNvPr>
        <xdr:cNvPicPr>
          <a:picLocks noChangeAspect="1"/>
        </xdr:cNvPicPr>
      </xdr:nvPicPr>
      <xdr:blipFill>
        <a:blip xmlns:r="http://schemas.openxmlformats.org/officeDocument/2006/relationships" r:embed="rId8"/>
        <a:stretch>
          <a:fillRect/>
        </a:stretch>
      </xdr:blipFill>
      <xdr:spPr>
        <a:xfrm>
          <a:off x="214312" y="27443906"/>
          <a:ext cx="6361905" cy="4104762"/>
        </a:xfrm>
        <a:prstGeom prst="rect">
          <a:avLst/>
        </a:prstGeom>
      </xdr:spPr>
    </xdr:pic>
    <xdr:clientData/>
  </xdr:twoCellAnchor>
  <xdr:twoCellAnchor editAs="oneCell">
    <xdr:from>
      <xdr:col>16</xdr:col>
      <xdr:colOff>202406</xdr:colOff>
      <xdr:row>142</xdr:row>
      <xdr:rowOff>107157</xdr:rowOff>
    </xdr:from>
    <xdr:to>
      <xdr:col>31</xdr:col>
      <xdr:colOff>558516</xdr:colOff>
      <xdr:row>154</xdr:row>
      <xdr:rowOff>126529</xdr:rowOff>
    </xdr:to>
    <xdr:pic>
      <xdr:nvPicPr>
        <xdr:cNvPr id="14" name="Picture 13">
          <a:extLst>
            <a:ext uri="{FF2B5EF4-FFF2-40B4-BE49-F238E27FC236}">
              <a16:creationId xmlns:a16="http://schemas.microsoft.com/office/drawing/2014/main" id="{DA9EEF5E-7C67-8FC8-E8FC-492E12688EA7}"/>
            </a:ext>
          </a:extLst>
        </xdr:cNvPr>
        <xdr:cNvPicPr>
          <a:picLocks noChangeAspect="1"/>
        </xdr:cNvPicPr>
      </xdr:nvPicPr>
      <xdr:blipFill>
        <a:blip xmlns:r="http://schemas.openxmlformats.org/officeDocument/2006/relationships" r:embed="rId9"/>
        <a:stretch>
          <a:fillRect/>
        </a:stretch>
      </xdr:blipFill>
      <xdr:spPr>
        <a:xfrm>
          <a:off x="9429750" y="27586782"/>
          <a:ext cx="9345329" cy="2305372"/>
        </a:xfrm>
        <a:prstGeom prst="rect">
          <a:avLst/>
        </a:prstGeom>
      </xdr:spPr>
    </xdr:pic>
    <xdr:clientData/>
  </xdr:twoCellAnchor>
  <xdr:twoCellAnchor editAs="oneCell">
    <xdr:from>
      <xdr:col>0</xdr:col>
      <xdr:colOff>190501</xdr:colOff>
      <xdr:row>174</xdr:row>
      <xdr:rowOff>71438</xdr:rowOff>
    </xdr:from>
    <xdr:to>
      <xdr:col>10</xdr:col>
      <xdr:colOff>408846</xdr:colOff>
      <xdr:row>197</xdr:row>
      <xdr:rowOff>4224</xdr:rowOff>
    </xdr:to>
    <xdr:pic>
      <xdr:nvPicPr>
        <xdr:cNvPr id="15" name="Picture 14">
          <a:extLst>
            <a:ext uri="{FF2B5EF4-FFF2-40B4-BE49-F238E27FC236}">
              <a16:creationId xmlns:a16="http://schemas.microsoft.com/office/drawing/2014/main" id="{C313CE16-4ECF-D669-C647-6588BFADF17A}"/>
            </a:ext>
          </a:extLst>
        </xdr:cNvPr>
        <xdr:cNvPicPr>
          <a:picLocks noChangeAspect="1"/>
        </xdr:cNvPicPr>
      </xdr:nvPicPr>
      <xdr:blipFill>
        <a:blip xmlns:r="http://schemas.openxmlformats.org/officeDocument/2006/relationships" r:embed="rId10"/>
        <a:stretch>
          <a:fillRect/>
        </a:stretch>
      </xdr:blipFill>
      <xdr:spPr>
        <a:xfrm>
          <a:off x="190501" y="33718501"/>
          <a:ext cx="5838095" cy="4314286"/>
        </a:xfrm>
        <a:prstGeom prst="rect">
          <a:avLst/>
        </a:prstGeom>
      </xdr:spPr>
    </xdr:pic>
    <xdr:clientData/>
  </xdr:twoCellAnchor>
  <xdr:twoCellAnchor editAs="oneCell">
    <xdr:from>
      <xdr:col>15</xdr:col>
      <xdr:colOff>571501</xdr:colOff>
      <xdr:row>181</xdr:row>
      <xdr:rowOff>11905</xdr:rowOff>
    </xdr:from>
    <xdr:to>
      <xdr:col>26</xdr:col>
      <xdr:colOff>297658</xdr:colOff>
      <xdr:row>192</xdr:row>
      <xdr:rowOff>166686</xdr:rowOff>
    </xdr:to>
    <xdr:pic>
      <xdr:nvPicPr>
        <xdr:cNvPr id="17" name="Picture 16">
          <a:extLst>
            <a:ext uri="{FF2B5EF4-FFF2-40B4-BE49-F238E27FC236}">
              <a16:creationId xmlns:a16="http://schemas.microsoft.com/office/drawing/2014/main" id="{3C0AAAE2-64E2-F5ED-7D78-7A98F79A9C54}"/>
            </a:ext>
          </a:extLst>
        </xdr:cNvPr>
        <xdr:cNvPicPr>
          <a:picLocks noChangeAspect="1"/>
        </xdr:cNvPicPr>
      </xdr:nvPicPr>
      <xdr:blipFill>
        <a:blip xmlns:r="http://schemas.openxmlformats.org/officeDocument/2006/relationships" r:embed="rId11"/>
        <a:stretch>
          <a:fillRect/>
        </a:stretch>
      </xdr:blipFill>
      <xdr:spPr>
        <a:xfrm>
          <a:off x="9203532" y="34992468"/>
          <a:ext cx="6334126" cy="2250281"/>
        </a:xfrm>
        <a:prstGeom prst="rect">
          <a:avLst/>
        </a:prstGeom>
      </xdr:spPr>
    </xdr:pic>
    <xdr:clientData/>
  </xdr:twoCellAnchor>
  <xdr:twoCellAnchor editAs="oneCell">
    <xdr:from>
      <xdr:col>0</xdr:col>
      <xdr:colOff>0</xdr:colOff>
      <xdr:row>201</xdr:row>
      <xdr:rowOff>95250</xdr:rowOff>
    </xdr:from>
    <xdr:to>
      <xdr:col>18</xdr:col>
      <xdr:colOff>583405</xdr:colOff>
      <xdr:row>240</xdr:row>
      <xdr:rowOff>-1</xdr:rowOff>
    </xdr:to>
    <xdr:pic>
      <xdr:nvPicPr>
        <xdr:cNvPr id="18" name="Picture 17">
          <a:extLst>
            <a:ext uri="{FF2B5EF4-FFF2-40B4-BE49-F238E27FC236}">
              <a16:creationId xmlns:a16="http://schemas.microsoft.com/office/drawing/2014/main" id="{C8BE17F7-7A96-5292-807E-76610855F6D7}"/>
            </a:ext>
          </a:extLst>
        </xdr:cNvPr>
        <xdr:cNvPicPr>
          <a:picLocks noChangeAspect="1"/>
        </xdr:cNvPicPr>
      </xdr:nvPicPr>
      <xdr:blipFill>
        <a:blip xmlns:r="http://schemas.openxmlformats.org/officeDocument/2006/relationships" r:embed="rId12"/>
        <a:stretch>
          <a:fillRect/>
        </a:stretch>
      </xdr:blipFill>
      <xdr:spPr>
        <a:xfrm>
          <a:off x="0" y="38885813"/>
          <a:ext cx="11001374" cy="7334249"/>
        </a:xfrm>
        <a:prstGeom prst="rect">
          <a:avLst/>
        </a:prstGeom>
      </xdr:spPr>
    </xdr:pic>
    <xdr:clientData/>
  </xdr:twoCellAnchor>
  <xdr:twoCellAnchor editAs="oneCell">
    <xdr:from>
      <xdr:col>0</xdr:col>
      <xdr:colOff>0</xdr:colOff>
      <xdr:row>245</xdr:row>
      <xdr:rowOff>166687</xdr:rowOff>
    </xdr:from>
    <xdr:to>
      <xdr:col>9</xdr:col>
      <xdr:colOff>375562</xdr:colOff>
      <xdr:row>268</xdr:row>
      <xdr:rowOff>99473</xdr:rowOff>
    </xdr:to>
    <xdr:pic>
      <xdr:nvPicPr>
        <xdr:cNvPr id="19" name="Picture 18">
          <a:extLst>
            <a:ext uri="{FF2B5EF4-FFF2-40B4-BE49-F238E27FC236}">
              <a16:creationId xmlns:a16="http://schemas.microsoft.com/office/drawing/2014/main" id="{3FBCB63F-ACB0-0126-BBFB-46CCFD03F77D}"/>
            </a:ext>
          </a:extLst>
        </xdr:cNvPr>
        <xdr:cNvPicPr>
          <a:picLocks noChangeAspect="1"/>
        </xdr:cNvPicPr>
      </xdr:nvPicPr>
      <xdr:blipFill>
        <a:blip xmlns:r="http://schemas.openxmlformats.org/officeDocument/2006/relationships" r:embed="rId13"/>
        <a:stretch>
          <a:fillRect/>
        </a:stretch>
      </xdr:blipFill>
      <xdr:spPr>
        <a:xfrm>
          <a:off x="0" y="47410687"/>
          <a:ext cx="5400000" cy="4314286"/>
        </a:xfrm>
        <a:prstGeom prst="rect">
          <a:avLst/>
        </a:prstGeom>
      </xdr:spPr>
    </xdr:pic>
    <xdr:clientData/>
  </xdr:twoCellAnchor>
  <xdr:twoCellAnchor editAs="oneCell">
    <xdr:from>
      <xdr:col>15</xdr:col>
      <xdr:colOff>83344</xdr:colOff>
      <xdr:row>246</xdr:row>
      <xdr:rowOff>166687</xdr:rowOff>
    </xdr:from>
    <xdr:to>
      <xdr:col>25</xdr:col>
      <xdr:colOff>165925</xdr:colOff>
      <xdr:row>269</xdr:row>
      <xdr:rowOff>99473</xdr:rowOff>
    </xdr:to>
    <xdr:pic>
      <xdr:nvPicPr>
        <xdr:cNvPr id="20" name="Picture 19">
          <a:extLst>
            <a:ext uri="{FF2B5EF4-FFF2-40B4-BE49-F238E27FC236}">
              <a16:creationId xmlns:a16="http://schemas.microsoft.com/office/drawing/2014/main" id="{C78565B8-5B0A-179B-BE5F-237028E31B3D}"/>
            </a:ext>
          </a:extLst>
        </xdr:cNvPr>
        <xdr:cNvPicPr>
          <a:picLocks noChangeAspect="1"/>
        </xdr:cNvPicPr>
      </xdr:nvPicPr>
      <xdr:blipFill>
        <a:blip xmlns:r="http://schemas.openxmlformats.org/officeDocument/2006/relationships" r:embed="rId14"/>
        <a:stretch>
          <a:fillRect/>
        </a:stretch>
      </xdr:blipFill>
      <xdr:spPr>
        <a:xfrm>
          <a:off x="8715375" y="47601187"/>
          <a:ext cx="6095238" cy="4314286"/>
        </a:xfrm>
        <a:prstGeom prst="rect">
          <a:avLst/>
        </a:prstGeom>
      </xdr:spPr>
    </xdr:pic>
    <xdr:clientData/>
  </xdr:twoCellAnchor>
  <xdr:twoCellAnchor editAs="oneCell">
    <xdr:from>
      <xdr:col>1</xdr:col>
      <xdr:colOff>-1</xdr:colOff>
      <xdr:row>276</xdr:row>
      <xdr:rowOff>154782</xdr:rowOff>
    </xdr:from>
    <xdr:to>
      <xdr:col>17</xdr:col>
      <xdr:colOff>91552</xdr:colOff>
      <xdr:row>303</xdr:row>
      <xdr:rowOff>107156</xdr:rowOff>
    </xdr:to>
    <xdr:pic>
      <xdr:nvPicPr>
        <xdr:cNvPr id="21" name="Picture 20">
          <a:extLst>
            <a:ext uri="{FF2B5EF4-FFF2-40B4-BE49-F238E27FC236}">
              <a16:creationId xmlns:a16="http://schemas.microsoft.com/office/drawing/2014/main" id="{3656DE11-A348-7D42-77E9-471084B6D82B}"/>
            </a:ext>
          </a:extLst>
        </xdr:cNvPr>
        <xdr:cNvPicPr>
          <a:picLocks noChangeAspect="1"/>
        </xdr:cNvPicPr>
      </xdr:nvPicPr>
      <xdr:blipFill>
        <a:blip xmlns:r="http://schemas.openxmlformats.org/officeDocument/2006/relationships" r:embed="rId15"/>
        <a:stretch>
          <a:fillRect/>
        </a:stretch>
      </xdr:blipFill>
      <xdr:spPr>
        <a:xfrm>
          <a:off x="261937" y="53304282"/>
          <a:ext cx="9652271" cy="5095874"/>
        </a:xfrm>
        <a:prstGeom prst="rect">
          <a:avLst/>
        </a:prstGeom>
      </xdr:spPr>
    </xdr:pic>
    <xdr:clientData/>
  </xdr:twoCellAnchor>
  <xdr:twoCellAnchor editAs="oneCell">
    <xdr:from>
      <xdr:col>18</xdr:col>
      <xdr:colOff>95250</xdr:colOff>
      <xdr:row>276</xdr:row>
      <xdr:rowOff>107156</xdr:rowOff>
    </xdr:from>
    <xdr:to>
      <xdr:col>33</xdr:col>
      <xdr:colOff>20317</xdr:colOff>
      <xdr:row>303</xdr:row>
      <xdr:rowOff>154132</xdr:rowOff>
    </xdr:to>
    <xdr:pic>
      <xdr:nvPicPr>
        <xdr:cNvPr id="22" name="Picture 21">
          <a:extLst>
            <a:ext uri="{FF2B5EF4-FFF2-40B4-BE49-F238E27FC236}">
              <a16:creationId xmlns:a16="http://schemas.microsoft.com/office/drawing/2014/main" id="{193F25B1-002F-75DE-1479-7AE8A18FD463}"/>
            </a:ext>
          </a:extLst>
        </xdr:cNvPr>
        <xdr:cNvPicPr>
          <a:picLocks noChangeAspect="1"/>
        </xdr:cNvPicPr>
      </xdr:nvPicPr>
      <xdr:blipFill>
        <a:blip xmlns:r="http://schemas.openxmlformats.org/officeDocument/2006/relationships" r:embed="rId16"/>
        <a:stretch>
          <a:fillRect/>
        </a:stretch>
      </xdr:blipFill>
      <xdr:spPr>
        <a:xfrm>
          <a:off x="10513219" y="53256656"/>
          <a:ext cx="8914286" cy="5190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1060282</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rosstab%20(Fina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54.660868749997" createdVersion="8" refreshedVersion="8" minRefreshableVersion="3" recordCount="42" xr:uid="{D787A534-166F-4A12-A2C0-E35532C0CA90}">
  <cacheSource type="worksheet">
    <worksheetSource ref="A2:E44" sheet="family_profile_agg" r:id="rId2"/>
  </cacheSource>
  <cacheFields count="5">
    <cacheField name="family_profile" numFmtId="0">
      <sharedItems count="42">
        <s v="Female Middle-aged Married with Dependants and High Income"/>
        <s v="Female Middle-aged Married with Dependants and Low Income"/>
        <s v="Female Middle-aged Married with Dependants and Mid Income"/>
        <s v="Female Middle-aged adult single with No Dependants and High Income"/>
        <s v="Female Middle-aged adult single with No Dependants and Mid Income"/>
        <s v="Female Middle-aged single with No Dependants and Low Income"/>
        <s v="Female Senior Adult single with No Dependants and Low Income"/>
        <s v="Female Senior adult Married with Dependants and High Income"/>
        <s v="Female Senior adult Married with Dependants and Low Income"/>
        <s v="Female Senior adult Married with Dependants and Mid Income"/>
        <s v="Female Senior adult single with No Dependants and High Income"/>
        <s v="Female Senior adult single with No Dependants and Mid Income"/>
        <s v="Female Young adult Married with Dependants and High Income"/>
        <s v="Female Young adult Married with Dependants and Mid Income"/>
        <s v="Female Young adult Married with No Dependants and Low Income"/>
        <s v="Female Young adult single with Dependants and High Income"/>
        <s v="Female Young adult single with Dependants and Low Income"/>
        <s v="Female Young adult single with Dependants and Mid Income"/>
        <s v="Female Young adult single with No Dependants and High Income"/>
        <s v="Female Young adult single with No Dependants and Low Income"/>
        <s v="Female Young adult single with No Dependants and Mid Income"/>
        <s v="Male Middle-aged Adult single with No Dependants and Mid Income"/>
        <s v="Male Middle-aged Married with Dependants and High Income"/>
        <s v="Male Middle-aged Married with Dependants and Low Income"/>
        <s v="Male Middle-aged Married with Dependants and Mid Income"/>
        <s v="Male Middle-aged adult single with No Dependants and High Income"/>
        <s v="Male Middle-aged single with No Dependants and Low Income"/>
        <s v="Male Senior Adult single with No Dependants and Low Income"/>
        <s v="Male Senior adult Married with Dependants and High Income"/>
        <s v="Male Senior adult Married with Dependants and Low Income"/>
        <s v="Male Senior adult Married with Dependants and Mid Income"/>
        <s v="Male Senior adult single with No Dependants and High Income"/>
        <s v="Male Senior adult single with No Dependants and Mid Income"/>
        <s v="Male Young adult Married with Dependants and Low Income"/>
        <s v="Male Young adult Married with Dependants and Mid Income"/>
        <s v="Male Young adult Married with No Dependants and High Income"/>
        <s v="Male Young adult single with Dependants and High Income"/>
        <s v="Male Young adult single with Dependants and Low Income"/>
        <s v="Male Young adult single with Dependants and Mid Income"/>
        <s v="Male Young adult single with No Dependants and High Income"/>
        <s v="Male Young adult single with No Dependants and Low Income"/>
        <s v="Male Young adult single with No Dependants and Mid Income"/>
      </sharedItems>
    </cacheField>
    <cacheField name="count" numFmtId="0">
      <sharedItems containsSemiMixedTypes="0" containsString="0" containsNumber="1" containsInteger="1" minValue="7124" maxValue="2746348"/>
    </cacheField>
    <cacheField name="min" numFmtId="0">
      <sharedItems containsSemiMixedTypes="0" containsString="0" containsNumber="1" containsInteger="1" minValue="1" maxValue="1"/>
    </cacheField>
    <cacheField name="mean" numFmtId="0">
      <sharedItems containsSemiMixedTypes="0" containsString="0" containsNumber="1" containsInteger="1" minValue="7" maxValue="8"/>
    </cacheField>
    <cacheField name="max" numFmtId="0">
      <sharedItems containsSemiMixedTypes="0" containsString="0" containsNumber="1" containsInteger="1" minValue="25" maxValue="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x v="0"/>
    <n v="671593"/>
    <n v="1"/>
    <n v="8"/>
    <n v="25"/>
  </r>
  <r>
    <x v="1"/>
    <n v="535566"/>
    <n v="1"/>
    <n v="7"/>
    <n v="25"/>
  </r>
  <r>
    <x v="2"/>
    <n v="2420688"/>
    <n v="1"/>
    <n v="8"/>
    <n v="25"/>
  </r>
  <r>
    <x v="3"/>
    <n v="236625"/>
    <n v="1"/>
    <n v="8"/>
    <n v="25"/>
  </r>
  <r>
    <x v="4"/>
    <n v="797549"/>
    <n v="1"/>
    <n v="8"/>
    <n v="25"/>
  </r>
  <r>
    <x v="5"/>
    <n v="170574"/>
    <n v="1"/>
    <n v="7"/>
    <n v="25"/>
  </r>
  <r>
    <x v="6"/>
    <n v="158434"/>
    <n v="1"/>
    <n v="7"/>
    <n v="25"/>
  </r>
  <r>
    <x v="7"/>
    <n v="769997"/>
    <n v="1"/>
    <n v="8"/>
    <n v="25"/>
  </r>
  <r>
    <x v="8"/>
    <n v="501315"/>
    <n v="1"/>
    <n v="7"/>
    <n v="25"/>
  </r>
  <r>
    <x v="9"/>
    <n v="2660279"/>
    <n v="1"/>
    <n v="8"/>
    <n v="25"/>
  </r>
  <r>
    <x v="10"/>
    <n v="251899"/>
    <n v="1"/>
    <n v="8"/>
    <n v="25"/>
  </r>
  <r>
    <x v="11"/>
    <n v="926796"/>
    <n v="1"/>
    <n v="8"/>
    <n v="25"/>
  </r>
  <r>
    <x v="12"/>
    <n v="34562"/>
    <n v="1"/>
    <n v="8"/>
    <n v="25"/>
  </r>
  <r>
    <x v="13"/>
    <n v="1705222"/>
    <n v="1"/>
    <n v="8"/>
    <n v="25"/>
  </r>
  <r>
    <x v="14"/>
    <n v="1496743"/>
    <n v="1"/>
    <n v="8"/>
    <n v="25"/>
  </r>
  <r>
    <x v="15"/>
    <n v="7846"/>
    <n v="1"/>
    <n v="8"/>
    <n v="25"/>
  </r>
  <r>
    <x v="16"/>
    <n v="323675"/>
    <n v="1"/>
    <n v="8"/>
    <n v="25"/>
  </r>
  <r>
    <x v="17"/>
    <n v="392055"/>
    <n v="1"/>
    <n v="8"/>
    <n v="25"/>
  </r>
  <r>
    <x v="18"/>
    <n v="9988"/>
    <n v="1"/>
    <n v="8"/>
    <n v="25"/>
  </r>
  <r>
    <x v="19"/>
    <n v="630847"/>
    <n v="1"/>
    <n v="8"/>
    <n v="25"/>
  </r>
  <r>
    <x v="20"/>
    <n v="675571"/>
    <n v="1"/>
    <n v="8"/>
    <n v="25"/>
  </r>
  <r>
    <x v="21"/>
    <n v="821884"/>
    <n v="1"/>
    <n v="8"/>
    <n v="25"/>
  </r>
  <r>
    <x v="22"/>
    <n v="653615"/>
    <n v="1"/>
    <n v="8"/>
    <n v="25"/>
  </r>
  <r>
    <x v="23"/>
    <n v="546496"/>
    <n v="1"/>
    <n v="7"/>
    <n v="25"/>
  </r>
  <r>
    <x v="24"/>
    <n v="2463157"/>
    <n v="1"/>
    <n v="8"/>
    <n v="25"/>
  </r>
  <r>
    <x v="25"/>
    <n v="221878"/>
    <n v="1"/>
    <n v="8"/>
    <n v="25"/>
  </r>
  <r>
    <x v="26"/>
    <n v="185325"/>
    <n v="1"/>
    <n v="7"/>
    <n v="25"/>
  </r>
  <r>
    <x v="27"/>
    <n v="172708"/>
    <n v="1"/>
    <n v="7"/>
    <n v="25"/>
  </r>
  <r>
    <x v="28"/>
    <n v="724411"/>
    <n v="1"/>
    <n v="8"/>
    <n v="25"/>
  </r>
  <r>
    <x v="29"/>
    <n v="526883"/>
    <n v="1"/>
    <n v="7"/>
    <n v="25"/>
  </r>
  <r>
    <x v="30"/>
    <n v="2746348"/>
    <n v="1"/>
    <n v="8"/>
    <n v="25"/>
  </r>
  <r>
    <x v="31"/>
    <n v="262448"/>
    <n v="1"/>
    <n v="8"/>
    <n v="25"/>
  </r>
  <r>
    <x v="32"/>
    <n v="872986"/>
    <n v="1"/>
    <n v="8"/>
    <n v="25"/>
  </r>
  <r>
    <x v="33"/>
    <n v="1539706"/>
    <n v="1"/>
    <n v="8"/>
    <n v="25"/>
  </r>
  <r>
    <x v="34"/>
    <n v="1718217"/>
    <n v="1"/>
    <n v="8"/>
    <n v="25"/>
  </r>
  <r>
    <x v="35"/>
    <n v="28913"/>
    <n v="1"/>
    <n v="8"/>
    <n v="25"/>
  </r>
  <r>
    <x v="36"/>
    <n v="7124"/>
    <n v="1"/>
    <n v="8"/>
    <n v="25"/>
  </r>
  <r>
    <x v="37"/>
    <n v="340362"/>
    <n v="1"/>
    <n v="8"/>
    <n v="25"/>
  </r>
  <r>
    <x v="38"/>
    <n v="410110"/>
    <n v="1"/>
    <n v="8"/>
    <n v="25"/>
  </r>
  <r>
    <x v="39"/>
    <n v="13635"/>
    <n v="1"/>
    <n v="8"/>
    <n v="25"/>
  </r>
  <r>
    <x v="40"/>
    <n v="612714"/>
    <n v="1"/>
    <n v="8"/>
    <n v="25"/>
  </r>
  <r>
    <x v="41"/>
    <n v="717820"/>
    <n v="1"/>
    <n v="8"/>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318C0B-9D33-4E92-9705-2117E7EB1E1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6" firstHeaderRow="1" firstDataRow="1" firstDataCol="1"/>
  <pivotFields count="5">
    <pivotField axis="axisRow" showAll="0" sortType="descending">
      <items count="43">
        <item x="3"/>
        <item x="4"/>
        <item x="0"/>
        <item x="1"/>
        <item x="2"/>
        <item x="5"/>
        <item x="7"/>
        <item x="8"/>
        <item x="9"/>
        <item x="10"/>
        <item x="6"/>
        <item x="11"/>
        <item x="12"/>
        <item x="13"/>
        <item x="14"/>
        <item x="15"/>
        <item x="16"/>
        <item x="17"/>
        <item x="18"/>
        <item x="19"/>
        <item x="20"/>
        <item x="25"/>
        <item x="21"/>
        <item x="22"/>
        <item x="23"/>
        <item x="24"/>
        <item x="26"/>
        <item x="28"/>
        <item x="29"/>
        <item x="30"/>
        <item x="31"/>
        <item x="27"/>
        <item x="32"/>
        <item x="33"/>
        <item x="34"/>
        <item x="35"/>
        <item x="36"/>
        <item x="37"/>
        <item x="38"/>
        <item x="39"/>
        <item x="40"/>
        <item x="4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s>
  <rowFields count="1">
    <field x="0"/>
  </rowFields>
  <rowItems count="43">
    <i>
      <x v="29"/>
    </i>
    <i>
      <x v="8"/>
    </i>
    <i>
      <x v="25"/>
    </i>
    <i>
      <x v="4"/>
    </i>
    <i>
      <x v="34"/>
    </i>
    <i>
      <x v="13"/>
    </i>
    <i>
      <x v="33"/>
    </i>
    <i>
      <x v="14"/>
    </i>
    <i>
      <x v="11"/>
    </i>
    <i>
      <x v="32"/>
    </i>
    <i>
      <x v="22"/>
    </i>
    <i>
      <x v="1"/>
    </i>
    <i>
      <x v="6"/>
    </i>
    <i>
      <x v="27"/>
    </i>
    <i>
      <x v="41"/>
    </i>
    <i>
      <x v="20"/>
    </i>
    <i>
      <x v="2"/>
    </i>
    <i>
      <x v="23"/>
    </i>
    <i>
      <x v="19"/>
    </i>
    <i>
      <x v="40"/>
    </i>
    <i>
      <x v="24"/>
    </i>
    <i>
      <x v="3"/>
    </i>
    <i>
      <x v="28"/>
    </i>
    <i>
      <x v="7"/>
    </i>
    <i>
      <x v="38"/>
    </i>
    <i>
      <x v="17"/>
    </i>
    <i>
      <x v="37"/>
    </i>
    <i>
      <x v="16"/>
    </i>
    <i>
      <x v="30"/>
    </i>
    <i>
      <x v="9"/>
    </i>
    <i>
      <x/>
    </i>
    <i>
      <x v="21"/>
    </i>
    <i>
      <x v="26"/>
    </i>
    <i>
      <x v="31"/>
    </i>
    <i>
      <x v="5"/>
    </i>
    <i>
      <x v="10"/>
    </i>
    <i>
      <x v="12"/>
    </i>
    <i>
      <x v="35"/>
    </i>
    <i>
      <x v="39"/>
    </i>
    <i>
      <x v="18"/>
    </i>
    <i>
      <x v="15"/>
    </i>
    <i>
      <x v="36"/>
    </i>
    <i t="grand">
      <x/>
    </i>
  </rowItems>
  <colItems count="1">
    <i/>
  </colItems>
  <dataFields count="1">
    <dataField name="Sum of count" fld="1" baseField="0" baseItem="0"/>
  </dataFields>
  <formats count="1">
    <format dxfId="0">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abSelected="1" zoomScale="80" zoomScaleNormal="80" workbookViewId="0">
      <selection activeCell="L25" sqref="L25"/>
    </sheetView>
  </sheetViews>
  <sheetFormatPr defaultColWidth="8.85546875" defaultRowHeight="15"/>
  <sheetData>
    <row r="13" spans="2:2" ht="15.75">
      <c r="B13" s="17" t="s">
        <v>0</v>
      </c>
    </row>
    <row r="14" spans="2:2">
      <c r="B14" s="16" t="s">
        <v>15</v>
      </c>
    </row>
    <row r="15" spans="2:2">
      <c r="B15" s="16" t="s">
        <v>16</v>
      </c>
    </row>
    <row r="16" spans="2:2">
      <c r="B16" s="16" t="s">
        <v>17</v>
      </c>
    </row>
    <row r="17" spans="2:2">
      <c r="B17" s="16" t="s">
        <v>18</v>
      </c>
    </row>
    <row r="18" spans="2:2">
      <c r="B18" s="16" t="s">
        <v>20</v>
      </c>
    </row>
    <row r="19" spans="2:2">
      <c r="B19" s="16" t="s">
        <v>31</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AB27"/>
  <sheetViews>
    <sheetView showGridLines="0" topLeftCell="A22" zoomScale="85" zoomScaleNormal="85" workbookViewId="0">
      <selection activeCell="AE24" sqref="AE24"/>
    </sheetView>
  </sheetViews>
  <sheetFormatPr defaultColWidth="8.5703125" defaultRowHeight="13.5"/>
  <cols>
    <col min="1" max="1" width="5.42578125" style="1" customWidth="1"/>
    <col min="2" max="23" width="8.5703125" style="1"/>
    <col min="24" max="24" width="8.7109375" style="1" customWidth="1"/>
    <col min="25" max="25" width="12.85546875" style="1" bestFit="1" customWidth="1"/>
    <col min="26" max="27" width="8.5703125" style="1"/>
    <col min="28" max="28" width="10.140625" style="1" bestFit="1" customWidth="1"/>
    <col min="29" max="16384" width="8.5703125" style="1"/>
  </cols>
  <sheetData>
    <row r="1" spans="25:25" ht="17.25">
      <c r="Y1" s="18" t="s">
        <v>19</v>
      </c>
    </row>
    <row r="2" spans="25:25" ht="17.25">
      <c r="Y2" s="18"/>
    </row>
    <row r="6" spans="25:25" ht="8.4499999999999993" customHeight="1"/>
    <row r="23" spans="28:28">
      <c r="AB23" s="23"/>
    </row>
    <row r="24" spans="28:28">
      <c r="AB24" s="23"/>
    </row>
    <row r="25" spans="28:28">
      <c r="AB25" s="23"/>
    </row>
    <row r="26" spans="28:28">
      <c r="AB26" s="23"/>
    </row>
    <row r="27" spans="28:28">
      <c r="AB27" s="23"/>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66"/>
  <sheetViews>
    <sheetView showGridLines="0" topLeftCell="A37" zoomScale="80" zoomScaleNormal="80" workbookViewId="0">
      <selection activeCell="L22" sqref="L22"/>
    </sheetView>
  </sheetViews>
  <sheetFormatPr defaultColWidth="8.85546875" defaultRowHeight="15"/>
  <cols>
    <col min="1" max="1" width="4.5703125" customWidth="1"/>
    <col min="2" max="2" width="23.140625" bestFit="1" customWidth="1"/>
    <col min="3" max="3" width="43.5703125" bestFit="1" customWidth="1"/>
    <col min="4" max="4" width="73.5703125" bestFit="1" customWidth="1"/>
    <col min="5" max="5" width="33.7109375" bestFit="1" customWidth="1"/>
    <col min="9" max="9" width="10.28515625" bestFit="1" customWidth="1"/>
  </cols>
  <sheetData>
    <row r="1" spans="2:9">
      <c r="I1" s="19" t="s">
        <v>19</v>
      </c>
    </row>
    <row r="5" spans="2:9" ht="15.75" thickBot="1"/>
    <row r="6" spans="2:9" ht="24.6" customHeight="1" thickTop="1" thickBot="1">
      <c r="B6" s="6" t="s">
        <v>6</v>
      </c>
      <c r="C6" s="7" t="s">
        <v>7</v>
      </c>
      <c r="D6" s="7" t="s">
        <v>8</v>
      </c>
      <c r="E6" s="8" t="s">
        <v>9</v>
      </c>
    </row>
    <row r="7" spans="2:9" ht="15.75" thickTop="1">
      <c r="B7" s="9" t="s">
        <v>10</v>
      </c>
      <c r="C7" s="26" t="s">
        <v>35</v>
      </c>
      <c r="D7" s="31" t="s">
        <v>37</v>
      </c>
      <c r="E7" s="27" t="s">
        <v>36</v>
      </c>
    </row>
    <row r="8" spans="2:9">
      <c r="B8" s="10" t="s">
        <v>11</v>
      </c>
      <c r="C8" s="24" t="s">
        <v>33</v>
      </c>
      <c r="D8" s="32" t="s">
        <v>34</v>
      </c>
      <c r="E8" s="30" t="s">
        <v>32</v>
      </c>
    </row>
    <row r="9" spans="2:9">
      <c r="B9" s="10" t="s">
        <v>12</v>
      </c>
      <c r="C9" s="28" t="s">
        <v>40</v>
      </c>
      <c r="D9" s="28" t="s">
        <v>41</v>
      </c>
      <c r="E9" s="29" t="s">
        <v>42</v>
      </c>
    </row>
    <row r="10" spans="2:9">
      <c r="B10" s="34" t="s">
        <v>13</v>
      </c>
      <c r="C10" s="33" t="s">
        <v>44</v>
      </c>
      <c r="D10" s="32" t="s">
        <v>45</v>
      </c>
      <c r="E10" s="29" t="s">
        <v>42</v>
      </c>
    </row>
    <row r="11" spans="2:9">
      <c r="B11" s="10"/>
      <c r="C11" s="11"/>
      <c r="D11" s="11"/>
      <c r="E11" s="12"/>
    </row>
    <row r="12" spans="2:9">
      <c r="B12" s="10"/>
      <c r="C12" s="11"/>
      <c r="D12" s="11"/>
      <c r="E12" s="12"/>
    </row>
    <row r="13" spans="2:9">
      <c r="B13" s="10"/>
      <c r="C13" s="11"/>
      <c r="D13" s="11"/>
      <c r="E13" s="12"/>
    </row>
    <row r="14" spans="2:9">
      <c r="B14" s="10"/>
      <c r="C14" s="11"/>
      <c r="D14" s="11"/>
      <c r="E14" s="12"/>
    </row>
    <row r="15" spans="2:9">
      <c r="B15" s="10"/>
      <c r="C15" s="11"/>
      <c r="D15" s="11"/>
      <c r="E15" s="12"/>
    </row>
    <row r="16" spans="2:9">
      <c r="B16" s="10"/>
      <c r="C16" s="11"/>
      <c r="D16" s="11"/>
      <c r="E16" s="12"/>
    </row>
    <row r="17" spans="2:5">
      <c r="B17" s="10"/>
      <c r="C17" s="11"/>
      <c r="D17" s="11"/>
      <c r="E17" s="12"/>
    </row>
    <row r="18" spans="2:5">
      <c r="B18" s="10"/>
      <c r="C18" s="11"/>
      <c r="D18" s="11"/>
      <c r="E18" s="12"/>
    </row>
    <row r="19" spans="2:5">
      <c r="B19" s="10"/>
      <c r="C19" s="11"/>
      <c r="D19" s="11"/>
      <c r="E19" s="12"/>
    </row>
    <row r="20" spans="2:5" ht="15.75" thickBot="1">
      <c r="B20" s="13"/>
      <c r="C20" s="14"/>
      <c r="D20" s="14"/>
      <c r="E20" s="15"/>
    </row>
    <row r="21" spans="2:5" ht="15.75" thickTop="1"/>
    <row r="23" spans="2:5">
      <c r="B23" s="25" t="s">
        <v>38</v>
      </c>
    </row>
    <row r="40" spans="2:2">
      <c r="B40" s="25" t="s">
        <v>39</v>
      </c>
    </row>
    <row r="66" spans="2:2">
      <c r="B66" s="25" t="s">
        <v>43</v>
      </c>
    </row>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99"/>
  <sheetViews>
    <sheetView showGridLines="0" zoomScale="80" zoomScaleNormal="80" workbookViewId="0">
      <selection activeCell="B7" sqref="B7:B10"/>
    </sheetView>
  </sheetViews>
  <sheetFormatPr defaultColWidth="8.85546875" defaultRowHeight="15"/>
  <cols>
    <col min="1" max="1" width="4.42578125" customWidth="1"/>
    <col min="2" max="2" width="31.42578125" bestFit="1" customWidth="1"/>
    <col min="3" max="3" width="29.7109375" customWidth="1"/>
    <col min="4" max="4" width="62.85546875" customWidth="1"/>
    <col min="5" max="5" width="47.28515625" bestFit="1" customWidth="1"/>
    <col min="6" max="6" width="80.85546875" bestFit="1" customWidth="1"/>
  </cols>
  <sheetData>
    <row r="1" spans="2:9">
      <c r="I1" s="19" t="s">
        <v>19</v>
      </c>
    </row>
    <row r="5" spans="2:9" ht="15.75" thickBot="1"/>
    <row r="6" spans="2:9" ht="23.1" customHeight="1" thickTop="1" thickBot="1">
      <c r="B6" s="6" t="s">
        <v>59</v>
      </c>
      <c r="C6" s="6" t="s">
        <v>1</v>
      </c>
      <c r="D6" s="7" t="s">
        <v>2</v>
      </c>
      <c r="E6" s="7" t="s">
        <v>3</v>
      </c>
      <c r="F6" s="8" t="s">
        <v>4</v>
      </c>
    </row>
    <row r="7" spans="2:9" ht="15.75" thickTop="1">
      <c r="B7" s="59" t="s">
        <v>38</v>
      </c>
      <c r="C7" s="35" t="s">
        <v>46</v>
      </c>
      <c r="D7" s="37"/>
      <c r="E7" s="35"/>
      <c r="F7" s="42" t="s">
        <v>50</v>
      </c>
    </row>
    <row r="8" spans="2:9">
      <c r="B8" s="60"/>
      <c r="C8" s="36"/>
      <c r="D8" s="36" t="s">
        <v>48</v>
      </c>
      <c r="E8" s="36"/>
      <c r="F8" s="38" t="s">
        <v>51</v>
      </c>
    </row>
    <row r="9" spans="2:9">
      <c r="B9" s="60"/>
      <c r="C9" s="36"/>
      <c r="D9" s="36"/>
      <c r="E9" s="36" t="s">
        <v>47</v>
      </c>
      <c r="F9" s="38" t="s">
        <v>52</v>
      </c>
    </row>
    <row r="10" spans="2:9">
      <c r="B10" s="61"/>
      <c r="C10" s="43"/>
      <c r="D10" s="43"/>
      <c r="E10" s="43" t="s">
        <v>49</v>
      </c>
      <c r="F10" s="44" t="s">
        <v>52</v>
      </c>
    </row>
    <row r="11" spans="2:9">
      <c r="B11" s="62" t="s">
        <v>55</v>
      </c>
      <c r="C11" s="47"/>
      <c r="D11" s="51"/>
      <c r="E11" s="51"/>
      <c r="F11" s="50"/>
    </row>
    <row r="12" spans="2:9">
      <c r="B12" s="63"/>
      <c r="C12" s="45" t="s">
        <v>53</v>
      </c>
      <c r="D12" s="36"/>
      <c r="E12" s="36"/>
      <c r="F12" s="48" t="s">
        <v>54</v>
      </c>
    </row>
    <row r="13" spans="2:9">
      <c r="B13" s="64"/>
      <c r="C13" s="46"/>
      <c r="D13" s="43"/>
      <c r="E13" s="43"/>
      <c r="F13" s="49"/>
    </row>
    <row r="14" spans="2:9" ht="45">
      <c r="B14" s="52" t="s">
        <v>43</v>
      </c>
      <c r="C14" s="54"/>
      <c r="D14" s="55" t="s">
        <v>57</v>
      </c>
      <c r="E14" s="43"/>
      <c r="F14" s="53" t="s">
        <v>56</v>
      </c>
    </row>
    <row r="15" spans="2:9">
      <c r="B15" s="39"/>
      <c r="C15" s="40"/>
      <c r="D15" s="40"/>
      <c r="E15" s="40"/>
      <c r="F15" s="41"/>
    </row>
    <row r="16" spans="2:9">
      <c r="B16" s="2"/>
      <c r="C16" s="21"/>
      <c r="D16" s="21"/>
      <c r="E16" s="21"/>
      <c r="F16" s="3"/>
    </row>
    <row r="17" spans="2:6">
      <c r="B17" s="2"/>
      <c r="C17" s="21"/>
      <c r="D17" s="21"/>
      <c r="E17" s="21"/>
      <c r="F17" s="3"/>
    </row>
    <row r="18" spans="2:6">
      <c r="B18" s="2"/>
      <c r="C18" s="21"/>
      <c r="D18" s="21"/>
      <c r="E18" s="21"/>
      <c r="F18" s="3"/>
    </row>
    <row r="19" spans="2:6" ht="15.75" thickBot="1">
      <c r="B19" s="4"/>
      <c r="C19" s="22"/>
      <c r="D19" s="22"/>
      <c r="E19" s="22"/>
      <c r="F19" s="5"/>
    </row>
    <row r="20" spans="2:6" ht="15.75" thickTop="1"/>
    <row r="25" spans="2:6">
      <c r="B25" s="25" t="s">
        <v>38</v>
      </c>
    </row>
    <row r="71" spans="2:2">
      <c r="B71" s="25" t="s">
        <v>55</v>
      </c>
    </row>
    <row r="99" spans="2:2">
      <c r="B99" s="25" t="s">
        <v>58</v>
      </c>
    </row>
  </sheetData>
  <mergeCells count="2">
    <mergeCell ref="B7:B10"/>
    <mergeCell ref="B11:B13"/>
  </mergeCells>
  <hyperlinks>
    <hyperlink ref="I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92"/>
  <sheetViews>
    <sheetView showGridLines="0" zoomScale="80" zoomScaleNormal="80" workbookViewId="0">
      <selection activeCell="E15" sqref="E15:E16"/>
    </sheetView>
  </sheetViews>
  <sheetFormatPr defaultColWidth="8.85546875" defaultRowHeight="15"/>
  <cols>
    <col min="1" max="1" width="4.42578125" customWidth="1"/>
    <col min="2" max="2" width="24.85546875" bestFit="1" customWidth="1"/>
    <col min="3" max="3" width="26" bestFit="1" customWidth="1"/>
    <col min="4" max="4" width="70.140625" bestFit="1" customWidth="1"/>
    <col min="5" max="5" width="97.85546875" bestFit="1" customWidth="1"/>
    <col min="6" max="6" width="87.5703125" customWidth="1"/>
    <col min="10" max="10" width="13.140625" customWidth="1"/>
  </cols>
  <sheetData>
    <row r="1" spans="2:12">
      <c r="L1" s="19" t="s">
        <v>19</v>
      </c>
    </row>
    <row r="5" spans="2:12" ht="15.75" thickBot="1"/>
    <row r="6" spans="2:12" ht="21.6" customHeight="1" thickTop="1" thickBot="1">
      <c r="B6" s="6" t="s">
        <v>6</v>
      </c>
      <c r="C6" s="7" t="s">
        <v>5</v>
      </c>
      <c r="D6" s="7" t="s">
        <v>14</v>
      </c>
      <c r="E6" s="8" t="s">
        <v>30</v>
      </c>
      <c r="F6" s="8" t="s">
        <v>63</v>
      </c>
    </row>
    <row r="7" spans="2:12" ht="45.75" customHeight="1" thickTop="1">
      <c r="B7" s="82" t="s">
        <v>60</v>
      </c>
      <c r="C7" s="83" t="s">
        <v>61</v>
      </c>
      <c r="D7" s="85" t="s">
        <v>62</v>
      </c>
      <c r="E7" s="87" t="s">
        <v>67</v>
      </c>
      <c r="F7" s="88" t="s">
        <v>64</v>
      </c>
    </row>
    <row r="8" spans="2:12">
      <c r="B8" s="64"/>
      <c r="C8" s="84"/>
      <c r="D8" s="86"/>
      <c r="E8" s="78"/>
      <c r="F8" s="89"/>
    </row>
    <row r="9" spans="2:12" ht="45" customHeight="1">
      <c r="B9" s="81" t="s">
        <v>60</v>
      </c>
      <c r="C9" s="77" t="s">
        <v>65</v>
      </c>
      <c r="D9" s="77" t="s">
        <v>66</v>
      </c>
      <c r="E9" s="77" t="s">
        <v>69</v>
      </c>
      <c r="F9" s="79" t="s">
        <v>68</v>
      </c>
    </row>
    <row r="10" spans="2:12">
      <c r="B10" s="61"/>
      <c r="C10" s="78"/>
      <c r="D10" s="78"/>
      <c r="E10" s="78"/>
      <c r="F10" s="80"/>
    </row>
    <row r="11" spans="2:12" ht="78" customHeight="1">
      <c r="B11" s="81" t="s">
        <v>60</v>
      </c>
      <c r="C11" s="77" t="s">
        <v>70</v>
      </c>
      <c r="D11" s="77" t="s">
        <v>71</v>
      </c>
      <c r="E11" s="77" t="s">
        <v>73</v>
      </c>
      <c r="F11" s="79" t="s">
        <v>72</v>
      </c>
    </row>
    <row r="12" spans="2:12">
      <c r="B12" s="61"/>
      <c r="C12" s="78"/>
      <c r="D12" s="78"/>
      <c r="E12" s="78"/>
      <c r="F12" s="80"/>
    </row>
    <row r="13" spans="2:12">
      <c r="B13" s="81" t="s">
        <v>74</v>
      </c>
      <c r="C13" s="77" t="s">
        <v>76</v>
      </c>
      <c r="D13" s="77" t="s">
        <v>77</v>
      </c>
      <c r="E13" s="77" t="s">
        <v>78</v>
      </c>
      <c r="F13" s="90" t="s">
        <v>41</v>
      </c>
    </row>
    <row r="14" spans="2:12">
      <c r="B14" s="61"/>
      <c r="C14" s="78"/>
      <c r="D14" s="78"/>
      <c r="E14" s="78"/>
      <c r="F14" s="91"/>
    </row>
    <row r="15" spans="2:12" ht="15" customHeight="1">
      <c r="B15" s="81" t="s">
        <v>74</v>
      </c>
      <c r="C15" s="77" t="s">
        <v>75</v>
      </c>
      <c r="D15" s="77" t="s">
        <v>76</v>
      </c>
      <c r="E15" s="77" t="s">
        <v>80</v>
      </c>
      <c r="F15" s="79" t="s">
        <v>79</v>
      </c>
    </row>
    <row r="16" spans="2:12" ht="51.75" customHeight="1">
      <c r="B16" s="61"/>
      <c r="C16" s="78"/>
      <c r="D16" s="78"/>
      <c r="E16" s="78"/>
      <c r="F16" s="80"/>
    </row>
    <row r="17" spans="2:6">
      <c r="B17" s="81" t="s">
        <v>74</v>
      </c>
      <c r="C17" s="77" t="s">
        <v>81</v>
      </c>
      <c r="D17" s="77" t="s">
        <v>82</v>
      </c>
      <c r="E17" s="77" t="s">
        <v>83</v>
      </c>
      <c r="F17" s="90" t="s">
        <v>41</v>
      </c>
    </row>
    <row r="18" spans="2:6">
      <c r="B18" s="61"/>
      <c r="C18" s="78"/>
      <c r="D18" s="78"/>
      <c r="E18" s="78"/>
      <c r="F18" s="91"/>
    </row>
    <row r="19" spans="2:6">
      <c r="B19" s="81" t="s">
        <v>74</v>
      </c>
      <c r="C19" s="77" t="s">
        <v>84</v>
      </c>
      <c r="D19" s="77" t="s">
        <v>81</v>
      </c>
      <c r="E19" s="77" t="s">
        <v>86</v>
      </c>
      <c r="F19" s="79" t="s">
        <v>85</v>
      </c>
    </row>
    <row r="20" spans="2:6">
      <c r="B20" s="61"/>
      <c r="C20" s="78"/>
      <c r="D20" s="78"/>
      <c r="E20" s="78"/>
      <c r="F20" s="80"/>
    </row>
    <row r="21" spans="2:6">
      <c r="B21" s="81" t="s">
        <v>74</v>
      </c>
      <c r="C21" s="77" t="s">
        <v>87</v>
      </c>
      <c r="D21" s="77" t="s">
        <v>88</v>
      </c>
      <c r="E21" s="77" t="s">
        <v>89</v>
      </c>
      <c r="F21" s="90" t="s">
        <v>41</v>
      </c>
    </row>
    <row r="22" spans="2:6">
      <c r="B22" s="61"/>
      <c r="C22" s="78"/>
      <c r="D22" s="78"/>
      <c r="E22" s="78"/>
      <c r="F22" s="91"/>
    </row>
    <row r="23" spans="2:6">
      <c r="B23" s="81" t="s">
        <v>74</v>
      </c>
      <c r="C23" s="77" t="s">
        <v>90</v>
      </c>
      <c r="D23" s="77" t="s">
        <v>87</v>
      </c>
      <c r="E23" s="77" t="s">
        <v>91</v>
      </c>
      <c r="F23" s="79" t="s">
        <v>92</v>
      </c>
    </row>
    <row r="24" spans="2:6" ht="49.5" customHeight="1">
      <c r="B24" s="61"/>
      <c r="C24" s="78"/>
      <c r="D24" s="78"/>
      <c r="E24" s="78"/>
      <c r="F24" s="80"/>
    </row>
    <row r="25" spans="2:6">
      <c r="B25" s="81" t="s">
        <v>93</v>
      </c>
      <c r="C25" s="77" t="s">
        <v>94</v>
      </c>
      <c r="D25" s="77" t="s">
        <v>95</v>
      </c>
      <c r="E25" s="77" t="s">
        <v>96</v>
      </c>
      <c r="F25" s="79" t="s">
        <v>97</v>
      </c>
    </row>
    <row r="26" spans="2:6" ht="95.25" customHeight="1">
      <c r="B26" s="61"/>
      <c r="C26" s="78"/>
      <c r="D26" s="78"/>
      <c r="E26" s="78"/>
      <c r="F26" s="80"/>
    </row>
    <row r="27" spans="2:6">
      <c r="B27" s="81" t="s">
        <v>93</v>
      </c>
      <c r="C27" s="77" t="s">
        <v>98</v>
      </c>
      <c r="D27" s="77" t="s">
        <v>76</v>
      </c>
      <c r="E27" s="77" t="s">
        <v>99</v>
      </c>
      <c r="F27" s="79" t="s">
        <v>100</v>
      </c>
    </row>
    <row r="28" spans="2:6" ht="28.5" customHeight="1">
      <c r="B28" s="61"/>
      <c r="C28" s="78"/>
      <c r="D28" s="78"/>
      <c r="E28" s="78"/>
      <c r="F28" s="80"/>
    </row>
    <row r="29" spans="2:6">
      <c r="B29" s="81" t="s">
        <v>93</v>
      </c>
      <c r="C29" s="77" t="s">
        <v>101</v>
      </c>
      <c r="D29" s="77" t="s">
        <v>102</v>
      </c>
      <c r="E29" s="77" t="s">
        <v>103</v>
      </c>
      <c r="F29" s="79" t="s">
        <v>104</v>
      </c>
    </row>
    <row r="30" spans="2:6" ht="66.75" customHeight="1">
      <c r="B30" s="61"/>
      <c r="C30" s="78"/>
      <c r="D30" s="78"/>
      <c r="E30" s="78"/>
      <c r="F30" s="80"/>
    </row>
    <row r="31" spans="2:6">
      <c r="B31" s="81" t="s">
        <v>93</v>
      </c>
      <c r="C31" s="77" t="s">
        <v>105</v>
      </c>
      <c r="D31" s="77" t="s">
        <v>106</v>
      </c>
      <c r="E31" s="77" t="s">
        <v>107</v>
      </c>
      <c r="F31" s="79" t="s">
        <v>108</v>
      </c>
    </row>
    <row r="32" spans="2:6" ht="51.75" customHeight="1">
      <c r="B32" s="61"/>
      <c r="C32" s="78"/>
      <c r="D32" s="78"/>
      <c r="E32" s="78"/>
      <c r="F32" s="80"/>
    </row>
    <row r="33" spans="2:9" ht="15" customHeight="1">
      <c r="B33" s="81" t="s">
        <v>109</v>
      </c>
      <c r="C33" s="77" t="s">
        <v>110</v>
      </c>
      <c r="D33" s="77" t="s">
        <v>111</v>
      </c>
      <c r="E33" s="77" t="s">
        <v>112</v>
      </c>
      <c r="F33" s="79" t="s">
        <v>113</v>
      </c>
    </row>
    <row r="34" spans="2:9" ht="44.25" customHeight="1">
      <c r="B34" s="61"/>
      <c r="C34" s="78"/>
      <c r="D34" s="78"/>
      <c r="E34" s="78"/>
      <c r="F34" s="80"/>
    </row>
    <row r="35" spans="2:9" ht="45" customHeight="1">
      <c r="B35" s="71" t="s">
        <v>109</v>
      </c>
      <c r="C35" s="68" t="s">
        <v>114</v>
      </c>
      <c r="D35" s="65" t="s">
        <v>115</v>
      </c>
      <c r="E35" s="74" t="s">
        <v>158</v>
      </c>
      <c r="F35" s="12" t="s">
        <v>157</v>
      </c>
      <c r="I35" s="23"/>
    </row>
    <row r="36" spans="2:9">
      <c r="B36" s="72"/>
      <c r="C36" s="69"/>
      <c r="D36" s="66"/>
      <c r="E36" s="75"/>
      <c r="F36" s="12" t="s">
        <v>156</v>
      </c>
    </row>
    <row r="37" spans="2:9">
      <c r="B37" s="72"/>
      <c r="C37" s="69"/>
      <c r="D37" s="66"/>
      <c r="E37" s="75"/>
      <c r="F37" s="12" t="s">
        <v>155</v>
      </c>
      <c r="I37" s="23"/>
    </row>
    <row r="38" spans="2:9">
      <c r="B38" s="72"/>
      <c r="C38" s="69"/>
      <c r="D38" s="66"/>
      <c r="E38" s="75"/>
      <c r="F38" s="12" t="s">
        <v>154</v>
      </c>
      <c r="I38" s="23"/>
    </row>
    <row r="39" spans="2:9">
      <c r="B39" s="72"/>
      <c r="C39" s="69"/>
      <c r="D39" s="66"/>
      <c r="E39" s="75"/>
      <c r="F39" s="12" t="s">
        <v>153</v>
      </c>
      <c r="I39" s="23"/>
    </row>
    <row r="40" spans="2:9">
      <c r="B40" s="72"/>
      <c r="C40" s="69"/>
      <c r="D40" s="66"/>
      <c r="E40" s="75"/>
      <c r="F40" s="12" t="s">
        <v>152</v>
      </c>
      <c r="I40" s="23"/>
    </row>
    <row r="41" spans="2:9">
      <c r="B41" s="72"/>
      <c r="C41" s="69"/>
      <c r="D41" s="66"/>
      <c r="E41" s="75"/>
      <c r="F41" s="12" t="s">
        <v>151</v>
      </c>
      <c r="I41" s="23"/>
    </row>
    <row r="42" spans="2:9">
      <c r="B42" s="72"/>
      <c r="C42" s="69"/>
      <c r="D42" s="66"/>
      <c r="E42" s="75"/>
      <c r="F42" s="12" t="s">
        <v>150</v>
      </c>
      <c r="I42" s="23"/>
    </row>
    <row r="43" spans="2:9">
      <c r="B43" s="72"/>
      <c r="C43" s="69"/>
      <c r="D43" s="66"/>
      <c r="E43" s="75"/>
      <c r="F43" s="12" t="s">
        <v>149</v>
      </c>
      <c r="I43" s="23"/>
    </row>
    <row r="44" spans="2:9">
      <c r="B44" s="72"/>
      <c r="C44" s="69"/>
      <c r="D44" s="66"/>
      <c r="E44" s="75"/>
      <c r="F44" s="12" t="s">
        <v>148</v>
      </c>
      <c r="I44" s="23"/>
    </row>
    <row r="45" spans="2:9">
      <c r="B45" s="72"/>
      <c r="C45" s="69"/>
      <c r="D45" s="66"/>
      <c r="E45" s="75"/>
      <c r="F45" s="12" t="s">
        <v>147</v>
      </c>
      <c r="I45" s="23"/>
    </row>
    <row r="46" spans="2:9">
      <c r="B46" s="72"/>
      <c r="C46" s="69"/>
      <c r="D46" s="66"/>
      <c r="E46" s="75"/>
      <c r="F46" s="12" t="s">
        <v>146</v>
      </c>
      <c r="I46" s="23"/>
    </row>
    <row r="47" spans="2:9">
      <c r="B47" s="72"/>
      <c r="C47" s="69"/>
      <c r="D47" s="66"/>
      <c r="E47" s="75"/>
      <c r="F47" s="12" t="s">
        <v>145</v>
      </c>
      <c r="I47" s="23"/>
    </row>
    <row r="48" spans="2:9">
      <c r="B48" s="72"/>
      <c r="C48" s="69"/>
      <c r="D48" s="66"/>
      <c r="E48" s="75"/>
      <c r="F48" s="12" t="s">
        <v>144</v>
      </c>
      <c r="I48" s="23"/>
    </row>
    <row r="49" spans="2:9">
      <c r="B49" s="72"/>
      <c r="C49" s="69"/>
      <c r="D49" s="66"/>
      <c r="E49" s="75"/>
      <c r="F49" s="12" t="s">
        <v>143</v>
      </c>
      <c r="I49" s="23"/>
    </row>
    <row r="50" spans="2:9">
      <c r="B50" s="72"/>
      <c r="C50" s="69"/>
      <c r="D50" s="66"/>
      <c r="E50" s="75"/>
      <c r="F50" s="12" t="s">
        <v>142</v>
      </c>
      <c r="I50" s="23"/>
    </row>
    <row r="51" spans="2:9">
      <c r="B51" s="72"/>
      <c r="C51" s="69"/>
      <c r="D51" s="66"/>
      <c r="E51" s="75"/>
      <c r="F51" s="12" t="s">
        <v>141</v>
      </c>
      <c r="I51" s="23"/>
    </row>
    <row r="52" spans="2:9">
      <c r="B52" s="72"/>
      <c r="C52" s="69"/>
      <c r="D52" s="66"/>
      <c r="E52" s="75"/>
      <c r="F52" s="12" t="s">
        <v>140</v>
      </c>
      <c r="I52" s="23"/>
    </row>
    <row r="53" spans="2:9">
      <c r="B53" s="72"/>
      <c r="C53" s="69"/>
      <c r="D53" s="66"/>
      <c r="E53" s="75"/>
      <c r="F53" s="12" t="s">
        <v>139</v>
      </c>
      <c r="I53" s="23"/>
    </row>
    <row r="54" spans="2:9">
      <c r="B54" s="72"/>
      <c r="C54" s="69"/>
      <c r="D54" s="66"/>
      <c r="E54" s="75"/>
      <c r="F54" s="12" t="s">
        <v>138</v>
      </c>
      <c r="I54" s="23"/>
    </row>
    <row r="55" spans="2:9">
      <c r="B55" s="72"/>
      <c r="C55" s="69"/>
      <c r="D55" s="66"/>
      <c r="E55" s="75"/>
      <c r="F55" s="12" t="s">
        <v>137</v>
      </c>
      <c r="I55" s="23"/>
    </row>
    <row r="56" spans="2:9">
      <c r="B56" s="72"/>
      <c r="C56" s="69"/>
      <c r="D56" s="66"/>
      <c r="E56" s="75"/>
      <c r="F56" s="12" t="s">
        <v>136</v>
      </c>
      <c r="I56" s="23"/>
    </row>
    <row r="57" spans="2:9">
      <c r="B57" s="72"/>
      <c r="C57" s="69"/>
      <c r="D57" s="66"/>
      <c r="E57" s="75"/>
      <c r="F57" s="12" t="s">
        <v>135</v>
      </c>
      <c r="I57" s="23"/>
    </row>
    <row r="58" spans="2:9">
      <c r="B58" s="72"/>
      <c r="C58" s="69"/>
      <c r="D58" s="66"/>
      <c r="E58" s="75"/>
      <c r="F58" s="12" t="s">
        <v>134</v>
      </c>
      <c r="I58" s="23"/>
    </row>
    <row r="59" spans="2:9">
      <c r="B59" s="72"/>
      <c r="C59" s="69"/>
      <c r="D59" s="66"/>
      <c r="E59" s="75"/>
      <c r="F59" s="12" t="s">
        <v>133</v>
      </c>
      <c r="I59" s="23"/>
    </row>
    <row r="60" spans="2:9">
      <c r="B60" s="72"/>
      <c r="C60" s="69"/>
      <c r="D60" s="66"/>
      <c r="E60" s="75"/>
      <c r="F60" s="12" t="s">
        <v>132</v>
      </c>
      <c r="I60" s="23"/>
    </row>
    <row r="61" spans="2:9">
      <c r="B61" s="72"/>
      <c r="C61" s="69"/>
      <c r="D61" s="66"/>
      <c r="E61" s="75"/>
      <c r="F61" s="12" t="s">
        <v>131</v>
      </c>
      <c r="I61" s="23"/>
    </row>
    <row r="62" spans="2:9">
      <c r="B62" s="72"/>
      <c r="C62" s="69"/>
      <c r="D62" s="66"/>
      <c r="E62" s="75"/>
      <c r="F62" s="12" t="s">
        <v>130</v>
      </c>
      <c r="I62" s="23"/>
    </row>
    <row r="63" spans="2:9">
      <c r="B63" s="72"/>
      <c r="C63" s="69"/>
      <c r="D63" s="66"/>
      <c r="E63" s="75"/>
      <c r="F63" s="12" t="s">
        <v>129</v>
      </c>
      <c r="I63" s="23"/>
    </row>
    <row r="64" spans="2:9">
      <c r="B64" s="72"/>
      <c r="C64" s="69"/>
      <c r="D64" s="66"/>
      <c r="E64" s="75"/>
      <c r="F64" s="12" t="s">
        <v>128</v>
      </c>
      <c r="I64" s="23"/>
    </row>
    <row r="65" spans="2:9">
      <c r="B65" s="72"/>
      <c r="C65" s="69"/>
      <c r="D65" s="66"/>
      <c r="E65" s="75"/>
      <c r="F65" s="12" t="s">
        <v>127</v>
      </c>
      <c r="I65" s="23"/>
    </row>
    <row r="66" spans="2:9">
      <c r="B66" s="72"/>
      <c r="C66" s="69"/>
      <c r="D66" s="66"/>
      <c r="E66" s="75"/>
      <c r="F66" s="12" t="s">
        <v>126</v>
      </c>
      <c r="I66" s="23"/>
    </row>
    <row r="67" spans="2:9">
      <c r="B67" s="72"/>
      <c r="C67" s="69"/>
      <c r="D67" s="66"/>
      <c r="E67" s="75"/>
      <c r="F67" s="12" t="s">
        <v>125</v>
      </c>
      <c r="I67" s="23"/>
    </row>
    <row r="68" spans="2:9">
      <c r="B68" s="72"/>
      <c r="C68" s="69"/>
      <c r="D68" s="66"/>
      <c r="E68" s="75"/>
      <c r="F68" s="12" t="s">
        <v>124</v>
      </c>
      <c r="I68" s="23"/>
    </row>
    <row r="69" spans="2:9">
      <c r="B69" s="72"/>
      <c r="C69" s="69"/>
      <c r="D69" s="66"/>
      <c r="E69" s="75"/>
      <c r="F69" s="12" t="s">
        <v>123</v>
      </c>
      <c r="I69" s="23"/>
    </row>
    <row r="70" spans="2:9">
      <c r="B70" s="72"/>
      <c r="C70" s="69"/>
      <c r="D70" s="66"/>
      <c r="E70" s="75"/>
      <c r="F70" s="12" t="s">
        <v>122</v>
      </c>
      <c r="I70" s="23"/>
    </row>
    <row r="71" spans="2:9">
      <c r="B71" s="72"/>
      <c r="C71" s="69"/>
      <c r="D71" s="66"/>
      <c r="E71" s="75"/>
      <c r="F71" s="12" t="s">
        <v>121</v>
      </c>
      <c r="I71" s="23"/>
    </row>
    <row r="72" spans="2:9">
      <c r="B72" s="72"/>
      <c r="C72" s="69"/>
      <c r="D72" s="66"/>
      <c r="E72" s="75"/>
      <c r="F72" s="12" t="s">
        <v>120</v>
      </c>
      <c r="I72" s="23"/>
    </row>
    <row r="73" spans="2:9">
      <c r="B73" s="72"/>
      <c r="C73" s="69"/>
      <c r="D73" s="66"/>
      <c r="E73" s="75"/>
      <c r="F73" s="12" t="s">
        <v>119</v>
      </c>
      <c r="I73" s="23"/>
    </row>
    <row r="74" spans="2:9">
      <c r="B74" s="72"/>
      <c r="C74" s="69"/>
      <c r="D74" s="66"/>
      <c r="E74" s="75"/>
      <c r="F74" s="12" t="s">
        <v>118</v>
      </c>
      <c r="I74" s="23"/>
    </row>
    <row r="75" spans="2:9">
      <c r="B75" s="72"/>
      <c r="C75" s="69"/>
      <c r="D75" s="66"/>
      <c r="E75" s="75"/>
      <c r="F75" s="12" t="s">
        <v>117</v>
      </c>
      <c r="I75" s="23"/>
    </row>
    <row r="76" spans="2:9">
      <c r="B76" s="72"/>
      <c r="C76" s="69"/>
      <c r="D76" s="66"/>
      <c r="E76" s="75"/>
      <c r="F76" s="12" t="s">
        <v>116</v>
      </c>
      <c r="I76" s="23"/>
    </row>
    <row r="77" spans="2:9" ht="15.75" thickBot="1">
      <c r="B77" s="73"/>
      <c r="C77" s="70"/>
      <c r="D77" s="67"/>
      <c r="E77" s="76"/>
      <c r="F77" s="56"/>
      <c r="I77" s="23"/>
    </row>
    <row r="78" spans="2:9" ht="15.75" thickTop="1">
      <c r="I78" s="23"/>
    </row>
    <row r="79" spans="2:9">
      <c r="I79" s="23"/>
    </row>
    <row r="80" spans="2:9">
      <c r="I80" s="23"/>
    </row>
    <row r="81" spans="9:9">
      <c r="I81" s="23"/>
    </row>
    <row r="82" spans="9:9">
      <c r="I82" s="23"/>
    </row>
    <row r="83" spans="9:9">
      <c r="I83" s="23"/>
    </row>
    <row r="84" spans="9:9">
      <c r="I84" s="23"/>
    </row>
    <row r="85" spans="9:9">
      <c r="I85" s="23"/>
    </row>
    <row r="86" spans="9:9">
      <c r="I86" s="23"/>
    </row>
    <row r="87" spans="9:9">
      <c r="I87" s="23"/>
    </row>
    <row r="88" spans="9:9">
      <c r="I88" s="23"/>
    </row>
    <row r="89" spans="9:9">
      <c r="I89" s="23"/>
    </row>
    <row r="90" spans="9:9">
      <c r="I90" s="23"/>
    </row>
    <row r="91" spans="9:9">
      <c r="I91" s="23"/>
    </row>
    <row r="92" spans="9:9">
      <c r="I92" s="23"/>
    </row>
  </sheetData>
  <mergeCells count="74">
    <mergeCell ref="B23:B24"/>
    <mergeCell ref="C23:C24"/>
    <mergeCell ref="D23:D24"/>
    <mergeCell ref="E23:E24"/>
    <mergeCell ref="F23:F24"/>
    <mergeCell ref="F25:F26"/>
    <mergeCell ref="E25:E26"/>
    <mergeCell ref="D25:D26"/>
    <mergeCell ref="C25:C26"/>
    <mergeCell ref="B25:B26"/>
    <mergeCell ref="F19:F20"/>
    <mergeCell ref="E19:E20"/>
    <mergeCell ref="D19:D20"/>
    <mergeCell ref="C19:C20"/>
    <mergeCell ref="B19:B20"/>
    <mergeCell ref="F21:F22"/>
    <mergeCell ref="E21:E22"/>
    <mergeCell ref="B21:B22"/>
    <mergeCell ref="C21:C22"/>
    <mergeCell ref="D21:D22"/>
    <mergeCell ref="F15:F16"/>
    <mergeCell ref="E15:E16"/>
    <mergeCell ref="D15:D16"/>
    <mergeCell ref="C15:C16"/>
    <mergeCell ref="B15:B16"/>
    <mergeCell ref="F17:F18"/>
    <mergeCell ref="E17:E18"/>
    <mergeCell ref="D17:D18"/>
    <mergeCell ref="C17:C18"/>
    <mergeCell ref="B17:B18"/>
    <mergeCell ref="E11:E12"/>
    <mergeCell ref="D11:D12"/>
    <mergeCell ref="C11:C12"/>
    <mergeCell ref="B11:B12"/>
    <mergeCell ref="F11:F12"/>
    <mergeCell ref="B13:B14"/>
    <mergeCell ref="C13:C14"/>
    <mergeCell ref="D13:D14"/>
    <mergeCell ref="E13:E14"/>
    <mergeCell ref="F13:F14"/>
    <mergeCell ref="B7:B8"/>
    <mergeCell ref="C7:C8"/>
    <mergeCell ref="D7:D8"/>
    <mergeCell ref="E7:E8"/>
    <mergeCell ref="F7:F8"/>
    <mergeCell ref="B9:B10"/>
    <mergeCell ref="C9:C10"/>
    <mergeCell ref="D9:D10"/>
    <mergeCell ref="E9:E10"/>
    <mergeCell ref="F9:F10"/>
    <mergeCell ref="F27:F28"/>
    <mergeCell ref="E27:E28"/>
    <mergeCell ref="D27:D28"/>
    <mergeCell ref="C27:C28"/>
    <mergeCell ref="B27:B28"/>
    <mergeCell ref="F29:F30"/>
    <mergeCell ref="E29:E30"/>
    <mergeCell ref="D29:D30"/>
    <mergeCell ref="C29:C30"/>
    <mergeCell ref="B29:B30"/>
    <mergeCell ref="F33:F34"/>
    <mergeCell ref="D33:D34"/>
    <mergeCell ref="C33:C34"/>
    <mergeCell ref="B33:B34"/>
    <mergeCell ref="F31:F32"/>
    <mergeCell ref="E31:E32"/>
    <mergeCell ref="D31:D32"/>
    <mergeCell ref="B31:B32"/>
    <mergeCell ref="C31:C32"/>
    <mergeCell ref="D35:D77"/>
    <mergeCell ref="C35:C77"/>
    <mergeCell ref="B35:B77"/>
    <mergeCell ref="E35:E77"/>
    <mergeCell ref="E33:E34"/>
  </mergeCells>
  <hyperlinks>
    <hyperlink ref="L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273"/>
  <sheetViews>
    <sheetView showGridLines="0" topLeftCell="A238" zoomScale="80" zoomScaleNormal="80" workbookViewId="0">
      <selection activeCell="AC272" sqref="AC272"/>
    </sheetView>
  </sheetViews>
  <sheetFormatPr defaultColWidth="8.85546875" defaultRowHeight="15"/>
  <cols>
    <col min="1" max="1" width="4" customWidth="1"/>
    <col min="14" max="14" width="9.42578125" customWidth="1"/>
    <col min="23" max="23" width="9.85546875" bestFit="1" customWidth="1"/>
  </cols>
  <sheetData>
    <row r="1" spans="2:24">
      <c r="Q1" s="19" t="s">
        <v>19</v>
      </c>
    </row>
    <row r="10" spans="2:24" ht="21">
      <c r="B10" s="57" t="s">
        <v>159</v>
      </c>
      <c r="X10" s="57" t="s">
        <v>161</v>
      </c>
    </row>
    <row r="36" spans="2:25">
      <c r="B36" s="58" t="s">
        <v>160</v>
      </c>
    </row>
    <row r="37" spans="2:25">
      <c r="Y37" t="s">
        <v>163</v>
      </c>
    </row>
    <row r="38" spans="2:25">
      <c r="Y38" t="s">
        <v>164</v>
      </c>
    </row>
    <row r="40" spans="2:25" ht="21">
      <c r="B40" s="57"/>
    </row>
    <row r="41" spans="2:25" ht="21">
      <c r="B41" s="57" t="s">
        <v>162</v>
      </c>
      <c r="C41" s="57"/>
    </row>
    <row r="68" spans="2:2">
      <c r="B68" s="25" t="s">
        <v>165</v>
      </c>
    </row>
    <row r="69" spans="2:2">
      <c r="B69" t="s">
        <v>166</v>
      </c>
    </row>
    <row r="70" spans="2:2">
      <c r="B70" t="s">
        <v>167</v>
      </c>
    </row>
    <row r="73" spans="2:2" ht="21">
      <c r="B73" s="57" t="s">
        <v>168</v>
      </c>
    </row>
    <row r="99" spans="2:2">
      <c r="B99" s="58" t="s">
        <v>169</v>
      </c>
    </row>
    <row r="100" spans="2:2">
      <c r="B100" t="s">
        <v>170</v>
      </c>
    </row>
    <row r="102" spans="2:2">
      <c r="B102" t="s">
        <v>171</v>
      </c>
    </row>
    <row r="103" spans="2:2">
      <c r="B103" t="s">
        <v>174</v>
      </c>
    </row>
    <row r="104" spans="2:2">
      <c r="B104" t="s">
        <v>172</v>
      </c>
    </row>
    <row r="105" spans="2:2">
      <c r="B105" t="s">
        <v>173</v>
      </c>
    </row>
    <row r="108" spans="2:2" ht="21">
      <c r="B108" s="57" t="s">
        <v>175</v>
      </c>
    </row>
    <row r="134" spans="2:24">
      <c r="B134" s="58" t="s">
        <v>181</v>
      </c>
    </row>
    <row r="135" spans="2:24">
      <c r="B135" t="s">
        <v>176</v>
      </c>
    </row>
    <row r="136" spans="2:24">
      <c r="B136" t="s">
        <v>177</v>
      </c>
    </row>
    <row r="137" spans="2:24">
      <c r="B137" t="s">
        <v>178</v>
      </c>
    </row>
    <row r="138" spans="2:24">
      <c r="B138" t="s">
        <v>179</v>
      </c>
    </row>
    <row r="139" spans="2:24">
      <c r="B139" t="s">
        <v>180</v>
      </c>
    </row>
    <row r="140" spans="2:24">
      <c r="W140" s="23"/>
      <c r="X140" s="92"/>
    </row>
    <row r="141" spans="2:24" ht="21">
      <c r="B141" s="57" t="s">
        <v>182</v>
      </c>
      <c r="R141" s="57" t="s">
        <v>189</v>
      </c>
      <c r="W141" s="23"/>
      <c r="X141" s="92"/>
    </row>
    <row r="142" spans="2:24">
      <c r="W142" s="23"/>
      <c r="X142" s="92"/>
    </row>
    <row r="156" spans="19:19">
      <c r="S156" t="s">
        <v>190</v>
      </c>
    </row>
    <row r="165" spans="2:2">
      <c r="B165" t="s">
        <v>183</v>
      </c>
    </row>
    <row r="166" spans="2:2">
      <c r="B166" t="s">
        <v>184</v>
      </c>
    </row>
    <row r="167" spans="2:2">
      <c r="B167" t="s">
        <v>186</v>
      </c>
    </row>
    <row r="168" spans="2:2">
      <c r="B168" t="s">
        <v>185</v>
      </c>
    </row>
    <row r="170" spans="2:2">
      <c r="B170" t="s">
        <v>187</v>
      </c>
    </row>
    <row r="171" spans="2:2">
      <c r="B171" t="s">
        <v>188</v>
      </c>
    </row>
    <row r="174" spans="2:2" ht="21">
      <c r="B174" s="57" t="s">
        <v>191</v>
      </c>
    </row>
    <row r="180" spans="17:17">
      <c r="Q180" s="25" t="s">
        <v>192</v>
      </c>
    </row>
    <row r="194" spans="2:17">
      <c r="Q194" t="s">
        <v>193</v>
      </c>
    </row>
    <row r="195" spans="2:17">
      <c r="Q195" t="s">
        <v>194</v>
      </c>
    </row>
    <row r="198" spans="2:17">
      <c r="B198" t="s">
        <v>195</v>
      </c>
    </row>
    <row r="242" spans="1:2">
      <c r="B242" s="58" t="s">
        <v>196</v>
      </c>
    </row>
    <row r="244" spans="1:2" ht="21">
      <c r="A244" s="57" t="s">
        <v>197</v>
      </c>
    </row>
    <row r="270" spans="3:16">
      <c r="C270" t="s">
        <v>198</v>
      </c>
    </row>
    <row r="271" spans="3:16">
      <c r="C271" t="s">
        <v>199</v>
      </c>
      <c r="P271" t="s">
        <v>202</v>
      </c>
    </row>
    <row r="272" spans="3:16">
      <c r="C272" t="s">
        <v>200</v>
      </c>
    </row>
    <row r="273" spans="2:2">
      <c r="B273" t="s">
        <v>201</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8F91-DB46-4000-A3D1-8A18C62225CD}">
  <dimension ref="A1:E44"/>
  <sheetViews>
    <sheetView workbookViewId="0">
      <selection activeCell="B5" sqref="B5"/>
    </sheetView>
  </sheetViews>
  <sheetFormatPr defaultRowHeight="15"/>
  <cols>
    <col min="1" max="1" width="65.5703125" bestFit="1" customWidth="1"/>
    <col min="2" max="2" width="8.5703125" bestFit="1" customWidth="1"/>
    <col min="3" max="5" width="6.28515625" bestFit="1" customWidth="1"/>
  </cols>
  <sheetData>
    <row r="1" spans="1:5">
      <c r="A1" t="s">
        <v>114</v>
      </c>
      <c r="B1" t="s">
        <v>218</v>
      </c>
      <c r="C1" t="s">
        <v>62</v>
      </c>
      <c r="D1" t="s">
        <v>62</v>
      </c>
      <c r="E1" t="s">
        <v>62</v>
      </c>
    </row>
    <row r="2" spans="1:5">
      <c r="A2" t="s">
        <v>114</v>
      </c>
      <c r="B2" t="s">
        <v>219</v>
      </c>
      <c r="C2" t="s">
        <v>220</v>
      </c>
      <c r="D2" t="s">
        <v>221</v>
      </c>
      <c r="E2" t="s">
        <v>222</v>
      </c>
    </row>
    <row r="3" spans="1:5">
      <c r="A3" t="s">
        <v>223</v>
      </c>
      <c r="B3">
        <v>671593</v>
      </c>
      <c r="C3">
        <v>1</v>
      </c>
      <c r="D3">
        <v>8</v>
      </c>
      <c r="E3">
        <v>25</v>
      </c>
    </row>
    <row r="4" spans="1:5">
      <c r="A4" t="s">
        <v>224</v>
      </c>
      <c r="B4">
        <v>535566</v>
      </c>
      <c r="C4">
        <v>1</v>
      </c>
      <c r="D4">
        <v>7</v>
      </c>
      <c r="E4">
        <v>25</v>
      </c>
    </row>
    <row r="5" spans="1:5">
      <c r="A5" t="s">
        <v>225</v>
      </c>
      <c r="B5">
        <v>2420688</v>
      </c>
      <c r="C5">
        <v>1</v>
      </c>
      <c r="D5">
        <v>8</v>
      </c>
      <c r="E5">
        <v>25</v>
      </c>
    </row>
    <row r="6" spans="1:5">
      <c r="A6" t="s">
        <v>226</v>
      </c>
      <c r="B6">
        <v>236625</v>
      </c>
      <c r="C6">
        <v>1</v>
      </c>
      <c r="D6">
        <v>8</v>
      </c>
      <c r="E6">
        <v>25</v>
      </c>
    </row>
    <row r="7" spans="1:5">
      <c r="A7" t="s">
        <v>227</v>
      </c>
      <c r="B7">
        <v>797549</v>
      </c>
      <c r="C7">
        <v>1</v>
      </c>
      <c r="D7">
        <v>8</v>
      </c>
      <c r="E7">
        <v>25</v>
      </c>
    </row>
    <row r="8" spans="1:5">
      <c r="A8" t="s">
        <v>228</v>
      </c>
      <c r="B8">
        <v>170574</v>
      </c>
      <c r="C8">
        <v>1</v>
      </c>
      <c r="D8">
        <v>7</v>
      </c>
      <c r="E8">
        <v>25</v>
      </c>
    </row>
    <row r="9" spans="1:5">
      <c r="A9" t="s">
        <v>229</v>
      </c>
      <c r="B9">
        <v>158434</v>
      </c>
      <c r="C9">
        <v>1</v>
      </c>
      <c r="D9">
        <v>7</v>
      </c>
      <c r="E9">
        <v>25</v>
      </c>
    </row>
    <row r="10" spans="1:5">
      <c r="A10" t="s">
        <v>230</v>
      </c>
      <c r="B10">
        <v>769997</v>
      </c>
      <c r="C10">
        <v>1</v>
      </c>
      <c r="D10">
        <v>8</v>
      </c>
      <c r="E10">
        <v>25</v>
      </c>
    </row>
    <row r="11" spans="1:5">
      <c r="A11" t="s">
        <v>231</v>
      </c>
      <c r="B11">
        <v>501315</v>
      </c>
      <c r="C11">
        <v>1</v>
      </c>
      <c r="D11">
        <v>7</v>
      </c>
      <c r="E11">
        <v>25</v>
      </c>
    </row>
    <row r="12" spans="1:5">
      <c r="A12" t="s">
        <v>232</v>
      </c>
      <c r="B12">
        <v>2660279</v>
      </c>
      <c r="C12">
        <v>1</v>
      </c>
      <c r="D12">
        <v>8</v>
      </c>
      <c r="E12">
        <v>25</v>
      </c>
    </row>
    <row r="13" spans="1:5">
      <c r="A13" t="s">
        <v>233</v>
      </c>
      <c r="B13">
        <v>251899</v>
      </c>
      <c r="C13">
        <v>1</v>
      </c>
      <c r="D13">
        <v>8</v>
      </c>
      <c r="E13">
        <v>25</v>
      </c>
    </row>
    <row r="14" spans="1:5">
      <c r="A14" t="s">
        <v>234</v>
      </c>
      <c r="B14">
        <v>926796</v>
      </c>
      <c r="C14">
        <v>1</v>
      </c>
      <c r="D14">
        <v>8</v>
      </c>
      <c r="E14">
        <v>25</v>
      </c>
    </row>
    <row r="15" spans="1:5">
      <c r="A15" t="s">
        <v>235</v>
      </c>
      <c r="B15">
        <v>34562</v>
      </c>
      <c r="C15">
        <v>1</v>
      </c>
      <c r="D15">
        <v>8</v>
      </c>
      <c r="E15">
        <v>25</v>
      </c>
    </row>
    <row r="16" spans="1:5">
      <c r="A16" t="s">
        <v>236</v>
      </c>
      <c r="B16">
        <v>1705222</v>
      </c>
      <c r="C16">
        <v>1</v>
      </c>
      <c r="D16">
        <v>8</v>
      </c>
      <c r="E16">
        <v>25</v>
      </c>
    </row>
    <row r="17" spans="1:5">
      <c r="A17" t="s">
        <v>237</v>
      </c>
      <c r="B17">
        <v>1496743</v>
      </c>
      <c r="C17">
        <v>1</v>
      </c>
      <c r="D17">
        <v>8</v>
      </c>
      <c r="E17">
        <v>25</v>
      </c>
    </row>
    <row r="18" spans="1:5">
      <c r="A18" t="s">
        <v>238</v>
      </c>
      <c r="B18">
        <v>7846</v>
      </c>
      <c r="C18">
        <v>1</v>
      </c>
      <c r="D18">
        <v>8</v>
      </c>
      <c r="E18">
        <v>25</v>
      </c>
    </row>
    <row r="19" spans="1:5">
      <c r="A19" t="s">
        <v>239</v>
      </c>
      <c r="B19">
        <v>323675</v>
      </c>
      <c r="C19">
        <v>1</v>
      </c>
      <c r="D19">
        <v>8</v>
      </c>
      <c r="E19">
        <v>25</v>
      </c>
    </row>
    <row r="20" spans="1:5">
      <c r="A20" t="s">
        <v>240</v>
      </c>
      <c r="B20">
        <v>392055</v>
      </c>
      <c r="C20">
        <v>1</v>
      </c>
      <c r="D20">
        <v>8</v>
      </c>
      <c r="E20">
        <v>25</v>
      </c>
    </row>
    <row r="21" spans="1:5">
      <c r="A21" t="s">
        <v>241</v>
      </c>
      <c r="B21">
        <v>9988</v>
      </c>
      <c r="C21">
        <v>1</v>
      </c>
      <c r="D21">
        <v>8</v>
      </c>
      <c r="E21">
        <v>25</v>
      </c>
    </row>
    <row r="22" spans="1:5">
      <c r="A22" t="s">
        <v>242</v>
      </c>
      <c r="B22">
        <v>630847</v>
      </c>
      <c r="C22">
        <v>1</v>
      </c>
      <c r="D22">
        <v>8</v>
      </c>
      <c r="E22">
        <v>25</v>
      </c>
    </row>
    <row r="23" spans="1:5">
      <c r="A23" t="s">
        <v>243</v>
      </c>
      <c r="B23">
        <v>675571</v>
      </c>
      <c r="C23">
        <v>1</v>
      </c>
      <c r="D23">
        <v>8</v>
      </c>
      <c r="E23">
        <v>25</v>
      </c>
    </row>
    <row r="24" spans="1:5">
      <c r="A24" t="s">
        <v>244</v>
      </c>
      <c r="B24">
        <v>821884</v>
      </c>
      <c r="C24">
        <v>1</v>
      </c>
      <c r="D24">
        <v>8</v>
      </c>
      <c r="E24">
        <v>25</v>
      </c>
    </row>
    <row r="25" spans="1:5">
      <c r="A25" t="s">
        <v>245</v>
      </c>
      <c r="B25">
        <v>653615</v>
      </c>
      <c r="C25">
        <v>1</v>
      </c>
      <c r="D25">
        <v>8</v>
      </c>
      <c r="E25">
        <v>25</v>
      </c>
    </row>
    <row r="26" spans="1:5">
      <c r="A26" t="s">
        <v>246</v>
      </c>
      <c r="B26">
        <v>546496</v>
      </c>
      <c r="C26">
        <v>1</v>
      </c>
      <c r="D26">
        <v>7</v>
      </c>
      <c r="E26">
        <v>25</v>
      </c>
    </row>
    <row r="27" spans="1:5">
      <c r="A27" t="s">
        <v>247</v>
      </c>
      <c r="B27">
        <v>2463157</v>
      </c>
      <c r="C27">
        <v>1</v>
      </c>
      <c r="D27">
        <v>8</v>
      </c>
      <c r="E27">
        <v>25</v>
      </c>
    </row>
    <row r="28" spans="1:5">
      <c r="A28" t="s">
        <v>248</v>
      </c>
      <c r="B28">
        <v>221878</v>
      </c>
      <c r="C28">
        <v>1</v>
      </c>
      <c r="D28">
        <v>8</v>
      </c>
      <c r="E28">
        <v>25</v>
      </c>
    </row>
    <row r="29" spans="1:5">
      <c r="A29" t="s">
        <v>249</v>
      </c>
      <c r="B29">
        <v>185325</v>
      </c>
      <c r="C29">
        <v>1</v>
      </c>
      <c r="D29">
        <v>7</v>
      </c>
      <c r="E29">
        <v>25</v>
      </c>
    </row>
    <row r="30" spans="1:5">
      <c r="A30" t="s">
        <v>250</v>
      </c>
      <c r="B30">
        <v>172708</v>
      </c>
      <c r="C30">
        <v>1</v>
      </c>
      <c r="D30">
        <v>7</v>
      </c>
      <c r="E30">
        <v>25</v>
      </c>
    </row>
    <row r="31" spans="1:5">
      <c r="A31" t="s">
        <v>251</v>
      </c>
      <c r="B31">
        <v>724411</v>
      </c>
      <c r="C31">
        <v>1</v>
      </c>
      <c r="D31">
        <v>8</v>
      </c>
      <c r="E31">
        <v>25</v>
      </c>
    </row>
    <row r="32" spans="1:5">
      <c r="A32" t="s">
        <v>252</v>
      </c>
      <c r="B32">
        <v>526883</v>
      </c>
      <c r="C32">
        <v>1</v>
      </c>
      <c r="D32">
        <v>7</v>
      </c>
      <c r="E32">
        <v>25</v>
      </c>
    </row>
    <row r="33" spans="1:5">
      <c r="A33" t="s">
        <v>253</v>
      </c>
      <c r="B33">
        <v>2746348</v>
      </c>
      <c r="C33">
        <v>1</v>
      </c>
      <c r="D33">
        <v>8</v>
      </c>
      <c r="E33">
        <v>25</v>
      </c>
    </row>
    <row r="34" spans="1:5">
      <c r="A34" t="s">
        <v>254</v>
      </c>
      <c r="B34">
        <v>262448</v>
      </c>
      <c r="C34">
        <v>1</v>
      </c>
      <c r="D34">
        <v>8</v>
      </c>
      <c r="E34">
        <v>25</v>
      </c>
    </row>
    <row r="35" spans="1:5">
      <c r="A35" t="s">
        <v>255</v>
      </c>
      <c r="B35">
        <v>872986</v>
      </c>
      <c r="C35">
        <v>1</v>
      </c>
      <c r="D35">
        <v>8</v>
      </c>
      <c r="E35">
        <v>25</v>
      </c>
    </row>
    <row r="36" spans="1:5">
      <c r="A36" t="s">
        <v>256</v>
      </c>
      <c r="B36">
        <v>1539706</v>
      </c>
      <c r="C36">
        <v>1</v>
      </c>
      <c r="D36">
        <v>8</v>
      </c>
      <c r="E36">
        <v>25</v>
      </c>
    </row>
    <row r="37" spans="1:5">
      <c r="A37" t="s">
        <v>257</v>
      </c>
      <c r="B37">
        <v>1718217</v>
      </c>
      <c r="C37">
        <v>1</v>
      </c>
      <c r="D37">
        <v>8</v>
      </c>
      <c r="E37">
        <v>25</v>
      </c>
    </row>
    <row r="38" spans="1:5">
      <c r="A38" t="s">
        <v>258</v>
      </c>
      <c r="B38">
        <v>28913</v>
      </c>
      <c r="C38">
        <v>1</v>
      </c>
      <c r="D38">
        <v>8</v>
      </c>
      <c r="E38">
        <v>25</v>
      </c>
    </row>
    <row r="39" spans="1:5">
      <c r="A39" t="s">
        <v>259</v>
      </c>
      <c r="B39">
        <v>7124</v>
      </c>
      <c r="C39">
        <v>1</v>
      </c>
      <c r="D39">
        <v>8</v>
      </c>
      <c r="E39">
        <v>25</v>
      </c>
    </row>
    <row r="40" spans="1:5">
      <c r="A40" t="s">
        <v>260</v>
      </c>
      <c r="B40">
        <v>340362</v>
      </c>
      <c r="C40">
        <v>1</v>
      </c>
      <c r="D40">
        <v>8</v>
      </c>
      <c r="E40">
        <v>25</v>
      </c>
    </row>
    <row r="41" spans="1:5">
      <c r="A41" t="s">
        <v>261</v>
      </c>
      <c r="B41">
        <v>410110</v>
      </c>
      <c r="C41">
        <v>1</v>
      </c>
      <c r="D41">
        <v>8</v>
      </c>
      <c r="E41">
        <v>25</v>
      </c>
    </row>
    <row r="42" spans="1:5">
      <c r="A42" t="s">
        <v>262</v>
      </c>
      <c r="B42">
        <v>13635</v>
      </c>
      <c r="C42">
        <v>1</v>
      </c>
      <c r="D42">
        <v>8</v>
      </c>
      <c r="E42">
        <v>25</v>
      </c>
    </row>
    <row r="43" spans="1:5">
      <c r="A43" t="s">
        <v>263</v>
      </c>
      <c r="B43">
        <v>612714</v>
      </c>
      <c r="C43">
        <v>1</v>
      </c>
      <c r="D43">
        <v>8</v>
      </c>
      <c r="E43">
        <v>25</v>
      </c>
    </row>
    <row r="44" spans="1:5">
      <c r="A44" t="s">
        <v>264</v>
      </c>
      <c r="B44">
        <v>717820</v>
      </c>
      <c r="C44">
        <v>1</v>
      </c>
      <c r="D44">
        <v>8</v>
      </c>
      <c r="E44">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DDDF6-6695-4445-AF01-4AC4C5D89FF0}">
  <dimension ref="A2:K54"/>
  <sheetViews>
    <sheetView topLeftCell="A13" workbookViewId="0">
      <selection activeCell="B10" sqref="B10"/>
    </sheetView>
  </sheetViews>
  <sheetFormatPr defaultRowHeight="15"/>
  <cols>
    <col min="1" max="1" width="65.5703125" bestFit="1" customWidth="1"/>
    <col min="2" max="2" width="12.5703125" bestFit="1" customWidth="1"/>
    <col min="8" max="8" width="60.85546875" bestFit="1" customWidth="1"/>
    <col min="9" max="9" width="10.28515625" bestFit="1" customWidth="1"/>
    <col min="10" max="10" width="12.85546875" bestFit="1" customWidth="1"/>
  </cols>
  <sheetData>
    <row r="2" spans="1:10" ht="15.75" thickBot="1"/>
    <row r="3" spans="1:10" ht="15.75" thickBot="1">
      <c r="A3" t="s">
        <v>265</v>
      </c>
      <c r="B3" t="s">
        <v>266</v>
      </c>
      <c r="C3" s="25" t="s">
        <v>271</v>
      </c>
      <c r="G3" s="100" t="s">
        <v>267</v>
      </c>
      <c r="H3" s="101"/>
      <c r="I3" s="101"/>
      <c r="J3" s="102"/>
    </row>
    <row r="4" spans="1:10">
      <c r="A4" s="103" t="s">
        <v>253</v>
      </c>
      <c r="B4" s="104">
        <v>2746348</v>
      </c>
      <c r="C4" s="92">
        <f>B4/$B$46</f>
        <v>8.8693255942502533E-2</v>
      </c>
      <c r="G4" s="105" t="s">
        <v>268</v>
      </c>
      <c r="H4" s="106" t="s">
        <v>269</v>
      </c>
      <c r="I4" s="107" t="s">
        <v>270</v>
      </c>
      <c r="J4" s="108" t="s">
        <v>271</v>
      </c>
    </row>
    <row r="5" spans="1:10">
      <c r="A5" s="103" t="s">
        <v>232</v>
      </c>
      <c r="B5" s="104">
        <v>2660279</v>
      </c>
      <c r="C5" s="92">
        <f t="shared" ref="C5:C45" si="0">B5/$B$46</f>
        <v>8.5913659239639215E-2</v>
      </c>
      <c r="G5" s="109">
        <v>1</v>
      </c>
      <c r="H5" s="110" t="s">
        <v>253</v>
      </c>
      <c r="I5" s="111">
        <v>2746348</v>
      </c>
      <c r="J5" s="112">
        <v>8.8693255942502533E-2</v>
      </c>
    </row>
    <row r="6" spans="1:10">
      <c r="A6" s="103" t="s">
        <v>247</v>
      </c>
      <c r="B6" s="104">
        <v>2463157</v>
      </c>
      <c r="C6" s="92">
        <f t="shared" si="0"/>
        <v>7.9547608033492742E-2</v>
      </c>
      <c r="G6" s="109">
        <v>2</v>
      </c>
      <c r="H6" s="110" t="s">
        <v>232</v>
      </c>
      <c r="I6" s="111">
        <v>2660279</v>
      </c>
      <c r="J6" s="112">
        <v>8.5913659239639215E-2</v>
      </c>
    </row>
    <row r="7" spans="1:10">
      <c r="A7" s="103" t="s">
        <v>225</v>
      </c>
      <c r="B7" s="104">
        <v>2420688</v>
      </c>
      <c r="C7" s="92">
        <f t="shared" si="0"/>
        <v>7.8176072493706034E-2</v>
      </c>
      <c r="G7" s="109">
        <v>3</v>
      </c>
      <c r="H7" s="110" t="s">
        <v>247</v>
      </c>
      <c r="I7" s="111">
        <v>2463157</v>
      </c>
      <c r="J7" s="112">
        <v>7.9547608033492742E-2</v>
      </c>
    </row>
    <row r="8" spans="1:10">
      <c r="A8" s="103" t="s">
        <v>257</v>
      </c>
      <c r="B8" s="104">
        <v>1718217</v>
      </c>
      <c r="C8" s="92">
        <f t="shared" si="0"/>
        <v>5.5489785032981569E-2</v>
      </c>
      <c r="G8" s="109">
        <v>4</v>
      </c>
      <c r="H8" s="110" t="s">
        <v>225</v>
      </c>
      <c r="I8" s="111">
        <v>2420688</v>
      </c>
      <c r="J8" s="112">
        <v>7.8176072493706034E-2</v>
      </c>
    </row>
    <row r="9" spans="1:10">
      <c r="A9" s="103" t="s">
        <v>236</v>
      </c>
      <c r="B9" s="104">
        <v>1705222</v>
      </c>
      <c r="C9" s="92">
        <f t="shared" si="0"/>
        <v>5.5070111757426973E-2</v>
      </c>
      <c r="G9" s="109">
        <v>5</v>
      </c>
      <c r="H9" s="110" t="s">
        <v>257</v>
      </c>
      <c r="I9" s="111">
        <v>1718217</v>
      </c>
      <c r="J9" s="112">
        <v>5.5489785032981569E-2</v>
      </c>
    </row>
    <row r="10" spans="1:10">
      <c r="A10" s="103" t="s">
        <v>256</v>
      </c>
      <c r="B10" s="104">
        <v>1539706</v>
      </c>
      <c r="C10" s="92">
        <f t="shared" si="0"/>
        <v>4.9724775714587811E-2</v>
      </c>
      <c r="G10" s="109">
        <v>6</v>
      </c>
      <c r="H10" s="110" t="s">
        <v>236</v>
      </c>
      <c r="I10" s="111">
        <v>1705222</v>
      </c>
      <c r="J10" s="112">
        <v>5.5070111757426973E-2</v>
      </c>
    </row>
    <row r="11" spans="1:10">
      <c r="A11" s="103" t="s">
        <v>237</v>
      </c>
      <c r="B11" s="104">
        <v>1496743</v>
      </c>
      <c r="C11" s="92">
        <f t="shared" si="0"/>
        <v>4.833728645428368E-2</v>
      </c>
      <c r="G11" s="109">
        <v>7</v>
      </c>
      <c r="H11" s="110" t="s">
        <v>256</v>
      </c>
      <c r="I11" s="111">
        <v>1539706</v>
      </c>
      <c r="J11" s="112">
        <v>4.9724775714587811E-2</v>
      </c>
    </row>
    <row r="12" spans="1:10">
      <c r="A12" s="103" t="s">
        <v>234</v>
      </c>
      <c r="B12" s="104">
        <v>926796</v>
      </c>
      <c r="C12" s="92">
        <f t="shared" si="0"/>
        <v>2.993085902969601E-2</v>
      </c>
      <c r="G12" s="113"/>
      <c r="J12" s="114"/>
    </row>
    <row r="13" spans="1:10">
      <c r="A13" s="103" t="s">
        <v>255</v>
      </c>
      <c r="B13" s="104">
        <v>872986</v>
      </c>
      <c r="C13" s="92">
        <f t="shared" si="0"/>
        <v>2.8193066112605365E-2</v>
      </c>
      <c r="G13" s="113"/>
      <c r="H13" s="115" t="s">
        <v>272</v>
      </c>
      <c r="J13" s="114"/>
    </row>
    <row r="14" spans="1:10">
      <c r="A14" s="103" t="s">
        <v>244</v>
      </c>
      <c r="B14" s="104">
        <v>821884</v>
      </c>
      <c r="C14" s="92">
        <f t="shared" si="0"/>
        <v>2.6542728003533328E-2</v>
      </c>
      <c r="G14" s="109">
        <v>8</v>
      </c>
      <c r="H14" s="110" t="s">
        <v>237</v>
      </c>
      <c r="I14" s="111">
        <v>1496743</v>
      </c>
      <c r="J14" s="112">
        <v>4.833728645428368E-2</v>
      </c>
    </row>
    <row r="15" spans="1:10">
      <c r="A15" s="103" t="s">
        <v>227</v>
      </c>
      <c r="B15" s="104">
        <v>797549</v>
      </c>
      <c r="C15" s="92">
        <f t="shared" si="0"/>
        <v>2.5756829645655597E-2</v>
      </c>
      <c r="G15" s="113"/>
      <c r="J15" s="114"/>
    </row>
    <row r="16" spans="1:10">
      <c r="A16" s="103" t="s">
        <v>230</v>
      </c>
      <c r="B16" s="104">
        <v>769997</v>
      </c>
      <c r="C16" s="92">
        <f t="shared" si="0"/>
        <v>2.4867038334529756E-2</v>
      </c>
      <c r="G16" s="113"/>
      <c r="H16" s="115" t="s">
        <v>273</v>
      </c>
      <c r="J16" s="114"/>
    </row>
    <row r="17" spans="1:10">
      <c r="A17" s="103" t="s">
        <v>251</v>
      </c>
      <c r="B17" s="104">
        <v>724411</v>
      </c>
      <c r="C17" s="92">
        <f t="shared" si="0"/>
        <v>2.3394839339575393E-2</v>
      </c>
      <c r="G17" s="109">
        <v>9</v>
      </c>
      <c r="H17" s="110" t="s">
        <v>234</v>
      </c>
      <c r="I17" s="111">
        <v>926796</v>
      </c>
      <c r="J17" s="112">
        <v>2.993085902969601E-2</v>
      </c>
    </row>
    <row r="18" spans="1:10" ht="15.75" thickBot="1">
      <c r="A18" s="103" t="s">
        <v>264</v>
      </c>
      <c r="B18" s="104">
        <v>717820</v>
      </c>
      <c r="C18" s="92">
        <f t="shared" si="0"/>
        <v>2.3181983121092872E-2</v>
      </c>
      <c r="G18" s="116">
        <v>10</v>
      </c>
      <c r="H18" s="117" t="s">
        <v>255</v>
      </c>
      <c r="I18" s="118">
        <v>872986</v>
      </c>
      <c r="J18" s="119">
        <v>2.8193066112605365E-2</v>
      </c>
    </row>
    <row r="19" spans="1:10">
      <c r="A19" s="103" t="s">
        <v>243</v>
      </c>
      <c r="B19" s="104">
        <v>675571</v>
      </c>
      <c r="C19" s="92">
        <f t="shared" si="0"/>
        <v>2.1817552477083158E-2</v>
      </c>
      <c r="H19" s="120"/>
      <c r="I19" s="120"/>
    </row>
    <row r="20" spans="1:10">
      <c r="A20" s="103" t="s">
        <v>223</v>
      </c>
      <c r="B20" s="104">
        <v>671593</v>
      </c>
      <c r="C20" s="92">
        <f t="shared" si="0"/>
        <v>2.168908304344282E-2</v>
      </c>
    </row>
    <row r="21" spans="1:10" ht="15.75" thickBot="1">
      <c r="A21" s="103" t="s">
        <v>245</v>
      </c>
      <c r="B21" s="104">
        <v>653615</v>
      </c>
      <c r="C21" s="92">
        <f t="shared" si="0"/>
        <v>2.1108483878539353E-2</v>
      </c>
    </row>
    <row r="22" spans="1:10" ht="15.75" thickBot="1">
      <c r="A22" s="103" t="s">
        <v>242</v>
      </c>
      <c r="B22" s="104">
        <v>630847</v>
      </c>
      <c r="C22" s="92">
        <f t="shared" si="0"/>
        <v>2.0373191755582283E-2</v>
      </c>
      <c r="G22" s="100" t="s">
        <v>274</v>
      </c>
      <c r="H22" s="101"/>
      <c r="I22" s="101"/>
      <c r="J22" s="102"/>
    </row>
    <row r="23" spans="1:10">
      <c r="A23" s="103" t="s">
        <v>263</v>
      </c>
      <c r="B23" s="104">
        <v>612714</v>
      </c>
      <c r="C23" s="92">
        <f t="shared" si="0"/>
        <v>1.9787586868654117E-2</v>
      </c>
      <c r="G23" s="121" t="s">
        <v>268</v>
      </c>
      <c r="H23" s="122" t="s">
        <v>275</v>
      </c>
      <c r="I23" s="123" t="s">
        <v>270</v>
      </c>
      <c r="J23" s="124" t="s">
        <v>271</v>
      </c>
    </row>
    <row r="24" spans="1:10">
      <c r="A24" s="103" t="s">
        <v>246</v>
      </c>
      <c r="B24" s="104">
        <v>546496</v>
      </c>
      <c r="C24" s="92">
        <f t="shared" si="0"/>
        <v>1.7649077829741119E-2</v>
      </c>
      <c r="G24" s="109">
        <v>1</v>
      </c>
      <c r="H24" s="110" t="s">
        <v>259</v>
      </c>
      <c r="I24" s="111">
        <v>7846</v>
      </c>
      <c r="J24" s="125">
        <v>2.5338641939218003E-4</v>
      </c>
    </row>
    <row r="25" spans="1:10">
      <c r="A25" s="103" t="s">
        <v>224</v>
      </c>
      <c r="B25" s="104">
        <v>535566</v>
      </c>
      <c r="C25" s="92">
        <f t="shared" si="0"/>
        <v>1.7296093689547834E-2</v>
      </c>
      <c r="G25" s="109">
        <v>2</v>
      </c>
      <c r="H25" s="110" t="s">
        <v>238</v>
      </c>
      <c r="I25" s="111">
        <v>7124</v>
      </c>
      <c r="J25" s="125">
        <v>2.3006944325132433E-4</v>
      </c>
    </row>
    <row r="26" spans="1:10">
      <c r="A26" s="103" t="s">
        <v>252</v>
      </c>
      <c r="B26" s="104">
        <v>526883</v>
      </c>
      <c r="C26" s="92">
        <f t="shared" si="0"/>
        <v>1.7015676371222279E-2</v>
      </c>
      <c r="G26" s="138"/>
      <c r="H26" s="136"/>
      <c r="I26" s="139"/>
      <c r="J26" s="137"/>
    </row>
    <row r="27" spans="1:10">
      <c r="A27" s="103" t="s">
        <v>231</v>
      </c>
      <c r="B27" s="104">
        <v>501315</v>
      </c>
      <c r="C27" s="92">
        <f t="shared" si="0"/>
        <v>1.6189958302012586E-2</v>
      </c>
      <c r="G27" s="128"/>
      <c r="H27" s="129" t="s">
        <v>269</v>
      </c>
      <c r="I27" s="130"/>
      <c r="J27" s="131"/>
    </row>
    <row r="28" spans="1:10">
      <c r="A28" s="103" t="s">
        <v>261</v>
      </c>
      <c r="B28" s="104">
        <v>410110</v>
      </c>
      <c r="C28" s="92">
        <f t="shared" si="0"/>
        <v>1.3244494577737314E-2</v>
      </c>
      <c r="G28" s="109">
        <v>6</v>
      </c>
      <c r="H28" s="110" t="s">
        <v>235</v>
      </c>
      <c r="I28" s="111">
        <v>34562</v>
      </c>
      <c r="J28" s="125">
        <v>1.1161791265654507E-3</v>
      </c>
    </row>
    <row r="29" spans="1:10">
      <c r="A29" s="103" t="s">
        <v>240</v>
      </c>
      <c r="B29" s="104">
        <v>392055</v>
      </c>
      <c r="C29" s="92">
        <f t="shared" si="0"/>
        <v>1.2661408699311897E-2</v>
      </c>
      <c r="G29" s="113"/>
      <c r="H29" s="126"/>
      <c r="J29" s="127"/>
    </row>
    <row r="30" spans="1:10">
      <c r="A30" s="103" t="s">
        <v>260</v>
      </c>
      <c r="B30" s="104">
        <v>340362</v>
      </c>
      <c r="C30" s="92">
        <f t="shared" si="0"/>
        <v>1.0991984256584398E-2</v>
      </c>
      <c r="G30" s="128"/>
      <c r="H30" s="129" t="s">
        <v>273</v>
      </c>
      <c r="I30" s="130"/>
      <c r="J30" s="131"/>
    </row>
    <row r="31" spans="1:10">
      <c r="A31" s="103" t="s">
        <v>239</v>
      </c>
      <c r="B31" s="104">
        <v>323675</v>
      </c>
      <c r="C31" s="92">
        <f t="shared" si="0"/>
        <v>1.0453077911899551E-2</v>
      </c>
      <c r="G31" s="109">
        <v>3</v>
      </c>
      <c r="H31" s="110" t="s">
        <v>241</v>
      </c>
      <c r="I31" s="111">
        <v>9988</v>
      </c>
      <c r="J31" s="125">
        <v>3.2256226827543901E-4</v>
      </c>
    </row>
    <row r="32" spans="1:10">
      <c r="A32" s="103" t="s">
        <v>254</v>
      </c>
      <c r="B32" s="104">
        <v>262448</v>
      </c>
      <c r="C32" s="92">
        <f t="shared" si="0"/>
        <v>8.4757531221818592E-3</v>
      </c>
      <c r="G32" s="109">
        <v>4</v>
      </c>
      <c r="H32" s="110" t="s">
        <v>262</v>
      </c>
      <c r="I32" s="111">
        <v>13635</v>
      </c>
      <c r="J32" s="125">
        <v>4.4034206326948441E-4</v>
      </c>
    </row>
    <row r="33" spans="1:11">
      <c r="A33" s="103" t="s">
        <v>233</v>
      </c>
      <c r="B33" s="104">
        <v>251899</v>
      </c>
      <c r="C33" s="92">
        <f t="shared" si="0"/>
        <v>8.1350733696750905E-3</v>
      </c>
      <c r="G33" s="109">
        <v>7</v>
      </c>
      <c r="H33" s="110" t="s">
        <v>229</v>
      </c>
      <c r="I33" s="111">
        <v>158434</v>
      </c>
      <c r="J33" s="132">
        <v>5.1166229887816281E-3</v>
      </c>
    </row>
    <row r="34" spans="1:11">
      <c r="A34" s="103" t="s">
        <v>226</v>
      </c>
      <c r="B34" s="104">
        <v>236625</v>
      </c>
      <c r="C34" s="92">
        <f t="shared" si="0"/>
        <v>7.6417998328670153E-3</v>
      </c>
      <c r="G34" s="109">
        <v>8</v>
      </c>
      <c r="H34" s="110" t="s">
        <v>228</v>
      </c>
      <c r="I34" s="111">
        <v>170574</v>
      </c>
      <c r="J34" s="132">
        <v>5.508684055748371E-3</v>
      </c>
    </row>
    <row r="35" spans="1:11">
      <c r="A35" s="103" t="s">
        <v>248</v>
      </c>
      <c r="B35" s="104">
        <v>221878</v>
      </c>
      <c r="C35" s="92">
        <f t="shared" si="0"/>
        <v>7.165545750942917E-3</v>
      </c>
      <c r="G35" s="109">
        <v>9</v>
      </c>
      <c r="H35" s="110" t="s">
        <v>250</v>
      </c>
      <c r="I35" s="111">
        <v>172708</v>
      </c>
      <c r="J35" s="132">
        <v>5.5776015447851941E-3</v>
      </c>
    </row>
    <row r="36" spans="1:11">
      <c r="A36" s="103" t="s">
        <v>249</v>
      </c>
      <c r="B36" s="104">
        <v>185325</v>
      </c>
      <c r="C36" s="92">
        <f t="shared" si="0"/>
        <v>5.9850673175956878E-3</v>
      </c>
      <c r="G36" s="109">
        <v>10</v>
      </c>
      <c r="H36" s="110" t="s">
        <v>249</v>
      </c>
      <c r="I36" s="111">
        <v>185325</v>
      </c>
      <c r="J36" s="132">
        <v>5.9850673175956878E-3</v>
      </c>
    </row>
    <row r="37" spans="1:11">
      <c r="A37" s="103" t="s">
        <v>250</v>
      </c>
      <c r="B37" s="104">
        <v>172708</v>
      </c>
      <c r="C37" s="92">
        <f t="shared" si="0"/>
        <v>5.5776015447851941E-3</v>
      </c>
      <c r="G37" s="113"/>
      <c r="H37" s="103"/>
      <c r="I37" s="104"/>
      <c r="J37" s="133"/>
    </row>
    <row r="38" spans="1:11">
      <c r="A38" s="103" t="s">
        <v>228</v>
      </c>
      <c r="B38" s="104">
        <v>170574</v>
      </c>
      <c r="C38" s="92">
        <f t="shared" si="0"/>
        <v>5.508684055748371E-3</v>
      </c>
      <c r="G38" s="128"/>
      <c r="H38" s="129" t="s">
        <v>276</v>
      </c>
      <c r="I38" s="130"/>
      <c r="J38" s="131"/>
    </row>
    <row r="39" spans="1:11" ht="15.75" thickBot="1">
      <c r="A39" s="103" t="s">
        <v>229</v>
      </c>
      <c r="B39" s="104">
        <v>158434</v>
      </c>
      <c r="C39" s="92">
        <f t="shared" si="0"/>
        <v>5.1166229887816281E-3</v>
      </c>
      <c r="G39" s="116">
        <v>5</v>
      </c>
      <c r="H39" s="117" t="s">
        <v>258</v>
      </c>
      <c r="I39" s="118">
        <v>28913</v>
      </c>
      <c r="J39" s="134">
        <v>9.3374478000077764E-4</v>
      </c>
    </row>
    <row r="40" spans="1:11">
      <c r="A40" s="103" t="s">
        <v>235</v>
      </c>
      <c r="B40" s="104">
        <v>34562</v>
      </c>
      <c r="C40" s="135">
        <f t="shared" si="0"/>
        <v>1.1161791265654507E-3</v>
      </c>
    </row>
    <row r="41" spans="1:11">
      <c r="A41" s="103" t="s">
        <v>258</v>
      </c>
      <c r="B41" s="104">
        <v>28913</v>
      </c>
      <c r="C41" s="135">
        <f t="shared" si="0"/>
        <v>9.3374478000077764E-4</v>
      </c>
    </row>
    <row r="42" spans="1:11">
      <c r="A42" s="103" t="s">
        <v>262</v>
      </c>
      <c r="B42" s="104">
        <v>13635</v>
      </c>
      <c r="C42" s="135">
        <f t="shared" si="0"/>
        <v>4.4034206326948441E-4</v>
      </c>
    </row>
    <row r="43" spans="1:11">
      <c r="A43" s="103" t="s">
        <v>241</v>
      </c>
      <c r="B43" s="104">
        <v>9988</v>
      </c>
      <c r="C43" s="135">
        <f t="shared" si="0"/>
        <v>3.2256226827543901E-4</v>
      </c>
    </row>
    <row r="44" spans="1:11">
      <c r="A44" s="103" t="s">
        <v>238</v>
      </c>
      <c r="B44" s="104">
        <v>7846</v>
      </c>
      <c r="C44" s="135">
        <f t="shared" si="0"/>
        <v>2.5338641939218003E-4</v>
      </c>
    </row>
    <row r="45" spans="1:11">
      <c r="A45" s="103" t="s">
        <v>259</v>
      </c>
      <c r="B45" s="104">
        <v>7124</v>
      </c>
      <c r="C45" s="135">
        <f t="shared" si="0"/>
        <v>2.3006944325132433E-4</v>
      </c>
    </row>
    <row r="46" spans="1:11">
      <c r="A46" s="103" t="s">
        <v>277</v>
      </c>
      <c r="B46">
        <v>30964564</v>
      </c>
    </row>
    <row r="48" spans="1:11">
      <c r="K48" s="113"/>
    </row>
    <row r="54" spans="11:11">
      <c r="K54" s="113"/>
    </row>
  </sheetData>
  <mergeCells count="2">
    <mergeCell ref="G3:J3"/>
    <mergeCell ref="G22:J2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2"/>
  <sheetViews>
    <sheetView showGridLines="0" zoomScale="80" zoomScaleNormal="80" workbookViewId="0">
      <selection activeCell="D22" sqref="D22"/>
    </sheetView>
  </sheetViews>
  <sheetFormatPr defaultColWidth="8.85546875" defaultRowHeight="15"/>
  <cols>
    <col min="1" max="1" width="4" customWidth="1"/>
    <col min="2" max="2" width="16.28515625" bestFit="1" customWidth="1"/>
    <col min="3" max="3" width="78.5703125" customWidth="1"/>
    <col min="4" max="4" width="163.85546875" customWidth="1"/>
  </cols>
  <sheetData>
    <row r="1" spans="2:17">
      <c r="Q1" s="19" t="s">
        <v>19</v>
      </c>
    </row>
    <row r="12" spans="2:17">
      <c r="B12" s="20" t="s">
        <v>28</v>
      </c>
      <c r="C12" s="20"/>
      <c r="D12" s="20" t="s">
        <v>29</v>
      </c>
    </row>
    <row r="13" spans="2:17" ht="45">
      <c r="B13" s="96" t="s">
        <v>21</v>
      </c>
      <c r="C13" s="93" t="s">
        <v>203</v>
      </c>
      <c r="D13" s="94" t="s">
        <v>204</v>
      </c>
    </row>
    <row r="14" spans="2:17" ht="45">
      <c r="B14" s="96" t="s">
        <v>22</v>
      </c>
      <c r="C14" s="93" t="s">
        <v>205</v>
      </c>
      <c r="D14" s="94" t="s">
        <v>206</v>
      </c>
    </row>
    <row r="15" spans="2:17" ht="69.75" customHeight="1">
      <c r="B15" s="96" t="s">
        <v>23</v>
      </c>
      <c r="C15" s="94" t="s">
        <v>209</v>
      </c>
      <c r="D15" s="93" t="s">
        <v>210</v>
      </c>
    </row>
    <row r="16" spans="2:17" ht="126" customHeight="1">
      <c r="B16" s="96" t="s">
        <v>24</v>
      </c>
      <c r="C16" s="95" t="s">
        <v>207</v>
      </c>
      <c r="D16" s="93" t="s">
        <v>208</v>
      </c>
    </row>
    <row r="17" spans="2:4" ht="114" customHeight="1">
      <c r="B17" s="98" t="s">
        <v>25</v>
      </c>
      <c r="C17" s="94" t="s">
        <v>211</v>
      </c>
      <c r="D17" s="94" t="s">
        <v>212</v>
      </c>
    </row>
    <row r="18" spans="2:4" ht="45">
      <c r="B18" s="99"/>
      <c r="C18" s="97" t="s">
        <v>213</v>
      </c>
      <c r="D18" s="93" t="s">
        <v>214</v>
      </c>
    </row>
    <row r="19" spans="2:4" ht="118.5" customHeight="1">
      <c r="B19" s="99"/>
      <c r="C19" s="97" t="s">
        <v>197</v>
      </c>
      <c r="D19" s="93" t="s">
        <v>216</v>
      </c>
    </row>
    <row r="20" spans="2:4" ht="138" customHeight="1">
      <c r="B20" s="86"/>
      <c r="C20" s="97" t="s">
        <v>215</v>
      </c>
      <c r="D20" s="94" t="s">
        <v>217</v>
      </c>
    </row>
    <row r="21" spans="2:4" ht="33.75" customHeight="1">
      <c r="B21" s="96" t="s">
        <v>26</v>
      </c>
      <c r="C21" s="97" t="s">
        <v>278</v>
      </c>
      <c r="D21" s="94" t="s">
        <v>279</v>
      </c>
    </row>
    <row r="22" spans="2:4">
      <c r="B22" s="96" t="s">
        <v>27</v>
      </c>
      <c r="C22" s="97" t="s">
        <v>280</v>
      </c>
      <c r="D22" s="94" t="s">
        <v>281</v>
      </c>
    </row>
  </sheetData>
  <mergeCells count="1">
    <mergeCell ref="B17:B20"/>
  </mergeCells>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Title Page</vt:lpstr>
      <vt:lpstr>2. Population Flow</vt:lpstr>
      <vt:lpstr>3. Consistency checks</vt:lpstr>
      <vt:lpstr>4. Wrangling steps</vt:lpstr>
      <vt:lpstr>5. Column derivations</vt:lpstr>
      <vt:lpstr>6. Visualizations</vt:lpstr>
      <vt:lpstr>family_profile_agg (Crosstab)</vt:lpstr>
      <vt:lpstr>family_profile_agg_Pivot</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Jayson .</cp:lastModifiedBy>
  <dcterms:created xsi:type="dcterms:W3CDTF">2020-03-05T18:09:11Z</dcterms:created>
  <dcterms:modified xsi:type="dcterms:W3CDTF">2023-11-24T12:47:22Z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