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young\Downloads\"/>
    </mc:Choice>
  </mc:AlternateContent>
  <xr:revisionPtr revIDLastSave="0" documentId="13_ncr:1_{344E34B9-C9C4-4F1B-8ECD-AB945AA231BD}"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4" r:id="rId2"/>
    <sheet name="Pivot_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<sst xmlns="http://schemas.openxmlformats.org/spreadsheetml/2006/main" count="16276" uniqueCount="54">
  <si>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</si>
  <si>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</si>
  <si>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</si>
  <si>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</si>
  <si>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</si>
  <si>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</si>
  <si>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</si>
  <si>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</si>
  <si>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</si>
  <si>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</si>
  <si>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</si>
  <si>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</si>
  <si>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</si>
  <si>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</si>
  <si>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</si>
  <si>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</si>
  <si>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</si>
  <si>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</si>
  <si>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</si>
  <si>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</si>
  <si>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</si>
  <si>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</si>
  <si>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</si>
  <si>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</si>
  <si>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</si>
  <si>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</si>
  <si>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</si>
  <si>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</si>
  <si>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</si>
  <si>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</si>
  <si>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</si>
  <si>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</si>
  <si>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</si>
  <si>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</si>
  <si>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</si>
  <si>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</si>
  <si>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</si>
  <si>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</si>
  <si>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</si>
  <si>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</si>
  <si>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</si>
  <si>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Mararital Status</t>
  </si>
  <si>
    <t>Row Labels</t>
  </si>
  <si>
    <t>Grand Total</t>
  </si>
  <si>
    <t>Average of Income</t>
  </si>
  <si>
    <t>Column Labels</t>
  </si>
  <si>
    <t>MiddleAge</t>
  </si>
  <si>
    <t>Old</t>
  </si>
  <si>
    <t>Count of Purchased Bike</t>
  </si>
  <si>
    <t>More Than 10 Miles</t>
  </si>
  <si>
    <t>Sum of Age</t>
  </si>
  <si>
    <t>Total Sum of Age</t>
  </si>
  <si>
    <t>Total 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</si>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</sst>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66666.666666666672</c:v>
                </c:pt>
                <c:pt idx="1">
                  <c:v>22500</c:v>
                </c:pt>
              </c:numCache>
            </c:numRef>
          </c:val>
          <c:extLst>
            <c:ext xmlns:c16="http://schemas.microsoft.com/office/drawing/2014/chart" uri="{C3380CC4-5D6E-409C-BE32-E72D297353CC}">
              <c16:uniqueId val="{00000000-A365-4073-B132-D730938D97D1}"/>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35000</c:v>
                </c:pt>
                <c:pt idx="1">
                  <c:v>33333.333333333336</c:v>
                </c:pt>
              </c:numCache>
            </c:numRef>
          </c:val>
          <c:extLst>
            <c:ext xmlns:c16="http://schemas.microsoft.com/office/drawing/2014/chart" uri="{C3380CC4-5D6E-409C-BE32-E72D297353CC}">
              <c16:uniqueId val="{00000001-A365-4073-B132-D730938D97D1}"/>
            </c:ext>
          </c:extLst>
        </c:ser>
        <c:dLbls>
          <c:showLegendKey val="0"/>
          <c:showVal val="0"/>
          <c:showCatName val="0"/>
          <c:showSerName val="0"/>
          <c:showPercent val="0"/>
          <c:showBubbleSize val="0"/>
        </c:dLbls>
        <c:gapWidth val="219"/>
        <c:overlap val="-27"/>
        <c:axId val="920243167"/>
        <c:axId val="920239839"/>
      </c:barChart>
      <c:catAx>
        <c:axId val="92024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239839"/>
        <c:crosses val="autoZero"/>
        <c:auto val="1"/>
        <c:lblAlgn val="ctr"/>
        <c:lblOffset val="100"/>
        <c:noMultiLvlLbl val="0"/>
      </c:catAx>
      <c:valAx>
        <c:axId val="920239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243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Costomer</a:t>
            </a:r>
            <a:r>
              <a:rPr lang="en-US" baseline="0"/>
              <a:t> Comute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Pivot_Table!$A$22:$A$26</c:f>
              <c:strCache>
                <c:ptCount val="4"/>
                <c:pt idx="0">
                  <c:v>0-1 Miles</c:v>
                </c:pt>
                <c:pt idx="1">
                  <c:v>1-2 Miles</c:v>
                </c:pt>
                <c:pt idx="2">
                  <c:v>2-5 Miles</c:v>
                </c:pt>
                <c:pt idx="3">
                  <c:v>More Than 10 Miles</c:v>
                </c:pt>
              </c:strCache>
            </c:strRef>
          </c:cat>
          <c:val>
            <c:numRef>
              <c:f>Pivot_Table!$B$22:$B$26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4B4-4647-9B48-9E07E1D4DD29}"/>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Pivot_Table!$A$22:$A$26</c:f>
              <c:strCache>
                <c:ptCount val="4"/>
                <c:pt idx="0">
                  <c:v>0-1 Miles</c:v>
                </c:pt>
                <c:pt idx="1">
                  <c:v>1-2 Miles</c:v>
                </c:pt>
                <c:pt idx="2">
                  <c:v>2-5 Miles</c:v>
                </c:pt>
                <c:pt idx="3">
                  <c:v>More Than 10 Miles</c:v>
                </c:pt>
              </c:strCache>
            </c:strRef>
          </c:cat>
          <c:val>
            <c:numRef>
              <c:f>Pivot_Table!$C$22:$C$26</c:f>
              <c:numCache>
                <c:formatCode>General</c:formatCode>
                <c:ptCount val="4"/>
                <c:pt idx="0">
                  <c:v>11</c:v>
                </c:pt>
                <c:pt idx="1">
                  <c:v>2</c:v>
                </c:pt>
              </c:numCache>
            </c:numRef>
          </c:val>
          <c:smooth val="0"/>
          <c:extLst>
            <c:ext xmlns:c16="http://schemas.microsoft.com/office/drawing/2014/chart" uri="{C3380CC4-5D6E-409C-BE32-E72D297353CC}">
              <c16:uniqueId val="{00000001-C4B4-4647-9B48-9E07E1D4DD29}"/>
            </c:ext>
          </c:extLst>
        </c:ser>
        <c:dLbls>
          <c:showLegendKey val="0"/>
          <c:showVal val="0"/>
          <c:showCatName val="0"/>
          <c:showSerName val="0"/>
          <c:showPercent val="0"/>
          <c:showBubbleSize val="0"/>
        </c:dLbls>
        <c:smooth val="0"/>
        <c:axId val="811189375"/>
        <c:axId val="811189791"/>
      </c:lineChart>
      <c:catAx>
        <c:axId val="81118937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189791"/>
        <c:crosses val="autoZero"/>
        <c:auto val="1"/>
        <c:lblAlgn val="ctr"/>
        <c:lblOffset val="100"/>
        <c:noMultiLvlLbl val="0"/>
      </c:catAx>
      <c:valAx>
        <c:axId val="81118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18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 Buy Bikes</a:t>
            </a:r>
          </a:p>
        </c:rich>
      </c:tx>
      <c:layout>
        <c:manualLayout>
          <c:xMode val="edge"/>
          <c:yMode val="edge"/>
          <c:x val="0.49282633420822397"/>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22"/>
          <c:y val="0.15638670166229221"/>
          <c:w val="0.6735301837270341"/>
          <c:h val="0.65853091280256637"/>
        </c:manualLayout>
      </c:layout>
      <c:lineChart>
        <c:grouping val="standard"/>
        <c:varyColors val="0"/>
        <c:ser>
          <c:idx val="0"/>
          <c:order val="0"/>
          <c:tx>
            <c:strRef>
              <c:f>Pivot_Table!$C$40:$C$41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Pivot_Table!$B$42:$B$44</c:f>
              <c:strCache>
                <c:ptCount val="2"/>
                <c:pt idx="0">
                  <c:v>MiddleAge</c:v>
                </c:pt>
                <c:pt idx="1">
                  <c:v>Old</c:v>
                </c:pt>
              </c:strCache>
            </c:strRef>
          </c:cat>
          <c:val>
            <c:numRef>
              <c:f>Pivot_Table!$C$42:$C$44</c:f>
              <c:numCache>
                <c:formatCode>General</c:formatCode>
                <c:ptCount val="2"/>
                <c:pt idx="0">
                  <c:v>4</c:v>
                </c:pt>
                <c:pt idx="1">
                  <c:v>3</c:v>
                </c:pt>
              </c:numCache>
            </c:numRef>
          </c:val>
          <c:smooth val="0"/>
          <c:extLst>
            <c:ext xmlns:c16="http://schemas.microsoft.com/office/drawing/2014/chart" uri="{C3380CC4-5D6E-409C-BE32-E72D297353CC}">
              <c16:uniqueId val="{00000000-5FDD-453D-9FB1-ECA3F6C510B0}"/>
            </c:ext>
          </c:extLst>
        </c:ser>
        <c:ser>
          <c:idx val="1"/>
          <c:order val="1"/>
          <c:tx>
            <c:strRef>
              <c:f>Pivot_Table!$D$40:$D$41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Pivot_Table!$B$42:$B$44</c:f>
              <c:strCache>
                <c:ptCount val="2"/>
                <c:pt idx="0">
                  <c:v>MiddleAge</c:v>
                </c:pt>
                <c:pt idx="1">
                  <c:v>Old</c:v>
                </c:pt>
              </c:strCache>
            </c:strRef>
          </c:cat>
          <c:val>
            <c:numRef>
              <c:f>Pivot_Table!$D$42:$D$44</c:f>
              <c:numCache>
                <c:formatCode>General</c:formatCode>
                <c:ptCount val="2"/>
                <c:pt idx="0">
                  <c:v>12</c:v>
                </c:pt>
                <c:pt idx="1">
                  <c:v>1</c:v>
                </c:pt>
              </c:numCache>
            </c:numRef>
          </c:val>
          <c:smooth val="0"/>
          <c:extLst>
            <c:ext xmlns:c16="http://schemas.microsoft.com/office/drawing/2014/chart" uri="{C3380CC4-5D6E-409C-BE32-E72D297353CC}">
              <c16:uniqueId val="{00000001-5FDD-453D-9FB1-ECA3F6C510B0}"/>
            </c:ext>
          </c:extLst>
        </c:ser>
        <c:dLbls>
          <c:showLegendKey val="0"/>
          <c:showVal val="0"/>
          <c:showCatName val="0"/>
          <c:showSerName val="0"/>
          <c:showPercent val="0"/>
          <c:showBubbleSize val="0"/>
        </c:dLbls>
        <c:marker val="1"/>
        <c:smooth val="0"/>
        <c:axId val="921833135"/>
        <c:axId val="921833551"/>
      </c:lineChart>
      <c:catAx>
        <c:axId val="92183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33551"/>
        <c:crosses val="autoZero"/>
        <c:auto val="1"/>
        <c:lblAlgn val="ctr"/>
        <c:lblOffset val="100"/>
        <c:noMultiLvlLbl val="0"/>
      </c:catAx>
      <c:valAx>
        <c:axId val="92183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3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Pivot_Table!$C$55:$C$57</c:f>
              <c:strCache>
                <c:ptCount val="1"/>
                <c:pt idx="0">
                  <c:v>No - Count of Purchased Bike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Pivot_Table!$B$58:$B$111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Pivot_Table!$C$58:$C$111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CC0-4139-AE77-542B6DBC61E4}"/>
            </c:ext>
          </c:extLst>
        </c:ser>
        <c:ser>
          <c:idx val="1"/>
          <c:order val="1"/>
          <c:tx>
            <c:strRef>
              <c:f>Pivot_Table!$D$55:$D$57</c:f>
              <c:strCache>
                <c:ptCount val="1"/>
                <c:pt idx="0">
                  <c:v>No - Sum of 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Pivot_Table!$B$58:$B$111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Pivot_Table!$D$58:$D$111</c:f>
              <c:numCache>
                <c:formatCode>General</c:formatCode>
                <c:ptCount val="53"/>
                <c:pt idx="0">
                  <c:v>50</c:v>
                </c:pt>
                <c:pt idx="1">
                  <c:v>208</c:v>
                </c:pt>
                <c:pt idx="2">
                  <c:v>405</c:v>
                </c:pt>
                <c:pt idx="3">
                  <c:v>336</c:v>
                </c:pt>
                <c:pt idx="4">
                  <c:v>319</c:v>
                </c:pt>
                <c:pt idx="5">
                  <c:v>690</c:v>
                </c:pt>
                <c:pt idx="6">
                  <c:v>527</c:v>
                </c:pt>
                <c:pt idx="7">
                  <c:v>608</c:v>
                </c:pt>
                <c:pt idx="8">
                  <c:v>264</c:v>
                </c:pt>
                <c:pt idx="9">
                  <c:v>408</c:v>
                </c:pt>
                <c:pt idx="10">
                  <c:v>490</c:v>
                </c:pt>
                <c:pt idx="11">
                  <c:v>252</c:v>
                </c:pt>
                <c:pt idx="12">
                  <c:v>148</c:v>
                </c:pt>
                <c:pt idx="13">
                  <c:v>304</c:v>
                </c:pt>
                <c:pt idx="14">
                  <c:v>390</c:v>
                </c:pt>
                <c:pt idx="15">
                  <c:v>960</c:v>
                </c:pt>
                <c:pt idx="16">
                  <c:v>533</c:v>
                </c:pt>
                <c:pt idx="17">
                  <c:v>924</c:v>
                </c:pt>
                <c:pt idx="18">
                  <c:v>731</c:v>
                </c:pt>
                <c:pt idx="19">
                  <c:v>660</c:v>
                </c:pt>
                <c:pt idx="20">
                  <c:v>810</c:v>
                </c:pt>
                <c:pt idx="21">
                  <c:v>552</c:v>
                </c:pt>
                <c:pt idx="22">
                  <c:v>893</c:v>
                </c:pt>
                <c:pt idx="23">
                  <c:v>768</c:v>
                </c:pt>
                <c:pt idx="24">
                  <c:v>735</c:v>
                </c:pt>
                <c:pt idx="25">
                  <c:v>600</c:v>
                </c:pt>
                <c:pt idx="26">
                  <c:v>510</c:v>
                </c:pt>
                <c:pt idx="27">
                  <c:v>520</c:v>
                </c:pt>
                <c:pt idx="28">
                  <c:v>583</c:v>
                </c:pt>
                <c:pt idx="29">
                  <c:v>270</c:v>
                </c:pt>
                <c:pt idx="30">
                  <c:v>715</c:v>
                </c:pt>
                <c:pt idx="31">
                  <c:v>728</c:v>
                </c:pt>
                <c:pt idx="32">
                  <c:v>228</c:v>
                </c:pt>
                <c:pt idx="33">
                  <c:v>464</c:v>
                </c:pt>
                <c:pt idx="34">
                  <c:v>826</c:v>
                </c:pt>
                <c:pt idx="35">
                  <c:v>480</c:v>
                </c:pt>
                <c:pt idx="36">
                  <c:v>305</c:v>
                </c:pt>
                <c:pt idx="37">
                  <c:v>558</c:v>
                </c:pt>
                <c:pt idx="38">
                  <c:v>441</c:v>
                </c:pt>
                <c:pt idx="39">
                  <c:v>448</c:v>
                </c:pt>
                <c:pt idx="40">
                  <c:v>390</c:v>
                </c:pt>
                <c:pt idx="41">
                  <c:v>528</c:v>
                </c:pt>
                <c:pt idx="42">
                  <c:v>536</c:v>
                </c:pt>
                <c:pt idx="43">
                  <c:v>204</c:v>
                </c:pt>
                <c:pt idx="44">
                  <c:v>552</c:v>
                </c:pt>
                <c:pt idx="45">
                  <c:v>210</c:v>
                </c:pt>
                <c:pt idx="46">
                  <c:v>71</c:v>
                </c:pt>
                <c:pt idx="48">
                  <c:v>146</c:v>
                </c:pt>
                <c:pt idx="50">
                  <c:v>78</c:v>
                </c:pt>
                <c:pt idx="51">
                  <c:v>80</c:v>
                </c:pt>
                <c:pt idx="52">
                  <c:v>89</c:v>
                </c:pt>
              </c:numCache>
            </c:numRef>
          </c:val>
          <c:smooth val="0"/>
          <c:extLst>
            <c:ext xmlns:c16="http://schemas.microsoft.com/office/drawing/2014/chart" uri="{C3380CC4-5D6E-409C-BE32-E72D297353CC}">
              <c16:uniqueId val="{00000001-8CC0-4139-AE77-542B6DBC61E4}"/>
            </c:ext>
          </c:extLst>
        </c:ser>
        <c:ser>
          <c:idx val="2"/>
          <c:order val="2"/>
          <c:tx>
            <c:strRef>
              <c:f>Pivot_Table!$E$55:$E$57</c:f>
              <c:strCache>
                <c:ptCount val="1"/>
                <c:pt idx="0">
                  <c:v>Yes - Count of Purchased Bike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Pivot_Table!$B$58:$B$111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Pivot_Table!$E$58:$E$111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2-8CC0-4139-AE77-542B6DBC61E4}"/>
            </c:ext>
          </c:extLst>
        </c:ser>
        <c:ser>
          <c:idx val="3"/>
          <c:order val="3"/>
          <c:tx>
            <c:strRef>
              <c:f>Pivot_Table!$F$55:$F$57</c:f>
              <c:strCache>
                <c:ptCount val="1"/>
                <c:pt idx="0">
                  <c:v>Yes - Sum of Age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Pivot_Table!$B$58:$B$111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Pivot_Table!$F$58:$F$111</c:f>
              <c:numCache>
                <c:formatCode>General</c:formatCode>
                <c:ptCount val="53"/>
                <c:pt idx="0">
                  <c:v>100</c:v>
                </c:pt>
                <c:pt idx="1">
                  <c:v>208</c:v>
                </c:pt>
                <c:pt idx="2">
                  <c:v>216</c:v>
                </c:pt>
                <c:pt idx="3">
                  <c:v>280</c:v>
                </c:pt>
                <c:pt idx="4">
                  <c:v>145</c:v>
                </c:pt>
                <c:pt idx="5">
                  <c:v>120</c:v>
                </c:pt>
                <c:pt idx="6">
                  <c:v>248</c:v>
                </c:pt>
                <c:pt idx="7">
                  <c:v>448</c:v>
                </c:pt>
                <c:pt idx="8">
                  <c:v>429</c:v>
                </c:pt>
                <c:pt idx="9">
                  <c:v>646</c:v>
                </c:pt>
                <c:pt idx="10">
                  <c:v>770</c:v>
                </c:pt>
                <c:pt idx="11">
                  <c:v>1080</c:v>
                </c:pt>
                <c:pt idx="12">
                  <c:v>1036</c:v>
                </c:pt>
                <c:pt idx="13">
                  <c:v>1102</c:v>
                </c:pt>
                <c:pt idx="14">
                  <c:v>468</c:v>
                </c:pt>
                <c:pt idx="15">
                  <c:v>720</c:v>
                </c:pt>
                <c:pt idx="16">
                  <c:v>615</c:v>
                </c:pt>
                <c:pt idx="17">
                  <c:v>504</c:v>
                </c:pt>
                <c:pt idx="18">
                  <c:v>817</c:v>
                </c:pt>
                <c:pt idx="19">
                  <c:v>528</c:v>
                </c:pt>
                <c:pt idx="20">
                  <c:v>585</c:v>
                </c:pt>
                <c:pt idx="21">
                  <c:v>690</c:v>
                </c:pt>
                <c:pt idx="22">
                  <c:v>940</c:v>
                </c:pt>
                <c:pt idx="23">
                  <c:v>624</c:v>
                </c:pt>
                <c:pt idx="24">
                  <c:v>392</c:v>
                </c:pt>
                <c:pt idx="25">
                  <c:v>600</c:v>
                </c:pt>
                <c:pt idx="26">
                  <c:v>612</c:v>
                </c:pt>
                <c:pt idx="27">
                  <c:v>780</c:v>
                </c:pt>
                <c:pt idx="28">
                  <c:v>689</c:v>
                </c:pt>
                <c:pt idx="29">
                  <c:v>594</c:v>
                </c:pt>
                <c:pt idx="30">
                  <c:v>275</c:v>
                </c:pt>
                <c:pt idx="31">
                  <c:v>168</c:v>
                </c:pt>
                <c:pt idx="32">
                  <c:v>228</c:v>
                </c:pt>
                <c:pt idx="33">
                  <c:v>232</c:v>
                </c:pt>
                <c:pt idx="34">
                  <c:v>354</c:v>
                </c:pt>
                <c:pt idx="35">
                  <c:v>420</c:v>
                </c:pt>
                <c:pt idx="36">
                  <c:v>244</c:v>
                </c:pt>
                <c:pt idx="37">
                  <c:v>248</c:v>
                </c:pt>
                <c:pt idx="38">
                  <c:v>126</c:v>
                </c:pt>
                <c:pt idx="39">
                  <c:v>192</c:v>
                </c:pt>
                <c:pt idx="40">
                  <c:v>195</c:v>
                </c:pt>
                <c:pt idx="41">
                  <c:v>396</c:v>
                </c:pt>
                <c:pt idx="42">
                  <c:v>134</c:v>
                </c:pt>
                <c:pt idx="45">
                  <c:v>70</c:v>
                </c:pt>
                <c:pt idx="47">
                  <c:v>72</c:v>
                </c:pt>
                <c:pt idx="48">
                  <c:v>146</c:v>
                </c:pt>
                <c:pt idx="49">
                  <c:v>74</c:v>
                </c:pt>
                <c:pt idx="50">
                  <c:v>78</c:v>
                </c:pt>
              </c:numCache>
            </c:numRef>
          </c:val>
          <c:smooth val="0"/>
          <c:extLst>
            <c:ext xmlns:c16="http://schemas.microsoft.com/office/drawing/2014/chart" uri="{C3380CC4-5D6E-409C-BE32-E72D297353CC}">
              <c16:uniqueId val="{00000003-8CC0-4139-AE77-542B6DBC61E4}"/>
            </c:ext>
          </c:extLst>
        </c:ser>
        <c:dLbls>
          <c:showLegendKey val="0"/>
          <c:showVal val="0"/>
          <c:showCatName val="0"/>
          <c:showSerName val="0"/>
          <c:showPercent val="0"/>
          <c:showBubbleSize val="0"/>
        </c:dLbls>
        <c:marker val="1"/>
        <c:smooth val="0"/>
        <c:axId val="930776399"/>
        <c:axId val="930776815"/>
      </c:lineChart>
      <c:catAx>
        <c:axId val="93077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776815"/>
        <c:crosses val="autoZero"/>
        <c:auto val="1"/>
        <c:lblAlgn val="ctr"/>
        <c:lblOffset val="100"/>
        <c:noMultiLvlLbl val="0"/>
      </c:catAx>
      <c:valAx>
        <c:axId val="93077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77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Costomer Comute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Pivot_Table!$A$22:$A$26</c:f>
              <c:strCache>
                <c:ptCount val="4"/>
                <c:pt idx="0">
                  <c:v>0-1 Miles</c:v>
                </c:pt>
                <c:pt idx="1">
                  <c:v>1-2 Miles</c:v>
                </c:pt>
                <c:pt idx="2">
                  <c:v>2-5 Miles</c:v>
                </c:pt>
                <c:pt idx="3">
                  <c:v>More Than 10 Miles</c:v>
                </c:pt>
              </c:strCache>
            </c:strRef>
          </c:cat>
          <c:val>
            <c:numRef>
              <c:f>Pivot_Table!$B$22:$B$26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2C0-4B5C-A17E-C3ECC1389395}"/>
            </c:ext>
          </c:extLst>
        </c:ser>
        <c:ser>
          <c:idx val="1"/>
          <c:order val="1"/>
          <c:tx>
            <c:strRef>
              <c:f>Pivot_Table!$C$20:$C$21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Pivot_Table!$A$22:$A$26</c:f>
              <c:strCache>
                <c:ptCount val="4"/>
                <c:pt idx="0">
                  <c:v>0-1 Miles</c:v>
                </c:pt>
                <c:pt idx="1">
                  <c:v>1-2 Miles</c:v>
                </c:pt>
                <c:pt idx="2">
                  <c:v>2-5 Miles</c:v>
                </c:pt>
                <c:pt idx="3">
                  <c:v>More Than 10 Miles</c:v>
                </c:pt>
              </c:strCache>
            </c:strRef>
          </c:cat>
          <c:val>
            <c:numRef>
              <c:f>Pivot_Table!$C$22:$C$26</c:f>
              <c:numCache>
                <c:formatCode>General</c:formatCode>
                <c:ptCount val="4"/>
                <c:pt idx="0">
                  <c:v>11</c:v>
                </c:pt>
                <c:pt idx="1">
                  <c:v>2</c:v>
                </c:pt>
              </c:numCache>
            </c:numRef>
          </c:val>
          <c:smooth val="0"/>
          <c:extLst>
            <c:ext xmlns:c16="http://schemas.microsoft.com/office/drawing/2014/chart" uri="{C3380CC4-5D6E-409C-BE32-E72D297353CC}">
              <c16:uniqueId val="{00000001-32C0-4B5C-A17E-C3ECC1389395}"/>
            </c:ext>
          </c:extLst>
        </c:ser>
        <c:dLbls>
          <c:showLegendKey val="0"/>
          <c:showVal val="0"/>
          <c:showCatName val="0"/>
          <c:showSerName val="0"/>
          <c:showPercent val="0"/>
          <c:showBubbleSize val="0"/>
        </c:dLbls>
        <c:marker val="1"/>
        <c:smooth val="0"/>
        <c:axId val="811189375"/>
        <c:axId val="811189791"/>
      </c:lineChart>
      <c:catAx>
        <c:axId val="811189375"/>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1189791"/>
        <c:crosses val="autoZero"/>
        <c:auto val="1"/>
        <c:lblAlgn val="ctr"/>
        <c:lblOffset val="100"/>
        <c:noMultiLvlLbl val="0"/>
      </c:catAx>
      <c:valAx>
        <c:axId val="8111897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118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 Buy Bikes</a:t>
            </a:r>
          </a:p>
        </c:rich>
      </c:tx>
      <c:layout>
        <c:manualLayout>
          <c:xMode val="edge"/>
          <c:yMode val="edge"/>
          <c:x val="0.49282633420822397"/>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49211281700155"/>
          <c:y val="0.14721230947049052"/>
          <c:w val="0.6735301837270341"/>
          <c:h val="0.65853091280256637"/>
        </c:manualLayout>
      </c:layout>
      <c:lineChart>
        <c:grouping val="standard"/>
        <c:varyColors val="0"/>
        <c:ser>
          <c:idx val="0"/>
          <c:order val="0"/>
          <c:tx>
            <c:strRef>
              <c:f>Pivot_Table!$C$40:$C$41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Pivot_Table!$B$42:$B$44</c:f>
              <c:strCache>
                <c:ptCount val="2"/>
                <c:pt idx="0">
                  <c:v>MiddleAge</c:v>
                </c:pt>
                <c:pt idx="1">
                  <c:v>Old</c:v>
                </c:pt>
              </c:strCache>
            </c:strRef>
          </c:cat>
          <c:val>
            <c:numRef>
              <c:f>Pivot_Table!$C$42:$C$44</c:f>
              <c:numCache>
                <c:formatCode>General</c:formatCode>
                <c:ptCount val="2"/>
                <c:pt idx="0">
                  <c:v>4</c:v>
                </c:pt>
                <c:pt idx="1">
                  <c:v>3</c:v>
                </c:pt>
              </c:numCache>
            </c:numRef>
          </c:val>
          <c:smooth val="0"/>
          <c:extLst>
            <c:ext xmlns:c16="http://schemas.microsoft.com/office/drawing/2014/chart" uri="{C3380CC4-5D6E-409C-BE32-E72D297353CC}">
              <c16:uniqueId val="{00000000-FB36-4B5F-B127-CF87119C115C}"/>
            </c:ext>
          </c:extLst>
        </c:ser>
        <c:ser>
          <c:idx val="1"/>
          <c:order val="1"/>
          <c:tx>
            <c:strRef>
              <c:f>Pivot_Table!$D$40:$D$41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Pivot_Table!$B$42:$B$44</c:f>
              <c:strCache>
                <c:ptCount val="2"/>
                <c:pt idx="0">
                  <c:v>MiddleAge</c:v>
                </c:pt>
                <c:pt idx="1">
                  <c:v>Old</c:v>
                </c:pt>
              </c:strCache>
            </c:strRef>
          </c:cat>
          <c:val>
            <c:numRef>
              <c:f>Pivot_Table!$D$42:$D$44</c:f>
              <c:numCache>
                <c:formatCode>General</c:formatCode>
                <c:ptCount val="2"/>
                <c:pt idx="0">
                  <c:v>12</c:v>
                </c:pt>
                <c:pt idx="1">
                  <c:v>1</c:v>
                </c:pt>
              </c:numCache>
            </c:numRef>
          </c:val>
          <c:smooth val="0"/>
          <c:extLst>
            <c:ext xmlns:c16="http://schemas.microsoft.com/office/drawing/2014/chart" uri="{C3380CC4-5D6E-409C-BE32-E72D297353CC}">
              <c16:uniqueId val="{00000001-FB36-4B5F-B127-CF87119C115C}"/>
            </c:ext>
          </c:extLst>
        </c:ser>
        <c:dLbls>
          <c:showLegendKey val="0"/>
          <c:showVal val="0"/>
          <c:showCatName val="0"/>
          <c:showSerName val="0"/>
          <c:showPercent val="0"/>
          <c:showBubbleSize val="0"/>
        </c:dLbls>
        <c:marker val="1"/>
        <c:smooth val="0"/>
        <c:axId val="921833135"/>
        <c:axId val="921833551"/>
      </c:lineChart>
      <c:catAx>
        <c:axId val="92183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33551"/>
        <c:crosses val="autoZero"/>
        <c:auto val="1"/>
        <c:lblAlgn val="ctr"/>
        <c:lblOffset val="100"/>
        <c:noMultiLvlLbl val="0"/>
      </c:catAx>
      <c:valAx>
        <c:axId val="92183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3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66666.666666666672</c:v>
                </c:pt>
                <c:pt idx="1">
                  <c:v>22500</c:v>
                </c:pt>
              </c:numCache>
            </c:numRef>
          </c:val>
          <c:extLst>
            <c:ext xmlns:c16="http://schemas.microsoft.com/office/drawing/2014/chart" uri="{C3380CC4-5D6E-409C-BE32-E72D297353CC}">
              <c16:uniqueId val="{00000000-1006-4CA4-92B9-1C849249271C}"/>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35000</c:v>
                </c:pt>
                <c:pt idx="1">
                  <c:v>33333.333333333336</c:v>
                </c:pt>
              </c:numCache>
            </c:numRef>
          </c:val>
          <c:extLst>
            <c:ext xmlns:c16="http://schemas.microsoft.com/office/drawing/2014/chart" uri="{C3380CC4-5D6E-409C-BE32-E72D297353CC}">
              <c16:uniqueId val="{00000001-1006-4CA4-92B9-1C849249271C}"/>
            </c:ext>
          </c:extLst>
        </c:ser>
        <c:dLbls>
          <c:showLegendKey val="0"/>
          <c:showVal val="0"/>
          <c:showCatName val="0"/>
          <c:showSerName val="0"/>
          <c:showPercent val="0"/>
          <c:showBubbleSize val="0"/>
        </c:dLbls>
        <c:gapWidth val="219"/>
        <c:overlap val="-27"/>
        <c:axId val="920243167"/>
        <c:axId val="920239839"/>
      </c:barChart>
      <c:catAx>
        <c:axId val="92024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239839"/>
        <c:crosses val="autoZero"/>
        <c:auto val="1"/>
        <c:lblAlgn val="ctr"/>
        <c:lblOffset val="100"/>
        <c:noMultiLvlLbl val="0"/>
      </c:catAx>
      <c:valAx>
        <c:axId val="920239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243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660400</xdr:colOff>
      <xdr:row>1</xdr:row>
      <xdr:rowOff>82550</xdr:rowOff>
    </xdr:from>
    <xdr:to>
      <xdr:col>7</xdr:col>
      <xdr:colOff>939800</xdr:colOff>
      <xdr:row>15</xdr:row>
      <xdr:rowOff>82550</xdr:rowOff>
    </xdr:to>
    <xdr:graphicFrame macro="">
      <xdr:nvGraphicFramePr>
        <xdr:cNvPr id="2" name="Chart 1">
          <a:extLst>
            <a:ext uri="{FF2B5EF4-FFF2-40B4-BE49-F238E27FC236}">
              <a16:creationId xmlns:a16="http://schemas.microsoft.com/office/drawing/2014/main" id="{4F82D662-E840-4A36-ADFD-1D1CBEF7E7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403225</xdr:colOff>
      <xdr:row>17</xdr:row>
      <xdr:rowOff>25400</xdr:rowOff>
    </xdr:from>
    <xdr:to>
      <xdr:col>7</xdr:col>
      <xdr:colOff>1041400</xdr:colOff>
      <xdr:row>32</xdr:row>
      <xdr:rowOff>19050</xdr:rowOff>
    </xdr:to>
    <xdr:graphicFrame macro="">
      <xdr:nvGraphicFramePr>
        <xdr:cNvPr id="3" name="Chart 2">
          <a:extLst>
            <a:ext uri="{FF2B5EF4-FFF2-40B4-BE49-F238E27FC236}">
              <a16:creationId xmlns:a16="http://schemas.microsoft.com/office/drawing/2014/main" id="{9C5C4819-4812-4E07-9081-5D45C9411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396875</xdr:colOff>
      <xdr:row>34</xdr:row>
      <xdr:rowOff>25400</xdr:rowOff>
    </xdr:from>
    <xdr:to>
      <xdr:col>8</xdr:col>
      <xdr:colOff>574675</xdr:colOff>
      <xdr:row>49</xdr:row>
      <xdr:rowOff>6350</xdr:rowOff>
    </xdr:to>
    <xdr:graphicFrame macro="">
      <xdr:nvGraphicFramePr>
        <xdr:cNvPr id="4" name="Chart 3">
          <a:extLst>
            <a:ext uri="{FF2B5EF4-FFF2-40B4-BE49-F238E27FC236}">
              <a16:creationId xmlns:a16="http://schemas.microsoft.com/office/drawing/2014/main" id="{DA7F0875-863B-4314-B94B-D7DC63C8F5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155575</xdr:colOff>
      <xdr:row>55</xdr:row>
      <xdr:rowOff>57150</xdr:rowOff>
    </xdr:from>
    <xdr:to>
      <xdr:col>15</xdr:col>
      <xdr:colOff>460375</xdr:colOff>
      <xdr:row>70</xdr:row>
      <xdr:rowOff>38100</xdr:rowOff>
    </xdr:to>
    <xdr:graphicFrame macro="">
      <xdr:nvGraphicFramePr>
        <xdr:cNvPr id="5" name="Chart 4">
          <a:extLst>
            <a:ext uri="{FF2B5EF4-FFF2-40B4-BE49-F238E27FC236}">
              <a16:creationId xmlns:a16="http://schemas.microsoft.com/office/drawing/2014/main" id="{A61088A6-8DF7-49DC-BB59-1BBAA0A9F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69850</xdr:colOff>
      <xdr:row>20</xdr:row>
      <xdr:rowOff>19050</xdr:rowOff>
    </xdr:from>
    <xdr:to>
      <xdr:col>12</xdr:col>
      <xdr:colOff>498475</xdr:colOff>
      <xdr:row>35</xdr:row>
      <xdr:rowOff>12700</xdr:rowOff>
    </xdr:to>
    <xdr:graphicFrame macro="">
      <xdr:nvGraphicFramePr>
        <xdr:cNvPr id="3" name="Chart 2">
          <a:extLst>
            <a:ext uri="{FF2B5EF4-FFF2-40B4-BE49-F238E27FC236}">
              <a16:creationId xmlns:a16="http://schemas.microsoft.com/office/drawing/2014/main" id="{D4BE8E56-67F2-4918-B334-9CE5E622B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5</xdr:row>
      <xdr:rowOff>6350</xdr:rowOff>
    </xdr:from>
    <xdr:to>
      <xdr:col>14</xdr:col>
      <xdr:colOff>596900</xdr:colOff>
      <xdr:row>20</xdr:row>
      <xdr:rowOff>12700</xdr:rowOff>
    </xdr:to>
    <xdr:graphicFrame macro="">
      <xdr:nvGraphicFramePr>
        <xdr:cNvPr id="4" name="Chart 3">
          <a:extLst>
            <a:ext uri="{FF2B5EF4-FFF2-40B4-BE49-F238E27FC236}">
              <a16:creationId xmlns:a16="http://schemas.microsoft.com/office/drawing/2014/main" id="{102B86DC-08B9-40DD-8A6E-D73C0C192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450850</xdr:colOff>
      <xdr:row>5</xdr:row>
      <xdr:rowOff>19050</xdr:rowOff>
    </xdr:from>
    <xdr:to>
      <xdr:col>8</xdr:col>
      <xdr:colOff>463550</xdr:colOff>
      <xdr:row>20</xdr:row>
      <xdr:rowOff>12700</xdr:rowOff>
    </xdr:to>
    <xdr:graphicFrame macro="">
      <xdr:nvGraphicFramePr>
        <xdr:cNvPr id="6" name="Chart 5">
          <a:extLst>
            <a:ext uri="{FF2B5EF4-FFF2-40B4-BE49-F238E27FC236}">
              <a16:creationId xmlns:a16="http://schemas.microsoft.com/office/drawing/2014/main" id="{DD1C9269-C28A-48ED-AF4F-0B4B500DD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31751</xdr:rowOff>
    </xdr:from>
    <xdr:to>
      <xdr:col>2</xdr:col>
      <xdr:colOff>444500</xdr:colOff>
      <xdr:row>10</xdr:row>
      <xdr:rowOff>101600</xdr:rowOff>
    </xdr:to>
    <mc:AlternateContent xmlns:mc="http://schemas.openxmlformats.org/markup-compatibility/2006" xmlns:a14="http://schemas.microsoft.com/office/drawing/2010/main">
      <mc:Choice Requires="a14">
        <xdr:graphicFrame macro="">
          <xdr:nvGraphicFramePr>
            <xdr:cNvPr id="7" name="Mararital Status">
              <a:extLst>
                <a:ext uri="{FF2B5EF4-FFF2-40B4-BE49-F238E27FC236}">
                  <a16:creationId xmlns:a16="http://schemas.microsoft.com/office/drawing/2014/main" id="{63C3B145-C002-435D-A3EB-9A7C106E691E}"/>
                </a:ext>
              </a:extLst>
            </xdr:cNvPr>
            <xdr:cNvGraphicFramePr/>
          </xdr:nvGraphicFramePr>
          <xdr:xfrm>
            <a:off x="0" y="0"/>
            <a:ext cx="0" cy="0"/>
          </xdr:xfrm>
          <a:graphic>
            <a:graphicData uri="http://schemas.microsoft.com/office/drawing/2010/slicer">
              <sle:slicer xmlns:sle="http://schemas.microsoft.com/office/drawing/2010/slicer" name="Mararital Status"/>
            </a:graphicData>
          </a:graphic>
        </xdr:graphicFrame>
      </mc:Choice>
      <mc:Fallback xmlns="">
        <xdr:sp macro="" textlink="">
          <xdr:nvSpPr>
            <xdr:cNvPr id="0" name=""/>
            <xdr:cNvSpPr>
              <a:spLocks noTextEdit="1"/>
            </xdr:cNvSpPr>
          </xdr:nvSpPr>
          <xdr:spPr>
            <a:xfrm>
              <a:off x="0" y="952501"/>
              <a:ext cx="166370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31750</xdr:rowOff>
    </xdr:from>
    <xdr:to>
      <xdr:col>2</xdr:col>
      <xdr:colOff>450850</xdr:colOff>
      <xdr:row>27</xdr:row>
      <xdr:rowOff>76199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8C53C1A-67D9-4A9B-A4F3-9DAD81B96D1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46450"/>
              <a:ext cx="1670050" cy="1701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82551</xdr:rowOff>
    </xdr:from>
    <xdr:to>
      <xdr:col>2</xdr:col>
      <xdr:colOff>438150</xdr:colOff>
      <xdr:row>18</xdr:row>
      <xdr:rowOff>25401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4E3BC5E9-166A-4908-93CE-AEB1D212A7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24051"/>
              <a:ext cx="1657350" cy="1416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uan Pendley" refreshedDate="44642.771455439812" createdVersion="7" refreshedVersion="7" minRefreshableVersion="3" recordCount="1000" xr:uid="{7F0E36A8-EF3A-493B-8C96-98FD8EB19CB8}">
  <cacheSource type="worksheet">
    <worksheetSource ref="A1:N1001" sheet="Working Sheet"/>
  </cacheSource>
  <cacheFields count="14">
    <cacheField name="ID" numFmtId="0">
      <sharedItems containsSemiMixedTypes="0" containsString="0" containsNumber="1" containsInteger="1" minValue="11000" maxValue="29447"/>
    </cacheField>
    <cacheField name="Mar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1147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17CC20-234B-4796-91CF-5BA520C52E8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40:E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40B4B6-E418-42BC-A5D4-80DC750A806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120F2E-A1C8-4138-819D-A889CC6F359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3FC182-E1F8-4C36-A419-FEB26B6F998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B55:H111" firstHeaderRow="1" firstDataRow="3"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2">
    <field x="13"/>
    <field x="-2"/>
  </colFields>
  <colItems count="6">
    <i>
      <x/>
      <x/>
    </i>
    <i r="1" i="1">
      <x v="1"/>
    </i>
    <i>
      <x v="1"/>
      <x/>
    </i>
    <i r="1" i="1">
      <x v="1"/>
    </i>
    <i t="grand">
      <x/>
    </i>
    <i t="grand" i="1">
      <x/>
    </i>
  </colItems>
  <dataFields count="2">
    <dataField name="Count of Purchased Bike" fld="13" subtotal="count" baseField="0" baseItem="0"/>
    <dataField name="Sum of Age" fld="11"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1"/>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arital_Status" xr10:uid="{D3AA77C4-204A-424A-A46D-5689BD503B2A}" sourceName="Mararital Status">
  <pivotTables>
    <pivotTable tabId="3" name="PivotTable1"/>
    <pivotTable tabId="3" name="PivotTable2"/>
    <pivotTable tabId="3" name="PivotTable3"/>
  </pivotTables>
  <data>
    <tabular pivotCacheId="213114743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A1C1E1-1569-41DE-9C1A-A4C54D1FF7CB}" sourceName="Education">
  <pivotTables>
    <pivotTable tabId="3" name="PivotTable1"/>
    <pivotTable tabId="3" name="PivotTable2"/>
    <pivotTable tabId="3" name="PivotTable3"/>
  </pivotTables>
  <data>
    <tabular pivotCacheId="213114743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748B0F-26AE-472E-928B-6C57F6281287}" sourceName="Region">
  <pivotTables>
    <pivotTable tabId="3" name="PivotTable1"/>
    <pivotTable tabId="3" name="PivotTable2"/>
    <pivotTable tabId="3" name="PivotTable3"/>
  </pivotTables>
  <data>
    <tabular pivotCacheId="213114743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arital Status" xr10:uid="{8190179D-203B-491F-814E-36391EA028CF}" cache="Slicer_Mararital_Status" caption="Mararital Status" rowHeight="241300"/>
  <slicer name="Education" xr10:uid="{96DABB31-9952-459A-94DD-1A0F15377F62}" cache="Slicer_Education" caption="Education" rowHeight="241300"/>
  <slicer name="Region" xr10:uid="{F4122664-0AC9-47E4-8B55-4A82840620F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9D8AD-D746-4CBC-955B-A8F9AF56E014}">
  <dimension ref="A1:N1001"/>
  <sheetViews>
    <sheetView topLeftCell="C977" workbookViewId="0">
      <selection activeCell="G996" sqref="G996"/>
    </sheetView>
  </sheetViews>
  <sheetFormatPr defaultColWidth="11.90625" defaultRowHeight="14.5" x14ac:dyDescent="0.35"/>
  <cols>
    <col min="2" max="2" width="27.90625" bestFit="1" customWidth="1"/>
    <col min="7" max="7" width="13" bestFit="1" customWidth="1"/>
    <col min="13" max="13" width="13.6328125" bestFit="1" customWidth="1"/>
    <col min="14" max="14" width="15.453125"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 &gt;54,"Old",IF(L2&gt;=31,"MiddleAge",IF(L2&lt;31,"Adolescent","Invaild")))</f>
        <v>MiddleAge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 &gt;54,"Old",IF(L3&gt;=31,"MiddleAge",IF(L3&lt;31,"Adolescent","Invaild")))</f>
        <v>MiddleAge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MiddleAge</v>
      </c>
      <c r="N5" t="s">
        <v>15</v>
      </c>
    </row>
    <row r="6" spans="1:14" x14ac:dyDescent="0.35">
      <c r="A6">
        <v>25597</v>
      </c>
      <c r="B6" t="s">
        <v>37</v>
      </c>
      <c r="C6" t="s">
        <v>38</v>
      </c>
      <c r="D6" s="1">
        <v>30000</v>
      </c>
      <c r="E6">
        <v>0</v>
      </c>
      <c r="F6" t="s">
        <v>13</v>
      </c>
      <c r="G6" t="s">
        <v>20</v>
      </c>
      <c r="H6" t="s">
        <v>18</v>
      </c>
      <c r="I6">
        <v>0</v>
      </c>
      <c r="J6" t="s">
        <v>16</v>
      </c>
      <c r="K6" t="s">
        <v>17</v>
      </c>
      <c r="L6">
        <v>36</v>
      </c>
      <c r="M6" t="str">
        <f t="shared" si="0"/>
        <v>MiddleAge</v>
      </c>
      <c r="N6" t="s">
        <v>15</v>
      </c>
    </row>
    <row r="7" spans="1:14" x14ac:dyDescent="0.35">
      <c r="A7">
        <v>13507</v>
      </c>
      <c r="B7" t="s">
        <v>36</v>
      </c>
      <c r="C7" t="s">
        <v>39</v>
      </c>
      <c r="D7" s="1">
        <v>10000</v>
      </c>
      <c r="E7">
        <v>2</v>
      </c>
      <c r="F7" t="s">
        <v>19</v>
      </c>
      <c r="G7" t="s">
        <v>25</v>
      </c>
      <c r="H7" t="s">
        <v>15</v>
      </c>
      <c r="I7">
        <v>0</v>
      </c>
      <c r="J7" t="s">
        <v>26</v>
      </c>
      <c r="K7" t="s">
        <v>17</v>
      </c>
      <c r="L7">
        <v>50</v>
      </c>
      <c r="M7" t="str">
        <f t="shared" si="0"/>
        <v>MiddleAge</v>
      </c>
      <c r="N7" t="s">
        <v>18</v>
      </c>
    </row>
    <row r="8" spans="1:14" x14ac:dyDescent="0.35">
      <c r="A8">
        <v>27974</v>
      </c>
      <c r="B8" t="s">
        <v>37</v>
      </c>
      <c r="C8" t="s">
        <v>38</v>
      </c>
      <c r="D8" s="1">
        <v>160000</v>
      </c>
      <c r="E8">
        <v>2</v>
      </c>
      <c r="F8" t="s">
        <v>27</v>
      </c>
      <c r="G8" t="s">
        <v>28</v>
      </c>
      <c r="H8" t="s">
        <v>15</v>
      </c>
      <c r="I8">
        <v>4</v>
      </c>
      <c r="J8" t="s">
        <v>16</v>
      </c>
      <c r="K8" t="s">
        <v>24</v>
      </c>
      <c r="L8">
        <v>33</v>
      </c>
      <c r="M8" t="str">
        <f t="shared" si="0"/>
        <v>MiddleAge</v>
      </c>
      <c r="N8" t="s">
        <v>15</v>
      </c>
    </row>
    <row r="9" spans="1:14" x14ac:dyDescent="0.35">
      <c r="A9">
        <v>19364</v>
      </c>
      <c r="B9" t="s">
        <v>36</v>
      </c>
      <c r="C9" t="s">
        <v>38</v>
      </c>
      <c r="D9" s="1">
        <v>40000</v>
      </c>
      <c r="E9">
        <v>1</v>
      </c>
      <c r="F9" t="s">
        <v>13</v>
      </c>
      <c r="G9" t="s">
        <v>14</v>
      </c>
      <c r="H9" t="s">
        <v>15</v>
      </c>
      <c r="I9">
        <v>0</v>
      </c>
      <c r="J9" t="s">
        <v>16</v>
      </c>
      <c r="K9" t="s">
        <v>17</v>
      </c>
      <c r="L9">
        <v>43</v>
      </c>
      <c r="M9" t="str">
        <f t="shared" si="0"/>
        <v>MiddleAge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MiddleAge</v>
      </c>
      <c r="N12" t="s">
        <v>15</v>
      </c>
    </row>
    <row r="13" spans="1:14" x14ac:dyDescent="0.35">
      <c r="A13">
        <v>12697</v>
      </c>
      <c r="B13" t="s">
        <v>37</v>
      </c>
      <c r="C13" t="s">
        <v>39</v>
      </c>
      <c r="D13" s="1">
        <v>90000</v>
      </c>
      <c r="E13">
        <v>0</v>
      </c>
      <c r="F13" t="s">
        <v>13</v>
      </c>
      <c r="G13" t="s">
        <v>21</v>
      </c>
      <c r="H13" t="s">
        <v>18</v>
      </c>
      <c r="I13">
        <v>4</v>
      </c>
      <c r="J13" t="s">
        <v>49</v>
      </c>
      <c r="K13" t="s">
        <v>24</v>
      </c>
      <c r="L13">
        <v>36</v>
      </c>
      <c r="M13" t="str">
        <f t="shared" si="0"/>
        <v>MiddleAge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MiddleAge</v>
      </c>
      <c r="N22" t="s">
        <v>15</v>
      </c>
    </row>
    <row r="23" spans="1:14" x14ac:dyDescent="0.35">
      <c r="A23">
        <v>21564</v>
      </c>
      <c r="B23" t="s">
        <v>37</v>
      </c>
      <c r="C23" t="s">
        <v>39</v>
      </c>
      <c r="D23" s="1">
        <v>80000</v>
      </c>
      <c r="E23">
        <v>0</v>
      </c>
      <c r="F23" t="s">
        <v>13</v>
      </c>
      <c r="G23" t="s">
        <v>21</v>
      </c>
      <c r="H23" t="s">
        <v>15</v>
      </c>
      <c r="I23">
        <v>4</v>
      </c>
      <c r="J23" t="s">
        <v>49</v>
      </c>
      <c r="K23" t="s">
        <v>24</v>
      </c>
      <c r="L23">
        <v>35</v>
      </c>
      <c r="M23" t="str">
        <f t="shared" si="0"/>
        <v>MiddleAge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49</v>
      </c>
      <c r="K53" t="s">
        <v>24</v>
      </c>
      <c r="L53">
        <v>35</v>
      </c>
      <c r="M53" t="str">
        <f t="shared" si="0"/>
        <v>MiddleAge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MiddleAge</v>
      </c>
      <c r="N56" t="s">
        <v>18</v>
      </c>
    </row>
    <row r="57" spans="1:14" x14ac:dyDescent="0.35">
      <c r="A57">
        <v>28906</v>
      </c>
      <c r="B57" t="s">
        <v>36</v>
      </c>
      <c r="C57" t="s">
        <v>38</v>
      </c>
      <c r="D57" s="1">
        <v>80000</v>
      </c>
      <c r="E57">
        <v>4</v>
      </c>
      <c r="F57" t="s">
        <v>27</v>
      </c>
      <c r="G57" t="s">
        <v>21</v>
      </c>
      <c r="H57" t="s">
        <v>15</v>
      </c>
      <c r="I57">
        <v>2</v>
      </c>
      <c r="J57" t="s">
        <v>49</v>
      </c>
      <c r="K57" t="s">
        <v>17</v>
      </c>
      <c r="L57">
        <v>54</v>
      </c>
      <c r="M57" t="str">
        <f t="shared" si="0"/>
        <v>MiddleAge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MiddleAge</v>
      </c>
      <c r="N64" t="s">
        <v>15</v>
      </c>
    </row>
    <row r="65" spans="1:14" x14ac:dyDescent="0.35">
      <c r="A65">
        <v>16185</v>
      </c>
      <c r="B65" t="s">
        <v>37</v>
      </c>
      <c r="C65" t="s">
        <v>38</v>
      </c>
      <c r="D65" s="1">
        <v>60000</v>
      </c>
      <c r="E65">
        <v>4</v>
      </c>
      <c r="F65" t="s">
        <v>13</v>
      </c>
      <c r="G65" t="s">
        <v>21</v>
      </c>
      <c r="H65" t="s">
        <v>15</v>
      </c>
      <c r="I65">
        <v>3</v>
      </c>
      <c r="J65" t="s">
        <v>49</v>
      </c>
      <c r="K65" t="s">
        <v>24</v>
      </c>
      <c r="L65">
        <v>41</v>
      </c>
      <c r="M65" t="str">
        <f t="shared" si="0"/>
        <v>MiddleAge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 &gt;54,"Old",IF(L67&gt;=31,"MiddleAge",IF(L67&lt;31,"Adolescent","Invaild")))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49</v>
      </c>
      <c r="K72" t="s">
        <v>24</v>
      </c>
      <c r="L72">
        <v>36</v>
      </c>
      <c r="M72" t="str">
        <f t="shared" si="1"/>
        <v>MiddleAge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MiddleAge</v>
      </c>
      <c r="N123" t="s">
        <v>18</v>
      </c>
    </row>
    <row r="124" spans="1:14" x14ac:dyDescent="0.35">
      <c r="A124">
        <v>12344</v>
      </c>
      <c r="B124" t="s">
        <v>37</v>
      </c>
      <c r="C124" t="s">
        <v>39</v>
      </c>
      <c r="D124" s="1">
        <v>80000</v>
      </c>
      <c r="E124">
        <v>0</v>
      </c>
      <c r="F124" t="s">
        <v>13</v>
      </c>
      <c r="G124" t="s">
        <v>21</v>
      </c>
      <c r="H124" t="s">
        <v>18</v>
      </c>
      <c r="I124">
        <v>3</v>
      </c>
      <c r="J124" t="s">
        <v>49</v>
      </c>
      <c r="K124" t="s">
        <v>24</v>
      </c>
      <c r="L124">
        <v>31</v>
      </c>
      <c r="M124" t="str">
        <f t="shared" si="1"/>
        <v>MiddleAge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 &gt;54,"Old",IF(L131&gt;=31,"MiddleAge",IF(L131&lt;31,"Adolescent","Invaild")))</f>
        <v>MiddleAge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MiddleAge</v>
      </c>
      <c r="N144" t="s">
        <v>15</v>
      </c>
    </row>
    <row r="145" spans="1:14" x14ac:dyDescent="0.35">
      <c r="A145">
        <v>16614</v>
      </c>
      <c r="B145" t="s">
        <v>36</v>
      </c>
      <c r="C145" t="s">
        <v>39</v>
      </c>
      <c r="D145" s="1">
        <v>80000</v>
      </c>
      <c r="E145">
        <v>0</v>
      </c>
      <c r="F145" t="s">
        <v>13</v>
      </c>
      <c r="G145" t="s">
        <v>21</v>
      </c>
      <c r="H145" t="s">
        <v>15</v>
      </c>
      <c r="I145">
        <v>3</v>
      </c>
      <c r="J145" t="s">
        <v>49</v>
      </c>
      <c r="K145" t="s">
        <v>24</v>
      </c>
      <c r="L145">
        <v>32</v>
      </c>
      <c r="M145" t="str">
        <f t="shared" si="2"/>
        <v>MiddleAge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MiddleAge</v>
      </c>
      <c r="N168" t="s">
        <v>15</v>
      </c>
    </row>
    <row r="169" spans="1:14" x14ac:dyDescent="0.35">
      <c r="A169">
        <v>14233</v>
      </c>
      <c r="B169" t="s">
        <v>37</v>
      </c>
      <c r="C169" t="s">
        <v>38</v>
      </c>
      <c r="D169" s="1">
        <v>100000</v>
      </c>
      <c r="E169">
        <v>0</v>
      </c>
      <c r="F169" t="s">
        <v>27</v>
      </c>
      <c r="G169" t="s">
        <v>28</v>
      </c>
      <c r="H169" t="s">
        <v>15</v>
      </c>
      <c r="I169">
        <v>3</v>
      </c>
      <c r="J169" t="s">
        <v>49</v>
      </c>
      <c r="K169" t="s">
        <v>24</v>
      </c>
      <c r="L169">
        <v>35</v>
      </c>
      <c r="M169" t="str">
        <f t="shared" si="2"/>
        <v>MiddleAge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MiddleAge</v>
      </c>
      <c r="N179" t="s">
        <v>18</v>
      </c>
    </row>
    <row r="180" spans="1:14" x14ac:dyDescent="0.35">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49</v>
      </c>
      <c r="K190" t="s">
        <v>24</v>
      </c>
      <c r="L190">
        <v>32</v>
      </c>
      <c r="M190" t="str">
        <f t="shared" si="2"/>
        <v>MiddleAge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MiddleAge</v>
      </c>
      <c r="N193" t="s">
        <v>15</v>
      </c>
    </row>
    <row r="194" spans="1:14" x14ac:dyDescent="0.35">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49</v>
      </c>
      <c r="K195" t="s">
        <v>24</v>
      </c>
      <c r="L195">
        <v>41</v>
      </c>
      <c r="M195" t="str">
        <f t="shared" ref="M195:M258" si="3">IF(L195 &gt;54,"Old",IF(L195&gt;=31,"MiddleAge",IF(L195&lt;31,"Adolescent","Invaild")))</f>
        <v>MiddleAge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MiddleAge</v>
      </c>
      <c r="N200" t="s">
        <v>15</v>
      </c>
    </row>
    <row r="201" spans="1:14" x14ac:dyDescent="0.35">
      <c r="A201">
        <v>11453</v>
      </c>
      <c r="B201" t="s">
        <v>37</v>
      </c>
      <c r="C201" t="s">
        <v>38</v>
      </c>
      <c r="D201" s="1">
        <v>80000</v>
      </c>
      <c r="E201">
        <v>0</v>
      </c>
      <c r="F201" t="s">
        <v>13</v>
      </c>
      <c r="G201" t="s">
        <v>21</v>
      </c>
      <c r="H201" t="s">
        <v>18</v>
      </c>
      <c r="I201">
        <v>3</v>
      </c>
      <c r="J201" t="s">
        <v>49</v>
      </c>
      <c r="K201" t="s">
        <v>24</v>
      </c>
      <c r="L201">
        <v>33</v>
      </c>
      <c r="M201" t="str">
        <f t="shared" si="3"/>
        <v>MiddleAge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MiddleAge</v>
      </c>
      <c r="N207" t="s">
        <v>15</v>
      </c>
    </row>
    <row r="208" spans="1:14" x14ac:dyDescent="0.35">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49</v>
      </c>
      <c r="K215" t="s">
        <v>24</v>
      </c>
      <c r="L215">
        <v>31</v>
      </c>
      <c r="M215" t="str">
        <f t="shared" si="3"/>
        <v>MiddleAge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MiddleAge</v>
      </c>
      <c r="N224" t="s">
        <v>18</v>
      </c>
    </row>
    <row r="225" spans="1:14" x14ac:dyDescent="0.35">
      <c r="A225">
        <v>18711</v>
      </c>
      <c r="B225" t="s">
        <v>37</v>
      </c>
      <c r="C225" t="s">
        <v>39</v>
      </c>
      <c r="D225" s="1">
        <v>70000</v>
      </c>
      <c r="E225">
        <v>5</v>
      </c>
      <c r="F225" t="s">
        <v>13</v>
      </c>
      <c r="G225" t="s">
        <v>21</v>
      </c>
      <c r="H225" t="s">
        <v>15</v>
      </c>
      <c r="I225">
        <v>4</v>
      </c>
      <c r="J225" t="s">
        <v>49</v>
      </c>
      <c r="K225" t="s">
        <v>24</v>
      </c>
      <c r="L225">
        <v>39</v>
      </c>
      <c r="M225" t="str">
        <f t="shared" si="3"/>
        <v>MiddleAge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MiddleAge</v>
      </c>
      <c r="N230" t="s">
        <v>18</v>
      </c>
    </row>
    <row r="231" spans="1:14" x14ac:dyDescent="0.35">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49</v>
      </c>
      <c r="K236" t="s">
        <v>24</v>
      </c>
      <c r="L236">
        <v>35</v>
      </c>
      <c r="M236" t="str">
        <f t="shared" si="3"/>
        <v>MiddleAge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49</v>
      </c>
      <c r="K246" t="s">
        <v>17</v>
      </c>
      <c r="L246">
        <v>52</v>
      </c>
      <c r="M246" t="str">
        <f t="shared" si="3"/>
        <v>MiddleAge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MiddleAge</v>
      </c>
      <c r="N248" t="s">
        <v>15</v>
      </c>
    </row>
    <row r="249" spans="1:14" x14ac:dyDescent="0.35">
      <c r="A249">
        <v>21568</v>
      </c>
      <c r="B249" t="s">
        <v>36</v>
      </c>
      <c r="C249" t="s">
        <v>39</v>
      </c>
      <c r="D249" s="1">
        <v>100000</v>
      </c>
      <c r="E249">
        <v>0</v>
      </c>
      <c r="F249" t="s">
        <v>27</v>
      </c>
      <c r="G249" t="s">
        <v>28</v>
      </c>
      <c r="H249" t="s">
        <v>15</v>
      </c>
      <c r="I249">
        <v>4</v>
      </c>
      <c r="J249" t="s">
        <v>49</v>
      </c>
      <c r="K249" t="s">
        <v>24</v>
      </c>
      <c r="L249">
        <v>34</v>
      </c>
      <c r="M249" t="str">
        <f t="shared" si="3"/>
        <v>MiddleAge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MiddleAge</v>
      </c>
      <c r="N254" t="s">
        <v>18</v>
      </c>
    </row>
    <row r="255" spans="1:14" x14ac:dyDescent="0.35">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 &gt;54,"Old",IF(L259&gt;=31,"MiddleAge",IF(L259&lt;31,"Adolescent","Invaild")))</f>
        <v>MiddleAge</v>
      </c>
      <c r="N259" t="s">
        <v>15</v>
      </c>
    </row>
    <row r="260" spans="1:14" x14ac:dyDescent="0.35">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MiddleAge</v>
      </c>
      <c r="N264" t="s">
        <v>18</v>
      </c>
    </row>
    <row r="265" spans="1:14" x14ac:dyDescent="0.35">
      <c r="A265">
        <v>23419</v>
      </c>
      <c r="B265" t="s">
        <v>37</v>
      </c>
      <c r="C265" t="s">
        <v>39</v>
      </c>
      <c r="D265" s="1">
        <v>70000</v>
      </c>
      <c r="E265">
        <v>5</v>
      </c>
      <c r="F265" t="s">
        <v>13</v>
      </c>
      <c r="G265" t="s">
        <v>21</v>
      </c>
      <c r="H265" t="s">
        <v>15</v>
      </c>
      <c r="I265">
        <v>3</v>
      </c>
      <c r="J265" t="s">
        <v>49</v>
      </c>
      <c r="K265" t="s">
        <v>24</v>
      </c>
      <c r="L265">
        <v>39</v>
      </c>
      <c r="M265" t="str">
        <f t="shared" si="4"/>
        <v>MiddleAge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MiddleAge</v>
      </c>
      <c r="N279" t="s">
        <v>15</v>
      </c>
    </row>
    <row r="280" spans="1:14" x14ac:dyDescent="0.35">
      <c r="A280">
        <v>20625</v>
      </c>
      <c r="B280" t="s">
        <v>36</v>
      </c>
      <c r="C280" t="s">
        <v>38</v>
      </c>
      <c r="D280" s="1">
        <v>100000</v>
      </c>
      <c r="E280">
        <v>0</v>
      </c>
      <c r="F280" t="s">
        <v>27</v>
      </c>
      <c r="G280" t="s">
        <v>28</v>
      </c>
      <c r="H280" t="s">
        <v>15</v>
      </c>
      <c r="I280">
        <v>3</v>
      </c>
      <c r="J280" t="s">
        <v>49</v>
      </c>
      <c r="K280" t="s">
        <v>24</v>
      </c>
      <c r="L280">
        <v>35</v>
      </c>
      <c r="M280" t="str">
        <f t="shared" si="4"/>
        <v>MiddleAge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MiddleAge</v>
      </c>
      <c r="N296" t="s">
        <v>15</v>
      </c>
    </row>
    <row r="297" spans="1:14" x14ac:dyDescent="0.35">
      <c r="A297">
        <v>21557</v>
      </c>
      <c r="B297" t="s">
        <v>37</v>
      </c>
      <c r="C297" t="s">
        <v>39</v>
      </c>
      <c r="D297" s="1">
        <v>110000</v>
      </c>
      <c r="E297">
        <v>0</v>
      </c>
      <c r="F297" t="s">
        <v>19</v>
      </c>
      <c r="G297" t="s">
        <v>28</v>
      </c>
      <c r="H297" t="s">
        <v>15</v>
      </c>
      <c r="I297">
        <v>3</v>
      </c>
      <c r="J297" t="s">
        <v>49</v>
      </c>
      <c r="K297" t="s">
        <v>24</v>
      </c>
      <c r="L297">
        <v>32</v>
      </c>
      <c r="M297" t="str">
        <f t="shared" si="4"/>
        <v>MiddleAge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MiddleAge</v>
      </c>
      <c r="N319" t="s">
        <v>15</v>
      </c>
    </row>
    <row r="320" spans="1:14" x14ac:dyDescent="0.35">
      <c r="A320">
        <v>19066</v>
      </c>
      <c r="B320" t="s">
        <v>36</v>
      </c>
      <c r="C320" t="s">
        <v>38</v>
      </c>
      <c r="D320" s="1">
        <v>130000</v>
      </c>
      <c r="E320">
        <v>4</v>
      </c>
      <c r="F320" t="s">
        <v>19</v>
      </c>
      <c r="G320" t="s">
        <v>21</v>
      </c>
      <c r="H320" t="s">
        <v>18</v>
      </c>
      <c r="I320">
        <v>3</v>
      </c>
      <c r="J320" t="s">
        <v>49</v>
      </c>
      <c r="K320" t="s">
        <v>17</v>
      </c>
      <c r="L320">
        <v>54</v>
      </c>
      <c r="M320" t="str">
        <f t="shared" si="4"/>
        <v>MiddleAge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 &gt;54,"Old",IF(L323&gt;=31,"MiddleAge",IF(L323&lt;31,"Adolescent","Invaild")))</f>
        <v>MiddleAge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MiddleAge</v>
      </c>
      <c r="N330" t="s">
        <v>18</v>
      </c>
    </row>
    <row r="331" spans="1:14" x14ac:dyDescent="0.35">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49</v>
      </c>
      <c r="K332" t="s">
        <v>24</v>
      </c>
      <c r="L332">
        <v>32</v>
      </c>
      <c r="M332" t="str">
        <f t="shared" si="5"/>
        <v>MiddleAge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MiddleAge</v>
      </c>
      <c r="N356" t="s">
        <v>18</v>
      </c>
    </row>
    <row r="357" spans="1:14" x14ac:dyDescent="0.35">
      <c r="A357">
        <v>17238</v>
      </c>
      <c r="B357" t="s">
        <v>37</v>
      </c>
      <c r="C357" t="s">
        <v>38</v>
      </c>
      <c r="D357" s="1">
        <v>80000</v>
      </c>
      <c r="E357">
        <v>0</v>
      </c>
      <c r="F357" t="s">
        <v>13</v>
      </c>
      <c r="G357" t="s">
        <v>21</v>
      </c>
      <c r="H357" t="s">
        <v>15</v>
      </c>
      <c r="I357">
        <v>3</v>
      </c>
      <c r="J357" t="s">
        <v>49</v>
      </c>
      <c r="K357" t="s">
        <v>24</v>
      </c>
      <c r="L357">
        <v>32</v>
      </c>
      <c r="M357" t="str">
        <f t="shared" si="5"/>
        <v>MiddleAge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MiddleAge</v>
      </c>
      <c r="N371" t="s">
        <v>15</v>
      </c>
    </row>
    <row r="372" spans="1:14" x14ac:dyDescent="0.35">
      <c r="A372">
        <v>17324</v>
      </c>
      <c r="B372" t="s">
        <v>36</v>
      </c>
      <c r="C372" t="s">
        <v>39</v>
      </c>
      <c r="D372" s="1">
        <v>100000</v>
      </c>
      <c r="E372">
        <v>4</v>
      </c>
      <c r="F372" t="s">
        <v>13</v>
      </c>
      <c r="G372" t="s">
        <v>21</v>
      </c>
      <c r="H372" t="s">
        <v>15</v>
      </c>
      <c r="I372">
        <v>1</v>
      </c>
      <c r="J372" t="s">
        <v>49</v>
      </c>
      <c r="K372" t="s">
        <v>24</v>
      </c>
      <c r="L372">
        <v>46</v>
      </c>
      <c r="M372" t="str">
        <f t="shared" si="5"/>
        <v>MiddleAge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MiddleAge</v>
      </c>
      <c r="N381" t="s">
        <v>18</v>
      </c>
    </row>
    <row r="382" spans="1:14" x14ac:dyDescent="0.35">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49</v>
      </c>
      <c r="K384" t="s">
        <v>17</v>
      </c>
      <c r="L384">
        <v>53</v>
      </c>
      <c r="M384" t="str">
        <f t="shared" si="5"/>
        <v>MiddleAge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 &gt;54,"Old",IF(L387&gt;=31,"MiddleAge",IF(L387&lt;31,"Adolescent","Invaild")))</f>
        <v>MiddleAge</v>
      </c>
      <c r="N387" t="s">
        <v>18</v>
      </c>
    </row>
    <row r="388" spans="1:14" x14ac:dyDescent="0.35">
      <c r="A388">
        <v>28957</v>
      </c>
      <c r="B388" t="s">
        <v>37</v>
      </c>
      <c r="C388" t="s">
        <v>39</v>
      </c>
      <c r="D388" s="1">
        <v>120000</v>
      </c>
      <c r="E388">
        <v>0</v>
      </c>
      <c r="F388" t="s">
        <v>29</v>
      </c>
      <c r="G388" t="s">
        <v>21</v>
      </c>
      <c r="H388" t="s">
        <v>15</v>
      </c>
      <c r="I388">
        <v>4</v>
      </c>
      <c r="J388" t="s">
        <v>49</v>
      </c>
      <c r="K388" t="s">
        <v>24</v>
      </c>
      <c r="L388">
        <v>34</v>
      </c>
      <c r="M388" t="str">
        <f t="shared" si="6"/>
        <v>MiddleAge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MiddleAge</v>
      </c>
      <c r="N401" t="s">
        <v>15</v>
      </c>
    </row>
    <row r="402" spans="1:14" x14ac:dyDescent="0.35">
      <c r="A402">
        <v>25792</v>
      </c>
      <c r="B402" t="s">
        <v>37</v>
      </c>
      <c r="C402" t="s">
        <v>39</v>
      </c>
      <c r="D402" s="1">
        <v>110000</v>
      </c>
      <c r="E402">
        <v>3</v>
      </c>
      <c r="F402" t="s">
        <v>13</v>
      </c>
      <c r="G402" t="s">
        <v>28</v>
      </c>
      <c r="H402" t="s">
        <v>15</v>
      </c>
      <c r="I402">
        <v>4</v>
      </c>
      <c r="J402" t="s">
        <v>49</v>
      </c>
      <c r="K402" t="s">
        <v>17</v>
      </c>
      <c r="L402">
        <v>53</v>
      </c>
      <c r="M402" t="str">
        <f t="shared" si="6"/>
        <v>MiddleAge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MiddleAge</v>
      </c>
      <c r="N421" t="s">
        <v>15</v>
      </c>
    </row>
    <row r="422" spans="1:14" x14ac:dyDescent="0.35">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MiddleAge</v>
      </c>
      <c r="N423" t="s">
        <v>18</v>
      </c>
    </row>
    <row r="424" spans="1:14" x14ac:dyDescent="0.35">
      <c r="A424">
        <v>24901</v>
      </c>
      <c r="B424" t="s">
        <v>37</v>
      </c>
      <c r="C424" t="s">
        <v>38</v>
      </c>
      <c r="D424" s="1">
        <v>110000</v>
      </c>
      <c r="E424">
        <v>0</v>
      </c>
      <c r="F424" t="s">
        <v>19</v>
      </c>
      <c r="G424" t="s">
        <v>28</v>
      </c>
      <c r="H424" t="s">
        <v>18</v>
      </c>
      <c r="I424">
        <v>3</v>
      </c>
      <c r="J424" t="s">
        <v>49</v>
      </c>
      <c r="K424" t="s">
        <v>24</v>
      </c>
      <c r="L424">
        <v>32</v>
      </c>
      <c r="M424" t="str">
        <f t="shared" si="6"/>
        <v>MiddleAge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49</v>
      </c>
      <c r="K434" t="s">
        <v>24</v>
      </c>
      <c r="L434">
        <v>34</v>
      </c>
      <c r="M434" t="str">
        <f t="shared" si="6"/>
        <v>MiddleAge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MiddleAge</v>
      </c>
      <c r="N441" t="s">
        <v>18</v>
      </c>
    </row>
    <row r="442" spans="1:14" x14ac:dyDescent="0.35">
      <c r="A442">
        <v>21561</v>
      </c>
      <c r="B442" t="s">
        <v>37</v>
      </c>
      <c r="C442" t="s">
        <v>38</v>
      </c>
      <c r="D442" s="1">
        <v>90000</v>
      </c>
      <c r="E442">
        <v>0</v>
      </c>
      <c r="F442" t="s">
        <v>13</v>
      </c>
      <c r="G442" t="s">
        <v>21</v>
      </c>
      <c r="H442" t="s">
        <v>18</v>
      </c>
      <c r="I442">
        <v>3</v>
      </c>
      <c r="J442" t="s">
        <v>49</v>
      </c>
      <c r="K442" t="s">
        <v>24</v>
      </c>
      <c r="L442">
        <v>34</v>
      </c>
      <c r="M442" t="str">
        <f t="shared" si="6"/>
        <v>MiddleAge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MiddleAge</v>
      </c>
      <c r="N447" t="s">
        <v>15</v>
      </c>
    </row>
    <row r="448" spans="1:14" x14ac:dyDescent="0.35">
      <c r="A448">
        <v>14278</v>
      </c>
      <c r="B448" t="s">
        <v>36</v>
      </c>
      <c r="C448" t="s">
        <v>39</v>
      </c>
      <c r="D448" s="1">
        <v>130000</v>
      </c>
      <c r="E448">
        <v>0</v>
      </c>
      <c r="F448" t="s">
        <v>31</v>
      </c>
      <c r="G448" t="s">
        <v>28</v>
      </c>
      <c r="H448" t="s">
        <v>15</v>
      </c>
      <c r="I448">
        <v>1</v>
      </c>
      <c r="J448" t="s">
        <v>49</v>
      </c>
      <c r="K448" t="s">
        <v>24</v>
      </c>
      <c r="L448">
        <v>48</v>
      </c>
      <c r="M448" t="str">
        <f t="shared" si="6"/>
        <v>MiddleAge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 &gt;54,"Old",IF(L451&gt;=31,"MiddleAge",IF(L451&lt;31,"Adolescent","Invaild")))</f>
        <v>MiddleAge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49</v>
      </c>
      <c r="K460" t="s">
        <v>24</v>
      </c>
      <c r="L460">
        <v>32</v>
      </c>
      <c r="M460" t="str">
        <f t="shared" si="7"/>
        <v>MiddleAge</v>
      </c>
      <c r="N460" t="s">
        <v>15</v>
      </c>
    </row>
    <row r="461" spans="1:14" x14ac:dyDescent="0.35">
      <c r="A461">
        <v>21554</v>
      </c>
      <c r="B461" t="s">
        <v>37</v>
      </c>
      <c r="C461" t="s">
        <v>39</v>
      </c>
      <c r="D461" s="1">
        <v>80000</v>
      </c>
      <c r="E461">
        <v>0</v>
      </c>
      <c r="F461" t="s">
        <v>13</v>
      </c>
      <c r="G461" t="s">
        <v>21</v>
      </c>
      <c r="H461" t="s">
        <v>18</v>
      </c>
      <c r="I461">
        <v>3</v>
      </c>
      <c r="J461" t="s">
        <v>49</v>
      </c>
      <c r="K461" t="s">
        <v>24</v>
      </c>
      <c r="L461">
        <v>33</v>
      </c>
      <c r="M461" t="str">
        <f t="shared" si="7"/>
        <v>MiddleAge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MiddleAge</v>
      </c>
      <c r="N487" t="s">
        <v>18</v>
      </c>
    </row>
    <row r="488" spans="1:14" x14ac:dyDescent="0.35">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MiddleAge</v>
      </c>
      <c r="N494" t="s">
        <v>15</v>
      </c>
    </row>
    <row r="495" spans="1:14" x14ac:dyDescent="0.35">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MiddleAge</v>
      </c>
      <c r="N496" t="s">
        <v>18</v>
      </c>
    </row>
    <row r="497" spans="1:14" x14ac:dyDescent="0.35">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MiddleAge</v>
      </c>
      <c r="N514" t="s">
        <v>15</v>
      </c>
    </row>
    <row r="515" spans="1:14" x14ac:dyDescent="0.35">
      <c r="A515">
        <v>13353</v>
      </c>
      <c r="B515" t="s">
        <v>37</v>
      </c>
      <c r="C515" t="s">
        <v>39</v>
      </c>
      <c r="D515" s="1">
        <v>60000</v>
      </c>
      <c r="E515">
        <v>4</v>
      </c>
      <c r="F515" t="s">
        <v>31</v>
      </c>
      <c r="G515" t="s">
        <v>28</v>
      </c>
      <c r="H515" t="s">
        <v>15</v>
      </c>
      <c r="I515">
        <v>2</v>
      </c>
      <c r="J515" t="s">
        <v>49</v>
      </c>
      <c r="K515" t="s">
        <v>32</v>
      </c>
      <c r="L515">
        <v>61</v>
      </c>
      <c r="M515" t="str">
        <f t="shared" ref="M515:M578" si="8">IF(L515 &gt;54,"Old",IF(L515&gt;=31,"MiddleAge",IF(L515&lt;31,"Adolescent","Invaild")))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MiddleAge</v>
      </c>
      <c r="N522" t="s">
        <v>18</v>
      </c>
    </row>
    <row r="523" spans="1:14" x14ac:dyDescent="0.35">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MiddleAge</v>
      </c>
      <c r="N534" t="s">
        <v>15</v>
      </c>
    </row>
    <row r="535" spans="1:14" x14ac:dyDescent="0.35">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49</v>
      </c>
      <c r="K537" t="s">
        <v>32</v>
      </c>
      <c r="L537">
        <v>41</v>
      </c>
      <c r="M537" t="str">
        <f t="shared" si="8"/>
        <v>MiddleAge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MiddleAge</v>
      </c>
      <c r="N552" t="s">
        <v>15</v>
      </c>
    </row>
    <row r="553" spans="1:14" x14ac:dyDescent="0.35">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49</v>
      </c>
      <c r="K554" t="s">
        <v>32</v>
      </c>
      <c r="L554">
        <v>54</v>
      </c>
      <c r="M554" t="str">
        <f t="shared" si="8"/>
        <v>MiddleAge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MiddleAge</v>
      </c>
      <c r="N560" t="s">
        <v>18</v>
      </c>
    </row>
    <row r="561" spans="1:14" x14ac:dyDescent="0.35">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MiddleAge</v>
      </c>
      <c r="N570" t="s">
        <v>15</v>
      </c>
    </row>
    <row r="571" spans="1:14" x14ac:dyDescent="0.35">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MiddleAge</v>
      </c>
      <c r="N576" t="s">
        <v>15</v>
      </c>
    </row>
    <row r="577" spans="1:14" x14ac:dyDescent="0.35">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 &gt;54,"Old",IF(L579&gt;=31,"MiddleAge",IF(L579&lt;31,"Adolescent","Invaild")))</f>
        <v>MiddleAge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MiddleAge</v>
      </c>
      <c r="N581" t="s">
        <v>18</v>
      </c>
    </row>
    <row r="582" spans="1:14" x14ac:dyDescent="0.35">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MiddleAge</v>
      </c>
      <c r="N584" t="s">
        <v>18</v>
      </c>
    </row>
    <row r="585" spans="1:14" x14ac:dyDescent="0.35">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MiddleAge</v>
      </c>
      <c r="N589" t="s">
        <v>18</v>
      </c>
    </row>
    <row r="590" spans="1:14" x14ac:dyDescent="0.35">
      <c r="A590">
        <v>16871</v>
      </c>
      <c r="B590" t="s">
        <v>36</v>
      </c>
      <c r="C590" t="s">
        <v>39</v>
      </c>
      <c r="D590" s="1">
        <v>90000</v>
      </c>
      <c r="E590">
        <v>2</v>
      </c>
      <c r="F590" t="s">
        <v>27</v>
      </c>
      <c r="G590" t="s">
        <v>21</v>
      </c>
      <c r="H590" t="s">
        <v>15</v>
      </c>
      <c r="I590">
        <v>1</v>
      </c>
      <c r="J590" t="s">
        <v>49</v>
      </c>
      <c r="K590" t="s">
        <v>32</v>
      </c>
      <c r="L590">
        <v>51</v>
      </c>
      <c r="M590" t="str">
        <f t="shared" si="9"/>
        <v>MiddleAge</v>
      </c>
      <c r="N590" t="s">
        <v>15</v>
      </c>
    </row>
    <row r="591" spans="1:14" x14ac:dyDescent="0.35">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MiddleAge</v>
      </c>
      <c r="N592" t="s">
        <v>15</v>
      </c>
    </row>
    <row r="593" spans="1:14" x14ac:dyDescent="0.35">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MiddleAge</v>
      </c>
      <c r="N608" t="s">
        <v>18</v>
      </c>
    </row>
    <row r="609" spans="1:14" x14ac:dyDescent="0.35">
      <c r="A609">
        <v>16145</v>
      </c>
      <c r="B609" t="s">
        <v>37</v>
      </c>
      <c r="C609" t="s">
        <v>39</v>
      </c>
      <c r="D609" s="1">
        <v>70000</v>
      </c>
      <c r="E609">
        <v>5</v>
      </c>
      <c r="F609" t="s">
        <v>31</v>
      </c>
      <c r="G609" t="s">
        <v>21</v>
      </c>
      <c r="H609" t="s">
        <v>15</v>
      </c>
      <c r="I609">
        <v>3</v>
      </c>
      <c r="J609" t="s">
        <v>49</v>
      </c>
      <c r="K609" t="s">
        <v>32</v>
      </c>
      <c r="L609">
        <v>46</v>
      </c>
      <c r="M609" t="str">
        <f t="shared" si="9"/>
        <v>MiddleAge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49</v>
      </c>
      <c r="K643" t="s">
        <v>32</v>
      </c>
      <c r="L643">
        <v>64</v>
      </c>
      <c r="M643" t="str">
        <f t="shared" ref="M643:M706" si="10">IF(L643 &gt;54,"Old",IF(L643&gt;=31,"MiddleAge",IF(L643&lt;31,"Adolescent","Invaild")))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MiddleAge</v>
      </c>
      <c r="N645" t="s">
        <v>15</v>
      </c>
    </row>
    <row r="646" spans="1:14" x14ac:dyDescent="0.35">
      <c r="A646">
        <v>23368</v>
      </c>
      <c r="B646" t="s">
        <v>36</v>
      </c>
      <c r="C646" t="s">
        <v>39</v>
      </c>
      <c r="D646" s="1">
        <v>60000</v>
      </c>
      <c r="E646">
        <v>5</v>
      </c>
      <c r="F646" t="s">
        <v>13</v>
      </c>
      <c r="G646" t="s">
        <v>14</v>
      </c>
      <c r="H646" t="s">
        <v>15</v>
      </c>
      <c r="I646">
        <v>3</v>
      </c>
      <c r="J646" t="s">
        <v>49</v>
      </c>
      <c r="K646" t="s">
        <v>32</v>
      </c>
      <c r="L646">
        <v>41</v>
      </c>
      <c r="M646" t="str">
        <f t="shared" si="10"/>
        <v>MiddleAge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MiddleAge</v>
      </c>
      <c r="N651" t="s">
        <v>15</v>
      </c>
    </row>
    <row r="652" spans="1:14" x14ac:dyDescent="0.35">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MiddleAge</v>
      </c>
      <c r="N660" t="s">
        <v>15</v>
      </c>
    </row>
    <row r="661" spans="1:14" x14ac:dyDescent="0.35">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MiddleAge</v>
      </c>
      <c r="N668" t="s">
        <v>15</v>
      </c>
    </row>
    <row r="669" spans="1:14" x14ac:dyDescent="0.35">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MiddleAge</v>
      </c>
      <c r="N671" t="s">
        <v>18</v>
      </c>
    </row>
    <row r="672" spans="1:14" x14ac:dyDescent="0.35">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MiddleAge</v>
      </c>
      <c r="N706" t="s">
        <v>15</v>
      </c>
    </row>
    <row r="707" spans="1:14" x14ac:dyDescent="0.35">
      <c r="A707">
        <v>11199</v>
      </c>
      <c r="B707" t="s">
        <v>36</v>
      </c>
      <c r="C707" t="s">
        <v>39</v>
      </c>
      <c r="D707" s="1">
        <v>70000</v>
      </c>
      <c r="E707">
        <v>4</v>
      </c>
      <c r="F707" t="s">
        <v>13</v>
      </c>
      <c r="G707" t="s">
        <v>28</v>
      </c>
      <c r="H707" t="s">
        <v>15</v>
      </c>
      <c r="I707">
        <v>1</v>
      </c>
      <c r="J707" t="s">
        <v>49</v>
      </c>
      <c r="K707" t="s">
        <v>32</v>
      </c>
      <c r="L707">
        <v>59</v>
      </c>
      <c r="M707" t="str">
        <f t="shared" ref="M707:M770" si="11">IF(L707 &gt;54,"Old",IF(L707&gt;=31,"MiddleAge",IF(L707&lt;31,"Adolescent","Invaild")))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MiddleAge</v>
      </c>
      <c r="N709" t="s">
        <v>15</v>
      </c>
    </row>
    <row r="710" spans="1:14" x14ac:dyDescent="0.35">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MiddleAge</v>
      </c>
      <c r="N712" t="s">
        <v>15</v>
      </c>
    </row>
    <row r="713" spans="1:14" x14ac:dyDescent="0.35">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MiddleAge</v>
      </c>
      <c r="N740" t="s">
        <v>15</v>
      </c>
    </row>
    <row r="741" spans="1:14" x14ac:dyDescent="0.35">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MiddleAge</v>
      </c>
      <c r="N745" t="s">
        <v>18</v>
      </c>
    </row>
    <row r="746" spans="1:14" x14ac:dyDescent="0.35">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MiddleAge</v>
      </c>
      <c r="N747" t="s">
        <v>15</v>
      </c>
    </row>
    <row r="748" spans="1:14" x14ac:dyDescent="0.35">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MiddleAge</v>
      </c>
      <c r="N762" t="s">
        <v>18</v>
      </c>
    </row>
    <row r="763" spans="1:14" x14ac:dyDescent="0.35">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MiddleAge</v>
      </c>
      <c r="N767" t="s">
        <v>15</v>
      </c>
    </row>
    <row r="768" spans="1:14" x14ac:dyDescent="0.35">
      <c r="A768">
        <v>14608</v>
      </c>
      <c r="B768" t="s">
        <v>36</v>
      </c>
      <c r="C768" t="s">
        <v>38</v>
      </c>
      <c r="D768" s="1">
        <v>50000</v>
      </c>
      <c r="E768">
        <v>4</v>
      </c>
      <c r="F768" t="s">
        <v>13</v>
      </c>
      <c r="G768" t="s">
        <v>14</v>
      </c>
      <c r="H768" t="s">
        <v>15</v>
      </c>
      <c r="I768">
        <v>3</v>
      </c>
      <c r="J768" t="s">
        <v>49</v>
      </c>
      <c r="K768" t="s">
        <v>32</v>
      </c>
      <c r="L768">
        <v>42</v>
      </c>
      <c r="M768" t="str">
        <f t="shared" si="11"/>
        <v>MiddleAge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 &gt;54,"Old",IF(L771&gt;=31,"MiddleAge",IF(L771&lt;31,"Adolescent","Invaild")))</f>
        <v>MiddleAge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MiddleAge</v>
      </c>
      <c r="N776" t="s">
        <v>15</v>
      </c>
    </row>
    <row r="777" spans="1:14" x14ac:dyDescent="0.35">
      <c r="A777">
        <v>29030</v>
      </c>
      <c r="B777" t="s">
        <v>36</v>
      </c>
      <c r="C777" t="s">
        <v>38</v>
      </c>
      <c r="D777" s="1">
        <v>70000</v>
      </c>
      <c r="E777">
        <v>2</v>
      </c>
      <c r="F777" t="s">
        <v>29</v>
      </c>
      <c r="G777" t="s">
        <v>14</v>
      </c>
      <c r="H777" t="s">
        <v>15</v>
      </c>
      <c r="I777">
        <v>2</v>
      </c>
      <c r="J777" t="s">
        <v>49</v>
      </c>
      <c r="K777" t="s">
        <v>32</v>
      </c>
      <c r="L777">
        <v>54</v>
      </c>
      <c r="M777" t="str">
        <f t="shared" si="12"/>
        <v>MiddleAge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MiddleAge</v>
      </c>
      <c r="N781" t="s">
        <v>15</v>
      </c>
    </row>
    <row r="782" spans="1:14" x14ac:dyDescent="0.35">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MiddleAge</v>
      </c>
      <c r="N813" t="s">
        <v>18</v>
      </c>
    </row>
    <row r="814" spans="1:14" x14ac:dyDescent="0.35">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49</v>
      </c>
      <c r="K815" t="s">
        <v>32</v>
      </c>
      <c r="L815">
        <v>53</v>
      </c>
      <c r="M815" t="str">
        <f t="shared" si="12"/>
        <v>MiddleAge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 &gt;54,"Old",IF(L835&gt;=31,"MiddleAge",IF(L835&lt;31,"Adolescent","Invaild")))</f>
        <v>MiddleAge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MiddleAge</v>
      </c>
      <c r="N841" t="s">
        <v>15</v>
      </c>
    </row>
    <row r="842" spans="1:14" x14ac:dyDescent="0.35">
      <c r="A842">
        <v>11233</v>
      </c>
      <c r="B842" t="s">
        <v>36</v>
      </c>
      <c r="C842" t="s">
        <v>38</v>
      </c>
      <c r="D842" s="1">
        <v>70000</v>
      </c>
      <c r="E842">
        <v>4</v>
      </c>
      <c r="F842" t="s">
        <v>19</v>
      </c>
      <c r="G842" t="s">
        <v>21</v>
      </c>
      <c r="H842" t="s">
        <v>15</v>
      </c>
      <c r="I842">
        <v>2</v>
      </c>
      <c r="J842" t="s">
        <v>49</v>
      </c>
      <c r="K842" t="s">
        <v>32</v>
      </c>
      <c r="L842">
        <v>53</v>
      </c>
      <c r="M842" t="str">
        <f t="shared" si="13"/>
        <v>MiddleAge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MiddleAge</v>
      </c>
      <c r="N845" t="s">
        <v>18</v>
      </c>
    </row>
    <row r="846" spans="1:14" x14ac:dyDescent="0.35">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MiddleAge</v>
      </c>
      <c r="N867" t="s">
        <v>15</v>
      </c>
    </row>
    <row r="868" spans="1:14" x14ac:dyDescent="0.35">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MiddleAge</v>
      </c>
      <c r="N869" t="s">
        <v>18</v>
      </c>
    </row>
    <row r="870" spans="1:14" x14ac:dyDescent="0.35">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MiddleAge</v>
      </c>
      <c r="N872" t="s">
        <v>18</v>
      </c>
    </row>
    <row r="873" spans="1:14" x14ac:dyDescent="0.35">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 &gt;54,"Old",IF(L899&gt;=31,"MiddleAge",IF(L899&lt;31,"Adolescent","Invaild")))</f>
        <v>Adolescent</v>
      </c>
      <c r="N899" t="s">
        <v>18</v>
      </c>
    </row>
    <row r="900" spans="1:14" x14ac:dyDescent="0.35">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49</v>
      </c>
      <c r="K901" t="s">
        <v>32</v>
      </c>
      <c r="L901">
        <v>46</v>
      </c>
      <c r="M901" t="str">
        <f t="shared" si="14"/>
        <v>MiddleAge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MiddleAge</v>
      </c>
      <c r="N908" t="s">
        <v>15</v>
      </c>
    </row>
    <row r="909" spans="1:14" x14ac:dyDescent="0.35">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MiddleAge</v>
      </c>
      <c r="N916" t="s">
        <v>18</v>
      </c>
    </row>
    <row r="917" spans="1:14" x14ac:dyDescent="0.35">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MiddleAge</v>
      </c>
      <c r="N920" t="s">
        <v>15</v>
      </c>
    </row>
    <row r="921" spans="1:14" x14ac:dyDescent="0.35">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MiddleAge</v>
      </c>
      <c r="N927" t="s">
        <v>15</v>
      </c>
    </row>
    <row r="928" spans="1:14" x14ac:dyDescent="0.35">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MiddleAge</v>
      </c>
      <c r="N931" t="s">
        <v>18</v>
      </c>
    </row>
    <row r="932" spans="1:14" x14ac:dyDescent="0.35">
      <c r="A932">
        <v>19543</v>
      </c>
      <c r="B932" t="s">
        <v>36</v>
      </c>
      <c r="C932" t="s">
        <v>38</v>
      </c>
      <c r="D932" s="1">
        <v>70000</v>
      </c>
      <c r="E932">
        <v>5</v>
      </c>
      <c r="F932" t="s">
        <v>31</v>
      </c>
      <c r="G932" t="s">
        <v>21</v>
      </c>
      <c r="H932" t="s">
        <v>18</v>
      </c>
      <c r="I932">
        <v>3</v>
      </c>
      <c r="J932" t="s">
        <v>49</v>
      </c>
      <c r="K932" t="s">
        <v>32</v>
      </c>
      <c r="L932">
        <v>47</v>
      </c>
      <c r="M932" t="str">
        <f t="shared" si="14"/>
        <v>MiddleAge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MiddleAge</v>
      </c>
      <c r="N950" t="s">
        <v>18</v>
      </c>
    </row>
    <row r="951" spans="1:14" x14ac:dyDescent="0.35">
      <c r="A951">
        <v>28056</v>
      </c>
      <c r="B951" t="s">
        <v>36</v>
      </c>
      <c r="C951" t="s">
        <v>38</v>
      </c>
      <c r="D951" s="1">
        <v>70000</v>
      </c>
      <c r="E951">
        <v>2</v>
      </c>
      <c r="F951" t="s">
        <v>29</v>
      </c>
      <c r="G951" t="s">
        <v>14</v>
      </c>
      <c r="H951" t="s">
        <v>15</v>
      </c>
      <c r="I951">
        <v>2</v>
      </c>
      <c r="J951" t="s">
        <v>49</v>
      </c>
      <c r="K951" t="s">
        <v>32</v>
      </c>
      <c r="L951">
        <v>53</v>
      </c>
      <c r="M951" t="str">
        <f t="shared" si="14"/>
        <v>MiddleAge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 &gt;54,"Old",IF(L963&gt;=31,"MiddleAge",IF(L963&lt;31,"Adolescent","Invaild")))</f>
        <v>Old</v>
      </c>
      <c r="N963" t="s">
        <v>18</v>
      </c>
    </row>
    <row r="964" spans="1:14" x14ac:dyDescent="0.35">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MiddleAge</v>
      </c>
      <c r="N977" t="s">
        <v>15</v>
      </c>
    </row>
    <row r="978" spans="1:14" x14ac:dyDescent="0.35">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MiddleAge</v>
      </c>
      <c r="N981" t="s">
        <v>18</v>
      </c>
    </row>
    <row r="982" spans="1:14" x14ac:dyDescent="0.35">
      <c r="A982">
        <v>18594</v>
      </c>
      <c r="B982" t="s">
        <v>37</v>
      </c>
      <c r="C982" t="s">
        <v>39</v>
      </c>
      <c r="D982" s="1">
        <v>80000</v>
      </c>
      <c r="E982">
        <v>3</v>
      </c>
      <c r="F982" t="s">
        <v>13</v>
      </c>
      <c r="G982" t="s">
        <v>14</v>
      </c>
      <c r="H982" t="s">
        <v>15</v>
      </c>
      <c r="I982">
        <v>3</v>
      </c>
      <c r="J982" t="s">
        <v>49</v>
      </c>
      <c r="K982" t="s">
        <v>32</v>
      </c>
      <c r="L982">
        <v>40</v>
      </c>
      <c r="M982" t="str">
        <f t="shared" si="15"/>
        <v>MiddleAge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MiddleAge</v>
      </c>
      <c r="N987" t="s">
        <v>18</v>
      </c>
    </row>
    <row r="988" spans="1:14" x14ac:dyDescent="0.35">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49</v>
      </c>
      <c r="K991" t="s">
        <v>32</v>
      </c>
      <c r="L991">
        <v>42</v>
      </c>
      <c r="M991" t="str">
        <f t="shared" si="15"/>
        <v>MiddleAge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MiddleAge</v>
      </c>
      <c r="N1000" t="s">
        <v>18</v>
      </c>
    </row>
    <row r="1001" spans="1:14" x14ac:dyDescent="0.35">
      <c r="A1001">
        <v>12121</v>
      </c>
      <c r="B1001" t="s">
        <v>37</v>
      </c>
      <c r="C1001" t="s">
        <v>38</v>
      </c>
      <c r="D1001" s="1">
        <v>60000</v>
      </c>
      <c r="E1001">
        <v>3</v>
      </c>
      <c r="F1001" t="s">
        <v>27</v>
      </c>
      <c r="G1001" t="s">
        <v>21</v>
      </c>
      <c r="H1001" t="s">
        <v>15</v>
      </c>
      <c r="I1001">
        <v>2</v>
      </c>
      <c r="J1001" t="s">
        <v>49</v>
      </c>
      <c r="K1001" t="s">
        <v>32</v>
      </c>
      <c r="L1001">
        <v>53</v>
      </c>
      <c r="M1001" t="str">
        <f t="shared" si="15"/>
        <v>MiddleAge</v>
      </c>
      <c r="N1001" t="s">
        <v>15</v>
      </c>
    </row>
  </sheetData>
  <autoFilter ref="A1:N1001" xr:uid="{9199D8AD-D746-4CBC-955B-A8F9AF56E0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3EB73-D0CB-4EDC-A723-BDE18AE00FBA}">
  <dimension ref="A3:H111"/>
  <sheetViews>
    <sheetView workbookViewId="0">
      <selection activeCell="C4" sqref="C4:C7"/>
      <pivotSelection pane="bottomRight" showHeader="1" extendable="1" axis="axisCol" start="1" max="3" activeRow="3" activeCol="2" previousRow="3" previousCol="2" click="1" r:id="rId3">
        <pivotArea dataOnly="0" outline="0" fieldPosition="0">
          <references count="1">
            <reference field="13" count="1">
              <x v="1"/>
            </reference>
          </references>
        </pivotArea>
      </pivotSelection>
    </sheetView>
  </sheetViews>
  <sheetFormatPr defaultRowHeight="14.5" x14ac:dyDescent="0.35"/>
  <cols>
    <col min="1" max="2" width="21.54296875" bestFit="1" customWidth="1"/>
    <col min="3" max="3" width="15.26953125" bestFit="1" customWidth="1"/>
    <col min="4" max="5" width="10.7265625" bestFit="1" customWidth="1"/>
    <col min="6" max="6" width="10.1796875" bestFit="1" customWidth="1"/>
    <col min="7" max="7" width="26.36328125" bestFit="1" customWidth="1"/>
    <col min="8" max="8" width="15" bestFit="1" customWidth="1"/>
  </cols>
  <sheetData>
    <row r="3" spans="1:4" x14ac:dyDescent="0.35">
      <c r="A3" s="4" t="s">
        <v>44</v>
      </c>
      <c r="B3" s="4" t="s">
        <v>45</v>
      </c>
    </row>
    <row r="4" spans="1:4" x14ac:dyDescent="0.35">
      <c r="A4" s="4" t="s">
        <v>42</v>
      </c>
      <c r="B4" t="s">
        <v>18</v>
      </c>
      <c r="C4" t="s">
        <v>15</v>
      </c>
      <c r="D4" t="s">
        <v>43</v>
      </c>
    </row>
    <row r="5" spans="1:4" x14ac:dyDescent="0.35">
      <c r="A5" s="5" t="s">
        <v>39</v>
      </c>
      <c r="B5" s="6">
        <v>66666.666666666672</v>
      </c>
      <c r="C5" s="6">
        <v>35000</v>
      </c>
      <c r="D5" s="6">
        <v>48571.428571428572</v>
      </c>
    </row>
    <row r="6" spans="1:4" x14ac:dyDescent="0.35">
      <c r="A6" s="5" t="s">
        <v>38</v>
      </c>
      <c r="B6" s="6">
        <v>22500</v>
      </c>
      <c r="C6" s="6">
        <v>33333.333333333336</v>
      </c>
      <c r="D6" s="6">
        <v>30000</v>
      </c>
    </row>
    <row r="7" spans="1:4" x14ac:dyDescent="0.35">
      <c r="A7" s="5" t="s">
        <v>43</v>
      </c>
      <c r="B7" s="3">
        <v>41428.571428571428</v>
      </c>
      <c r="C7" s="3">
        <v>33846.153846153844</v>
      </c>
      <c r="D7" s="3">
        <v>36500</v>
      </c>
    </row>
    <row r="20" spans="1:4" x14ac:dyDescent="0.35">
      <c r="A20" s="4" t="s">
        <v>48</v>
      </c>
      <c r="B20" s="4" t="s">
        <v>45</v>
      </c>
    </row>
    <row r="21" spans="1:4" x14ac:dyDescent="0.35">
      <c r="A21" s="4" t="s">
        <v>42</v>
      </c>
      <c r="B21" t="s">
        <v>18</v>
      </c>
      <c r="C21" t="s">
        <v>15</v>
      </c>
      <c r="D21" t="s">
        <v>43</v>
      </c>
    </row>
    <row r="22" spans="1:4" x14ac:dyDescent="0.35">
      <c r="A22" s="5" t="s">
        <v>16</v>
      </c>
      <c r="B22" s="3">
        <v>3</v>
      </c>
      <c r="C22" s="3">
        <v>11</v>
      </c>
      <c r="D22" s="3">
        <v>14</v>
      </c>
    </row>
    <row r="23" spans="1:4" x14ac:dyDescent="0.35">
      <c r="A23" s="5" t="s">
        <v>26</v>
      </c>
      <c r="B23" s="3">
        <v>1</v>
      </c>
      <c r="C23" s="3">
        <v>2</v>
      </c>
      <c r="D23" s="3">
        <v>3</v>
      </c>
    </row>
    <row r="24" spans="1:4" x14ac:dyDescent="0.35">
      <c r="A24" s="5" t="s">
        <v>22</v>
      </c>
      <c r="B24" s="3">
        <v>1</v>
      </c>
      <c r="C24" s="3"/>
      <c r="D24" s="3">
        <v>1</v>
      </c>
    </row>
    <row r="25" spans="1:4" x14ac:dyDescent="0.35">
      <c r="A25" s="5" t="s">
        <v>49</v>
      </c>
      <c r="B25" s="3">
        <v>2</v>
      </c>
      <c r="C25" s="3"/>
      <c r="D25" s="3">
        <v>2</v>
      </c>
    </row>
    <row r="26" spans="1:4" x14ac:dyDescent="0.35">
      <c r="A26" s="5" t="s">
        <v>43</v>
      </c>
      <c r="B26" s="3">
        <v>7</v>
      </c>
      <c r="C26" s="3">
        <v>13</v>
      </c>
      <c r="D26" s="3">
        <v>20</v>
      </c>
    </row>
    <row r="40" spans="2:5" x14ac:dyDescent="0.35">
      <c r="B40" s="4" t="s">
        <v>48</v>
      </c>
      <c r="C40" s="4" t="s">
        <v>45</v>
      </c>
    </row>
    <row r="41" spans="2:5" x14ac:dyDescent="0.35">
      <c r="B41" s="4" t="s">
        <v>42</v>
      </c>
      <c r="C41" t="s">
        <v>18</v>
      </c>
      <c r="D41" t="s">
        <v>15</v>
      </c>
      <c r="E41" t="s">
        <v>43</v>
      </c>
    </row>
    <row r="42" spans="2:5" x14ac:dyDescent="0.35">
      <c r="B42" s="5" t="s">
        <v>46</v>
      </c>
      <c r="C42" s="3">
        <v>4</v>
      </c>
      <c r="D42" s="3">
        <v>12</v>
      </c>
      <c r="E42" s="3">
        <v>16</v>
      </c>
    </row>
    <row r="43" spans="2:5" x14ac:dyDescent="0.35">
      <c r="B43" s="5" t="s">
        <v>47</v>
      </c>
      <c r="C43" s="3">
        <v>3</v>
      </c>
      <c r="D43" s="3">
        <v>1</v>
      </c>
      <c r="E43" s="3">
        <v>4</v>
      </c>
    </row>
    <row r="44" spans="2:5" x14ac:dyDescent="0.35">
      <c r="B44" s="5" t="s">
        <v>43</v>
      </c>
      <c r="C44" s="3">
        <v>7</v>
      </c>
      <c r="D44" s="3">
        <v>13</v>
      </c>
      <c r="E44" s="3">
        <v>20</v>
      </c>
    </row>
    <row r="55" spans="2:8" x14ac:dyDescent="0.35">
      <c r="C55" s="4" t="s">
        <v>45</v>
      </c>
    </row>
    <row r="56" spans="2:8" x14ac:dyDescent="0.35">
      <c r="C56" t="s">
        <v>18</v>
      </c>
      <c r="E56" t="s">
        <v>15</v>
      </c>
      <c r="G56" t="s">
        <v>52</v>
      </c>
      <c r="H56" t="s">
        <v>51</v>
      </c>
    </row>
    <row r="57" spans="2:8" x14ac:dyDescent="0.35">
      <c r="B57" s="4" t="s">
        <v>42</v>
      </c>
      <c r="C57" t="s">
        <v>48</v>
      </c>
      <c r="D57" t="s">
        <v>50</v>
      </c>
      <c r="E57" t="s">
        <v>48</v>
      </c>
      <c r="F57" t="s">
        <v>50</v>
      </c>
    </row>
    <row r="58" spans="2:8" x14ac:dyDescent="0.35">
      <c r="B58" s="5">
        <v>25</v>
      </c>
      <c r="C58" s="3">
        <v>2</v>
      </c>
      <c r="D58" s="3">
        <v>50</v>
      </c>
      <c r="E58" s="3">
        <v>4</v>
      </c>
      <c r="F58" s="3">
        <v>100</v>
      </c>
      <c r="G58" s="3">
        <v>6</v>
      </c>
      <c r="H58" s="3">
        <v>150</v>
      </c>
    </row>
    <row r="59" spans="2:8" x14ac:dyDescent="0.35">
      <c r="B59" s="5">
        <v>26</v>
      </c>
      <c r="C59" s="3">
        <v>8</v>
      </c>
      <c r="D59" s="3">
        <v>208</v>
      </c>
      <c r="E59" s="3">
        <v>8</v>
      </c>
      <c r="F59" s="3">
        <v>208</v>
      </c>
      <c r="G59" s="3">
        <v>16</v>
      </c>
      <c r="H59" s="3">
        <v>416</v>
      </c>
    </row>
    <row r="60" spans="2:8" x14ac:dyDescent="0.35">
      <c r="B60" s="5">
        <v>27</v>
      </c>
      <c r="C60" s="3">
        <v>15</v>
      </c>
      <c r="D60" s="3">
        <v>405</v>
      </c>
      <c r="E60" s="3">
        <v>8</v>
      </c>
      <c r="F60" s="3">
        <v>216</v>
      </c>
      <c r="G60" s="3">
        <v>23</v>
      </c>
      <c r="H60" s="3">
        <v>621</v>
      </c>
    </row>
    <row r="61" spans="2:8" x14ac:dyDescent="0.35">
      <c r="B61" s="5">
        <v>28</v>
      </c>
      <c r="C61" s="3">
        <v>12</v>
      </c>
      <c r="D61" s="3">
        <v>336</v>
      </c>
      <c r="E61" s="3">
        <v>10</v>
      </c>
      <c r="F61" s="3">
        <v>280</v>
      </c>
      <c r="G61" s="3">
        <v>22</v>
      </c>
      <c r="H61" s="3">
        <v>616</v>
      </c>
    </row>
    <row r="62" spans="2:8" x14ac:dyDescent="0.35">
      <c r="B62" s="5">
        <v>29</v>
      </c>
      <c r="C62" s="3">
        <v>11</v>
      </c>
      <c r="D62" s="3">
        <v>319</v>
      </c>
      <c r="E62" s="3">
        <v>5</v>
      </c>
      <c r="F62" s="3">
        <v>145</v>
      </c>
      <c r="G62" s="3">
        <v>16</v>
      </c>
      <c r="H62" s="3">
        <v>464</v>
      </c>
    </row>
    <row r="63" spans="2:8" x14ac:dyDescent="0.35">
      <c r="B63" s="5">
        <v>30</v>
      </c>
      <c r="C63" s="3">
        <v>23</v>
      </c>
      <c r="D63" s="3">
        <v>690</v>
      </c>
      <c r="E63" s="3">
        <v>4</v>
      </c>
      <c r="F63" s="3">
        <v>120</v>
      </c>
      <c r="G63" s="3">
        <v>27</v>
      </c>
      <c r="H63" s="3">
        <v>810</v>
      </c>
    </row>
    <row r="64" spans="2:8" x14ac:dyDescent="0.35">
      <c r="B64" s="5">
        <v>31</v>
      </c>
      <c r="C64" s="3">
        <v>17</v>
      </c>
      <c r="D64" s="3">
        <v>527</v>
      </c>
      <c r="E64" s="3">
        <v>8</v>
      </c>
      <c r="F64" s="3">
        <v>248</v>
      </c>
      <c r="G64" s="3">
        <v>25</v>
      </c>
      <c r="H64" s="3">
        <v>775</v>
      </c>
    </row>
    <row r="65" spans="2:8" x14ac:dyDescent="0.35">
      <c r="B65" s="5">
        <v>32</v>
      </c>
      <c r="C65" s="3">
        <v>19</v>
      </c>
      <c r="D65" s="3">
        <v>608</v>
      </c>
      <c r="E65" s="3">
        <v>14</v>
      </c>
      <c r="F65" s="3">
        <v>448</v>
      </c>
      <c r="G65" s="3">
        <v>33</v>
      </c>
      <c r="H65" s="3">
        <v>1056</v>
      </c>
    </row>
    <row r="66" spans="2:8" x14ac:dyDescent="0.35">
      <c r="B66" s="5">
        <v>33</v>
      </c>
      <c r="C66" s="3">
        <v>8</v>
      </c>
      <c r="D66" s="3">
        <v>264</v>
      </c>
      <c r="E66" s="3">
        <v>13</v>
      </c>
      <c r="F66" s="3">
        <v>429</v>
      </c>
      <c r="G66" s="3">
        <v>21</v>
      </c>
      <c r="H66" s="3">
        <v>693</v>
      </c>
    </row>
    <row r="67" spans="2:8" x14ac:dyDescent="0.35">
      <c r="B67" s="5">
        <v>34</v>
      </c>
      <c r="C67" s="3">
        <v>12</v>
      </c>
      <c r="D67" s="3">
        <v>408</v>
      </c>
      <c r="E67" s="3">
        <v>19</v>
      </c>
      <c r="F67" s="3">
        <v>646</v>
      </c>
      <c r="G67" s="3">
        <v>31</v>
      </c>
      <c r="H67" s="3">
        <v>1054</v>
      </c>
    </row>
    <row r="68" spans="2:8" x14ac:dyDescent="0.35">
      <c r="B68" s="5">
        <v>35</v>
      </c>
      <c r="C68" s="3">
        <v>14</v>
      </c>
      <c r="D68" s="3">
        <v>490</v>
      </c>
      <c r="E68" s="3">
        <v>22</v>
      </c>
      <c r="F68" s="3">
        <v>770</v>
      </c>
      <c r="G68" s="3">
        <v>36</v>
      </c>
      <c r="H68" s="3">
        <v>1260</v>
      </c>
    </row>
    <row r="69" spans="2:8" x14ac:dyDescent="0.35">
      <c r="B69" s="5">
        <v>36</v>
      </c>
      <c r="C69" s="3">
        <v>7</v>
      </c>
      <c r="D69" s="3">
        <v>252</v>
      </c>
      <c r="E69" s="3">
        <v>30</v>
      </c>
      <c r="F69" s="3">
        <v>1080</v>
      </c>
      <c r="G69" s="3">
        <v>37</v>
      </c>
      <c r="H69" s="3">
        <v>1332</v>
      </c>
    </row>
    <row r="70" spans="2:8" x14ac:dyDescent="0.35">
      <c r="B70" s="5">
        <v>37</v>
      </c>
      <c r="C70" s="3">
        <v>4</v>
      </c>
      <c r="D70" s="3">
        <v>148</v>
      </c>
      <c r="E70" s="3">
        <v>28</v>
      </c>
      <c r="F70" s="3">
        <v>1036</v>
      </c>
      <c r="G70" s="3">
        <v>32</v>
      </c>
      <c r="H70" s="3">
        <v>1184</v>
      </c>
    </row>
    <row r="71" spans="2:8" x14ac:dyDescent="0.35">
      <c r="B71" s="5">
        <v>38</v>
      </c>
      <c r="C71" s="3">
        <v>8</v>
      </c>
      <c r="D71" s="3">
        <v>304</v>
      </c>
      <c r="E71" s="3">
        <v>29</v>
      </c>
      <c r="F71" s="3">
        <v>1102</v>
      </c>
      <c r="G71" s="3">
        <v>37</v>
      </c>
      <c r="H71" s="3">
        <v>1406</v>
      </c>
    </row>
    <row r="72" spans="2:8" x14ac:dyDescent="0.35">
      <c r="B72" s="5">
        <v>39</v>
      </c>
      <c r="C72" s="3">
        <v>10</v>
      </c>
      <c r="D72" s="3">
        <v>390</v>
      </c>
      <c r="E72" s="3">
        <v>12</v>
      </c>
      <c r="F72" s="3">
        <v>468</v>
      </c>
      <c r="G72" s="3">
        <v>22</v>
      </c>
      <c r="H72" s="3">
        <v>858</v>
      </c>
    </row>
    <row r="73" spans="2:8" x14ac:dyDescent="0.35">
      <c r="B73" s="5">
        <v>40</v>
      </c>
      <c r="C73" s="3">
        <v>24</v>
      </c>
      <c r="D73" s="3">
        <v>960</v>
      </c>
      <c r="E73" s="3">
        <v>18</v>
      </c>
      <c r="F73" s="3">
        <v>720</v>
      </c>
      <c r="G73" s="3">
        <v>42</v>
      </c>
      <c r="H73" s="3">
        <v>1680</v>
      </c>
    </row>
    <row r="74" spans="2:8" x14ac:dyDescent="0.35">
      <c r="B74" s="5">
        <v>41</v>
      </c>
      <c r="C74" s="3">
        <v>13</v>
      </c>
      <c r="D74" s="3">
        <v>533</v>
      </c>
      <c r="E74" s="3">
        <v>15</v>
      </c>
      <c r="F74" s="3">
        <v>615</v>
      </c>
      <c r="G74" s="3">
        <v>28</v>
      </c>
      <c r="H74" s="3">
        <v>1148</v>
      </c>
    </row>
    <row r="75" spans="2:8" x14ac:dyDescent="0.35">
      <c r="B75" s="5">
        <v>42</v>
      </c>
      <c r="C75" s="3">
        <v>22</v>
      </c>
      <c r="D75" s="3">
        <v>924</v>
      </c>
      <c r="E75" s="3">
        <v>12</v>
      </c>
      <c r="F75" s="3">
        <v>504</v>
      </c>
      <c r="G75" s="3">
        <v>34</v>
      </c>
      <c r="H75" s="3">
        <v>1428</v>
      </c>
    </row>
    <row r="76" spans="2:8" x14ac:dyDescent="0.35">
      <c r="B76" s="5">
        <v>43</v>
      </c>
      <c r="C76" s="3">
        <v>17</v>
      </c>
      <c r="D76" s="3">
        <v>731</v>
      </c>
      <c r="E76" s="3">
        <v>19</v>
      </c>
      <c r="F76" s="3">
        <v>817</v>
      </c>
      <c r="G76" s="3">
        <v>36</v>
      </c>
      <c r="H76" s="3">
        <v>1548</v>
      </c>
    </row>
    <row r="77" spans="2:8" x14ac:dyDescent="0.35">
      <c r="B77" s="5">
        <v>44</v>
      </c>
      <c r="C77" s="3">
        <v>15</v>
      </c>
      <c r="D77" s="3">
        <v>660</v>
      </c>
      <c r="E77" s="3">
        <v>12</v>
      </c>
      <c r="F77" s="3">
        <v>528</v>
      </c>
      <c r="G77" s="3">
        <v>27</v>
      </c>
      <c r="H77" s="3">
        <v>1188</v>
      </c>
    </row>
    <row r="78" spans="2:8" x14ac:dyDescent="0.35">
      <c r="B78" s="5">
        <v>45</v>
      </c>
      <c r="C78" s="3">
        <v>18</v>
      </c>
      <c r="D78" s="3">
        <v>810</v>
      </c>
      <c r="E78" s="3">
        <v>13</v>
      </c>
      <c r="F78" s="3">
        <v>585</v>
      </c>
      <c r="G78" s="3">
        <v>31</v>
      </c>
      <c r="H78" s="3">
        <v>1395</v>
      </c>
    </row>
    <row r="79" spans="2:8" x14ac:dyDescent="0.35">
      <c r="B79" s="5">
        <v>46</v>
      </c>
      <c r="C79" s="3">
        <v>12</v>
      </c>
      <c r="D79" s="3">
        <v>552</v>
      </c>
      <c r="E79" s="3">
        <v>15</v>
      </c>
      <c r="F79" s="3">
        <v>690</v>
      </c>
      <c r="G79" s="3">
        <v>27</v>
      </c>
      <c r="H79" s="3">
        <v>1242</v>
      </c>
    </row>
    <row r="80" spans="2:8" x14ac:dyDescent="0.35">
      <c r="B80" s="5">
        <v>47</v>
      </c>
      <c r="C80" s="3">
        <v>19</v>
      </c>
      <c r="D80" s="3">
        <v>893</v>
      </c>
      <c r="E80" s="3">
        <v>20</v>
      </c>
      <c r="F80" s="3">
        <v>940</v>
      </c>
      <c r="G80" s="3">
        <v>39</v>
      </c>
      <c r="H80" s="3">
        <v>1833</v>
      </c>
    </row>
    <row r="81" spans="2:8" x14ac:dyDescent="0.35">
      <c r="B81" s="5">
        <v>48</v>
      </c>
      <c r="C81" s="3">
        <v>16</v>
      </c>
      <c r="D81" s="3">
        <v>768</v>
      </c>
      <c r="E81" s="3">
        <v>13</v>
      </c>
      <c r="F81" s="3">
        <v>624</v>
      </c>
      <c r="G81" s="3">
        <v>29</v>
      </c>
      <c r="H81" s="3">
        <v>1392</v>
      </c>
    </row>
    <row r="82" spans="2:8" x14ac:dyDescent="0.35">
      <c r="B82" s="5">
        <v>49</v>
      </c>
      <c r="C82" s="3">
        <v>15</v>
      </c>
      <c r="D82" s="3">
        <v>735</v>
      </c>
      <c r="E82" s="3">
        <v>8</v>
      </c>
      <c r="F82" s="3">
        <v>392</v>
      </c>
      <c r="G82" s="3">
        <v>23</v>
      </c>
      <c r="H82" s="3">
        <v>1127</v>
      </c>
    </row>
    <row r="83" spans="2:8" x14ac:dyDescent="0.35">
      <c r="B83" s="5">
        <v>50</v>
      </c>
      <c r="C83" s="3">
        <v>12</v>
      </c>
      <c r="D83" s="3">
        <v>600</v>
      </c>
      <c r="E83" s="3">
        <v>12</v>
      </c>
      <c r="F83" s="3">
        <v>600</v>
      </c>
      <c r="G83" s="3">
        <v>24</v>
      </c>
      <c r="H83" s="3">
        <v>1200</v>
      </c>
    </row>
    <row r="84" spans="2:8" x14ac:dyDescent="0.35">
      <c r="B84" s="5">
        <v>51</v>
      </c>
      <c r="C84" s="3">
        <v>10</v>
      </c>
      <c r="D84" s="3">
        <v>510</v>
      </c>
      <c r="E84" s="3">
        <v>12</v>
      </c>
      <c r="F84" s="3">
        <v>612</v>
      </c>
      <c r="G84" s="3">
        <v>22</v>
      </c>
      <c r="H84" s="3">
        <v>1122</v>
      </c>
    </row>
    <row r="85" spans="2:8" x14ac:dyDescent="0.35">
      <c r="B85" s="5">
        <v>52</v>
      </c>
      <c r="C85" s="3">
        <v>10</v>
      </c>
      <c r="D85" s="3">
        <v>520</v>
      </c>
      <c r="E85" s="3">
        <v>15</v>
      </c>
      <c r="F85" s="3">
        <v>780</v>
      </c>
      <c r="G85" s="3">
        <v>25</v>
      </c>
      <c r="H85" s="3">
        <v>1300</v>
      </c>
    </row>
    <row r="86" spans="2:8" x14ac:dyDescent="0.35">
      <c r="B86" s="5">
        <v>53</v>
      </c>
      <c r="C86" s="3">
        <v>11</v>
      </c>
      <c r="D86" s="3">
        <v>583</v>
      </c>
      <c r="E86" s="3">
        <v>13</v>
      </c>
      <c r="F86" s="3">
        <v>689</v>
      </c>
      <c r="G86" s="3">
        <v>24</v>
      </c>
      <c r="H86" s="3">
        <v>1272</v>
      </c>
    </row>
    <row r="87" spans="2:8" x14ac:dyDescent="0.35">
      <c r="B87" s="5">
        <v>54</v>
      </c>
      <c r="C87" s="3">
        <v>5</v>
      </c>
      <c r="D87" s="3">
        <v>270</v>
      </c>
      <c r="E87" s="3">
        <v>11</v>
      </c>
      <c r="F87" s="3">
        <v>594</v>
      </c>
      <c r="G87" s="3">
        <v>16</v>
      </c>
      <c r="H87" s="3">
        <v>864</v>
      </c>
    </row>
    <row r="88" spans="2:8" x14ac:dyDescent="0.35">
      <c r="B88" s="5">
        <v>55</v>
      </c>
      <c r="C88" s="3">
        <v>13</v>
      </c>
      <c r="D88" s="3">
        <v>715</v>
      </c>
      <c r="E88" s="3">
        <v>5</v>
      </c>
      <c r="F88" s="3">
        <v>275</v>
      </c>
      <c r="G88" s="3">
        <v>18</v>
      </c>
      <c r="H88" s="3">
        <v>990</v>
      </c>
    </row>
    <row r="89" spans="2:8" x14ac:dyDescent="0.35">
      <c r="B89" s="5">
        <v>56</v>
      </c>
      <c r="C89" s="3">
        <v>13</v>
      </c>
      <c r="D89" s="3">
        <v>728</v>
      </c>
      <c r="E89" s="3">
        <v>3</v>
      </c>
      <c r="F89" s="3">
        <v>168</v>
      </c>
      <c r="G89" s="3">
        <v>16</v>
      </c>
      <c r="H89" s="3">
        <v>896</v>
      </c>
    </row>
    <row r="90" spans="2:8" x14ac:dyDescent="0.35">
      <c r="B90" s="5">
        <v>57</v>
      </c>
      <c r="C90" s="3">
        <v>4</v>
      </c>
      <c r="D90" s="3">
        <v>228</v>
      </c>
      <c r="E90" s="3">
        <v>4</v>
      </c>
      <c r="F90" s="3">
        <v>228</v>
      </c>
      <c r="G90" s="3">
        <v>8</v>
      </c>
      <c r="H90" s="3">
        <v>456</v>
      </c>
    </row>
    <row r="91" spans="2:8" x14ac:dyDescent="0.35">
      <c r="B91" s="5">
        <v>58</v>
      </c>
      <c r="C91" s="3">
        <v>8</v>
      </c>
      <c r="D91" s="3">
        <v>464</v>
      </c>
      <c r="E91" s="3">
        <v>4</v>
      </c>
      <c r="F91" s="3">
        <v>232</v>
      </c>
      <c r="G91" s="3">
        <v>12</v>
      </c>
      <c r="H91" s="3">
        <v>696</v>
      </c>
    </row>
    <row r="92" spans="2:8" x14ac:dyDescent="0.35">
      <c r="B92" s="5">
        <v>59</v>
      </c>
      <c r="C92" s="3">
        <v>14</v>
      </c>
      <c r="D92" s="3">
        <v>826</v>
      </c>
      <c r="E92" s="3">
        <v>6</v>
      </c>
      <c r="F92" s="3">
        <v>354</v>
      </c>
      <c r="G92" s="3">
        <v>20</v>
      </c>
      <c r="H92" s="3">
        <v>1180</v>
      </c>
    </row>
    <row r="93" spans="2:8" x14ac:dyDescent="0.35">
      <c r="B93" s="5">
        <v>60</v>
      </c>
      <c r="C93" s="3">
        <v>8</v>
      </c>
      <c r="D93" s="3">
        <v>480</v>
      </c>
      <c r="E93" s="3">
        <v>7</v>
      </c>
      <c r="F93" s="3">
        <v>420</v>
      </c>
      <c r="G93" s="3">
        <v>15</v>
      </c>
      <c r="H93" s="3">
        <v>900</v>
      </c>
    </row>
    <row r="94" spans="2:8" x14ac:dyDescent="0.35">
      <c r="B94" s="5">
        <v>61</v>
      </c>
      <c r="C94" s="3">
        <v>5</v>
      </c>
      <c r="D94" s="3">
        <v>305</v>
      </c>
      <c r="E94" s="3">
        <v>4</v>
      </c>
      <c r="F94" s="3">
        <v>244</v>
      </c>
      <c r="G94" s="3">
        <v>9</v>
      </c>
      <c r="H94" s="3">
        <v>549</v>
      </c>
    </row>
    <row r="95" spans="2:8" x14ac:dyDescent="0.35">
      <c r="B95" s="5">
        <v>62</v>
      </c>
      <c r="C95" s="3">
        <v>9</v>
      </c>
      <c r="D95" s="3">
        <v>558</v>
      </c>
      <c r="E95" s="3">
        <v>4</v>
      </c>
      <c r="F95" s="3">
        <v>248</v>
      </c>
      <c r="G95" s="3">
        <v>13</v>
      </c>
      <c r="H95" s="3">
        <v>806</v>
      </c>
    </row>
    <row r="96" spans="2:8" x14ac:dyDescent="0.35">
      <c r="B96" s="5">
        <v>63</v>
      </c>
      <c r="C96" s="3">
        <v>7</v>
      </c>
      <c r="D96" s="3">
        <v>441</v>
      </c>
      <c r="E96" s="3">
        <v>2</v>
      </c>
      <c r="F96" s="3">
        <v>126</v>
      </c>
      <c r="G96" s="3">
        <v>9</v>
      </c>
      <c r="H96" s="3">
        <v>567</v>
      </c>
    </row>
    <row r="97" spans="2:8" x14ac:dyDescent="0.35">
      <c r="B97" s="5">
        <v>64</v>
      </c>
      <c r="C97" s="3">
        <v>7</v>
      </c>
      <c r="D97" s="3">
        <v>448</v>
      </c>
      <c r="E97" s="3">
        <v>3</v>
      </c>
      <c r="F97" s="3">
        <v>192</v>
      </c>
      <c r="G97" s="3">
        <v>10</v>
      </c>
      <c r="H97" s="3">
        <v>640</v>
      </c>
    </row>
    <row r="98" spans="2:8" x14ac:dyDescent="0.35">
      <c r="B98" s="5">
        <v>65</v>
      </c>
      <c r="C98" s="3">
        <v>6</v>
      </c>
      <c r="D98" s="3">
        <v>390</v>
      </c>
      <c r="E98" s="3">
        <v>3</v>
      </c>
      <c r="F98" s="3">
        <v>195</v>
      </c>
      <c r="G98" s="3">
        <v>9</v>
      </c>
      <c r="H98" s="3">
        <v>585</v>
      </c>
    </row>
    <row r="99" spans="2:8" x14ac:dyDescent="0.35">
      <c r="B99" s="5">
        <v>66</v>
      </c>
      <c r="C99" s="3">
        <v>8</v>
      </c>
      <c r="D99" s="3">
        <v>528</v>
      </c>
      <c r="E99" s="3">
        <v>6</v>
      </c>
      <c r="F99" s="3">
        <v>396</v>
      </c>
      <c r="G99" s="3">
        <v>14</v>
      </c>
      <c r="H99" s="3">
        <v>924</v>
      </c>
    </row>
    <row r="100" spans="2:8" x14ac:dyDescent="0.35">
      <c r="B100" s="5">
        <v>67</v>
      </c>
      <c r="C100" s="3">
        <v>8</v>
      </c>
      <c r="D100" s="3">
        <v>536</v>
      </c>
      <c r="E100" s="3">
        <v>2</v>
      </c>
      <c r="F100" s="3">
        <v>134</v>
      </c>
      <c r="G100" s="3">
        <v>10</v>
      </c>
      <c r="H100" s="3">
        <v>670</v>
      </c>
    </row>
    <row r="101" spans="2:8" x14ac:dyDescent="0.35">
      <c r="B101" s="5">
        <v>68</v>
      </c>
      <c r="C101" s="3">
        <v>3</v>
      </c>
      <c r="D101" s="3">
        <v>204</v>
      </c>
      <c r="E101" s="3"/>
      <c r="F101" s="3"/>
      <c r="G101" s="3">
        <v>3</v>
      </c>
      <c r="H101" s="3">
        <v>204</v>
      </c>
    </row>
    <row r="102" spans="2:8" x14ac:dyDescent="0.35">
      <c r="B102" s="5">
        <v>69</v>
      </c>
      <c r="C102" s="3">
        <v>8</v>
      </c>
      <c r="D102" s="3">
        <v>552</v>
      </c>
      <c r="E102" s="3"/>
      <c r="F102" s="3"/>
      <c r="G102" s="3">
        <v>8</v>
      </c>
      <c r="H102" s="3">
        <v>552</v>
      </c>
    </row>
    <row r="103" spans="2:8" x14ac:dyDescent="0.35">
      <c r="B103" s="5">
        <v>70</v>
      </c>
      <c r="C103" s="3">
        <v>3</v>
      </c>
      <c r="D103" s="3">
        <v>210</v>
      </c>
      <c r="E103" s="3">
        <v>1</v>
      </c>
      <c r="F103" s="3">
        <v>70</v>
      </c>
      <c r="G103" s="3">
        <v>4</v>
      </c>
      <c r="H103" s="3">
        <v>280</v>
      </c>
    </row>
    <row r="104" spans="2:8" x14ac:dyDescent="0.35">
      <c r="B104" s="5">
        <v>71</v>
      </c>
      <c r="C104" s="3">
        <v>1</v>
      </c>
      <c r="D104" s="3">
        <v>71</v>
      </c>
      <c r="E104" s="3"/>
      <c r="F104" s="3"/>
      <c r="G104" s="3">
        <v>1</v>
      </c>
      <c r="H104" s="3">
        <v>71</v>
      </c>
    </row>
    <row r="105" spans="2:8" x14ac:dyDescent="0.35">
      <c r="B105" s="5">
        <v>72</v>
      </c>
      <c r="C105" s="3"/>
      <c r="D105" s="3"/>
      <c r="E105" s="3">
        <v>1</v>
      </c>
      <c r="F105" s="3">
        <v>72</v>
      </c>
      <c r="G105" s="3">
        <v>1</v>
      </c>
      <c r="H105" s="3">
        <v>72</v>
      </c>
    </row>
    <row r="106" spans="2:8" x14ac:dyDescent="0.35">
      <c r="B106" s="5">
        <v>73</v>
      </c>
      <c r="C106" s="3">
        <v>2</v>
      </c>
      <c r="D106" s="3">
        <v>146</v>
      </c>
      <c r="E106" s="3">
        <v>2</v>
      </c>
      <c r="F106" s="3">
        <v>146</v>
      </c>
      <c r="G106" s="3">
        <v>4</v>
      </c>
      <c r="H106" s="3">
        <v>292</v>
      </c>
    </row>
    <row r="107" spans="2:8" x14ac:dyDescent="0.35">
      <c r="B107" s="5">
        <v>74</v>
      </c>
      <c r="C107" s="3"/>
      <c r="D107" s="3"/>
      <c r="E107" s="3">
        <v>1</v>
      </c>
      <c r="F107" s="3">
        <v>74</v>
      </c>
      <c r="G107" s="3">
        <v>1</v>
      </c>
      <c r="H107" s="3">
        <v>74</v>
      </c>
    </row>
    <row r="108" spans="2:8" x14ac:dyDescent="0.35">
      <c r="B108" s="5">
        <v>78</v>
      </c>
      <c r="C108" s="3">
        <v>1</v>
      </c>
      <c r="D108" s="3">
        <v>78</v>
      </c>
      <c r="E108" s="3">
        <v>1</v>
      </c>
      <c r="F108" s="3">
        <v>78</v>
      </c>
      <c r="G108" s="3">
        <v>2</v>
      </c>
      <c r="H108" s="3">
        <v>156</v>
      </c>
    </row>
    <row r="109" spans="2:8" x14ac:dyDescent="0.35">
      <c r="B109" s="5">
        <v>80</v>
      </c>
      <c r="C109" s="3">
        <v>1</v>
      </c>
      <c r="D109" s="3">
        <v>80</v>
      </c>
      <c r="E109" s="3"/>
      <c r="F109" s="3"/>
      <c r="G109" s="3">
        <v>1</v>
      </c>
      <c r="H109" s="3">
        <v>80</v>
      </c>
    </row>
    <row r="110" spans="2:8" x14ac:dyDescent="0.35">
      <c r="B110" s="5">
        <v>89</v>
      </c>
      <c r="C110" s="3">
        <v>1</v>
      </c>
      <c r="D110" s="3">
        <v>89</v>
      </c>
      <c r="E110" s="3"/>
      <c r="F110" s="3"/>
      <c r="G110" s="3">
        <v>1</v>
      </c>
      <c r="H110" s="3">
        <v>89</v>
      </c>
    </row>
    <row r="111" spans="2:8" x14ac:dyDescent="0.35">
      <c r="B111" s="5" t="s">
        <v>43</v>
      </c>
      <c r="C111" s="3">
        <v>519</v>
      </c>
      <c r="D111" s="3">
        <v>23525</v>
      </c>
      <c r="E111" s="3">
        <v>481</v>
      </c>
      <c r="F111" s="3">
        <v>20638</v>
      </c>
      <c r="G111" s="3">
        <v>1000</v>
      </c>
      <c r="H111" s="3">
        <v>44163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DC349-5DBE-4C35-94C7-71510A53BF52}">
  <dimension ref="A1:O5"/>
  <sheetViews>
    <sheetView showGridLines="0" tabSelected="1" topLeftCell="A8" workbookViewId="0">
      <selection activeCell="C27" sqref="C27"/>
    </sheetView>
  </sheetViews>
  <sheetFormatPr defaultRowHeight="14.5" x14ac:dyDescent="0.35"/>
  <sheetData>
    <row r="1" spans="1:15" x14ac:dyDescent="0.35">
      <c r="A1" s="7" t="s">
        <v>53</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Ja-yuan Pendley</cp:lastModifiedBy>
  <dcterms:created xsi:type="dcterms:W3CDTF">2022-03-18T02:50:57Z</dcterms:created>
  <dcterms:modified xsi:type="dcterms:W3CDTF">2022-03-22T23:11:45Z</dcterms:modified>
</cp:coreProperties>
</file>