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52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2" i="4"/>
  <c r="G18" i="3"/>
  <c r="G19" i="3"/>
  <c r="G20" i="3"/>
  <c r="G21" i="3"/>
  <c r="G22" i="3"/>
  <c r="G23" i="3"/>
  <c r="G17" i="3"/>
  <c r="E2" i="4"/>
  <c r="E3" i="4"/>
  <c r="E4" i="4"/>
  <c r="E5" i="4"/>
  <c r="E6" i="4"/>
  <c r="E7" i="4"/>
  <c r="E8" i="4"/>
  <c r="E9" i="4"/>
  <c r="E10" i="4"/>
  <c r="J17" i="3"/>
  <c r="L17" i="3"/>
  <c r="L18" i="3"/>
  <c r="L19" i="3"/>
  <c r="L20" i="3"/>
  <c r="L21" i="3"/>
  <c r="L22" i="3"/>
  <c r="E21" i="3"/>
  <c r="E17" i="3"/>
  <c r="E18" i="3"/>
  <c r="E19" i="3"/>
  <c r="E20" i="3"/>
  <c r="E22" i="3"/>
  <c r="E23" i="3"/>
  <c r="E24" i="3"/>
  <c r="E25" i="3"/>
  <c r="L2" i="3"/>
  <c r="L3" i="3"/>
  <c r="L4" i="3"/>
  <c r="L5" i="3"/>
  <c r="L6" i="3"/>
  <c r="L7" i="3"/>
  <c r="L12" i="3"/>
  <c r="L13" i="3"/>
  <c r="L14" i="3"/>
  <c r="E10" i="3"/>
  <c r="E11" i="3"/>
  <c r="E13" i="3"/>
  <c r="E14" i="3"/>
  <c r="E12" i="3"/>
  <c r="E9" i="3"/>
  <c r="H31" i="3"/>
  <c r="H30" i="3"/>
  <c r="L10" i="3"/>
  <c r="L9" i="3"/>
  <c r="L11" i="3"/>
  <c r="J2" i="3"/>
  <c r="E2" i="3"/>
  <c r="E3" i="3"/>
  <c r="E4" i="3"/>
  <c r="E5" i="3"/>
  <c r="E6" i="3"/>
  <c r="E7" i="3"/>
  <c r="C19" i="2"/>
  <c r="C18" i="2"/>
  <c r="C17" i="2"/>
  <c r="C16" i="2"/>
  <c r="C15" i="2"/>
  <c r="C14" i="2"/>
  <c r="C13" i="2"/>
  <c r="C10" i="2"/>
  <c r="C9" i="2"/>
  <c r="C8" i="2"/>
  <c r="C7" i="2"/>
  <c r="C5" i="2"/>
  <c r="C4" i="2"/>
  <c r="C3" i="2"/>
  <c r="C2" i="2"/>
  <c r="C2" i="1"/>
  <c r="E14" i="1"/>
  <c r="E15" i="1"/>
  <c r="E16" i="1"/>
  <c r="E17" i="1"/>
  <c r="E18" i="1"/>
  <c r="E19" i="1"/>
  <c r="E13" i="1"/>
  <c r="D13" i="1"/>
  <c r="F31" i="1"/>
  <c r="D21" i="1"/>
  <c r="E22" i="1"/>
  <c r="E23" i="1"/>
  <c r="E24" i="1"/>
  <c r="D22" i="1"/>
  <c r="D23" i="1"/>
  <c r="D24" i="1"/>
  <c r="D14" i="1"/>
  <c r="D15" i="1"/>
  <c r="D16" i="1"/>
  <c r="D17" i="1"/>
  <c r="D18" i="1"/>
  <c r="D19" i="1"/>
  <c r="I33" i="1"/>
  <c r="G31" i="1"/>
  <c r="E21" i="1"/>
  <c r="E8" i="1"/>
  <c r="E9" i="1"/>
  <c r="E10" i="1"/>
  <c r="E7" i="1"/>
  <c r="E3" i="1"/>
  <c r="E4" i="1"/>
  <c r="E5" i="1"/>
  <c r="D2" i="1"/>
  <c r="E2" i="1"/>
  <c r="D8" i="1"/>
  <c r="D9" i="1"/>
  <c r="D10" i="1"/>
  <c r="D7" i="1"/>
  <c r="D3" i="1"/>
  <c r="D4" i="1"/>
  <c r="D5" i="1"/>
  <c r="A35" i="1"/>
  <c r="A34" i="1"/>
  <c r="A33" i="1"/>
  <c r="A32" i="1"/>
  <c r="A31" i="1"/>
  <c r="J31" i="1"/>
  <c r="J30" i="1"/>
  <c r="J29" i="1"/>
  <c r="G25" i="1"/>
  <c r="H2" i="1"/>
  <c r="I3" i="1"/>
  <c r="C14" i="1"/>
  <c r="C15" i="1"/>
  <c r="C16" i="1"/>
  <c r="C17" i="1"/>
  <c r="C18" i="1"/>
  <c r="C19" i="1"/>
  <c r="C13" i="1"/>
  <c r="C8" i="1"/>
  <c r="C9" i="1"/>
  <c r="C10" i="1"/>
  <c r="C7" i="1"/>
  <c r="C3" i="1"/>
  <c r="C4" i="1"/>
  <c r="C5" i="1"/>
</calcChain>
</file>

<file path=xl/sharedStrings.xml><?xml version="1.0" encoding="utf-8"?>
<sst xmlns="http://schemas.openxmlformats.org/spreadsheetml/2006/main" count="84" uniqueCount="28">
  <si>
    <t>disease</t>
  </si>
  <si>
    <t>treatment</t>
  </si>
  <si>
    <t>min(1, f(disease) + f(treatement))</t>
  </si>
  <si>
    <t>.5*1.4</t>
  </si>
  <si>
    <t>HIV</t>
  </si>
  <si>
    <t>Vitamins</t>
  </si>
  <si>
    <t>Flu</t>
  </si>
  <si>
    <t>Parcetamol</t>
  </si>
  <si>
    <t>Aspirin</t>
  </si>
  <si>
    <t>Migraine</t>
  </si>
  <si>
    <t>H1N1</t>
  </si>
  <si>
    <t>Heart Attack</t>
  </si>
  <si>
    <t>Hypertension</t>
  </si>
  <si>
    <t>ARV</t>
  </si>
  <si>
    <t>Statin</t>
  </si>
  <si>
    <t>b-Blocker</t>
  </si>
  <si>
    <t>Migrain</t>
  </si>
  <si>
    <t>Tamiflu</t>
  </si>
  <si>
    <t>Antibiotics</t>
  </si>
  <si>
    <t>Parcetemol</t>
  </si>
  <si>
    <t>Case 1.1</t>
  </si>
  <si>
    <t>Case 1.2</t>
  </si>
  <si>
    <t>Case 2.1</t>
  </si>
  <si>
    <t>Case 2.2</t>
  </si>
  <si>
    <t>Case 3.1</t>
  </si>
  <si>
    <t>Case 3.2</t>
  </si>
  <si>
    <t>195/100</t>
  </si>
  <si>
    <t>360/100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</si>
</sst>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5" fillId="0" borderId="0" xfId="0" applyFont="1"/>
    <xf numFmtId="164" fontId="1" fillId="0" borderId="0" xfId="0" applyNumberFormat="1" applyFont="1"/>
    <xf numFmtId="164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sqref="A1:C24"/>
    </sheetView>
  </sheetViews>
  <sheetFormatPr baseColWidth="10" defaultRowHeight="15" x14ac:dyDescent="0"/>
  <cols>
    <col min="3" max="3" width="28.33203125" bestFit="1" customWidth="1"/>
  </cols>
  <sheetData>
    <row r="1" spans="1:14">
      <c r="A1" t="s">
        <v>0</v>
      </c>
      <c r="B1" t="s">
        <v>1</v>
      </c>
      <c r="C1" t="s">
        <v>2</v>
      </c>
    </row>
    <row r="2" spans="1:14">
      <c r="A2">
        <v>1</v>
      </c>
      <c r="B2">
        <v>0.1</v>
      </c>
      <c r="C2">
        <f>MIN(1, SUM(A2:B2))</f>
        <v>1</v>
      </c>
      <c r="D2">
        <f>C2*0.5</f>
        <v>0.5</v>
      </c>
      <c r="E2">
        <f>D2*(4^1/$F$2)</f>
        <v>2</v>
      </c>
      <c r="F2">
        <v>1</v>
      </c>
      <c r="H2">
        <f>(8^(1/10))</f>
        <v>1.2311444133449163</v>
      </c>
      <c r="I2">
        <v>0.57399999999999995</v>
      </c>
    </row>
    <row r="3" spans="1:14">
      <c r="A3">
        <v>0.7</v>
      </c>
      <c r="B3">
        <v>0.3</v>
      </c>
      <c r="C3">
        <f t="shared" ref="C3:C10" si="0">MIN(1, SUM(A3:B3))</f>
        <v>1</v>
      </c>
      <c r="D3">
        <f>C3*0.5</f>
        <v>0.5</v>
      </c>
      <c r="E3">
        <f>D3*(4^1/$F$2)</f>
        <v>2</v>
      </c>
      <c r="I3">
        <f>I2/H2</f>
        <v>0.46623287550847914</v>
      </c>
    </row>
    <row r="4" spans="1:14">
      <c r="A4">
        <v>0.3</v>
      </c>
      <c r="B4">
        <v>0.1</v>
      </c>
      <c r="C4">
        <f t="shared" si="0"/>
        <v>0.4</v>
      </c>
      <c r="D4">
        <f>C4*0.5</f>
        <v>0.2</v>
      </c>
      <c r="E4">
        <f>D4*(4^1/$F$2)</f>
        <v>0.8</v>
      </c>
    </row>
    <row r="5" spans="1:14">
      <c r="A5">
        <v>0.6</v>
      </c>
      <c r="B5">
        <v>0.3</v>
      </c>
      <c r="C5">
        <f t="shared" si="0"/>
        <v>0.89999999999999991</v>
      </c>
      <c r="D5">
        <f>C5*0.5</f>
        <v>0.44999999999999996</v>
      </c>
      <c r="E5">
        <f>D5*(4^1/$F$2)</f>
        <v>1.7999999999999998</v>
      </c>
    </row>
    <row r="7" spans="1:14">
      <c r="A7">
        <v>1</v>
      </c>
      <c r="B7">
        <v>1</v>
      </c>
      <c r="C7">
        <f t="shared" si="0"/>
        <v>1</v>
      </c>
      <c r="D7">
        <f>C7*0.5</f>
        <v>0.5</v>
      </c>
      <c r="E7">
        <f>D7*(4^1/$F$2)</f>
        <v>2</v>
      </c>
    </row>
    <row r="8" spans="1:14">
      <c r="A8">
        <v>0.6</v>
      </c>
      <c r="B8">
        <v>0.6</v>
      </c>
      <c r="C8">
        <f t="shared" si="0"/>
        <v>1</v>
      </c>
      <c r="D8">
        <f>C8*0.5</f>
        <v>0.5</v>
      </c>
      <c r="E8">
        <f>D8*(4^1/$F$2)</f>
        <v>2</v>
      </c>
    </row>
    <row r="9" spans="1:14">
      <c r="A9">
        <v>0.7</v>
      </c>
      <c r="B9">
        <v>0.8</v>
      </c>
      <c r="C9">
        <f t="shared" si="0"/>
        <v>1</v>
      </c>
      <c r="D9">
        <f>C9*0.5</f>
        <v>0.5</v>
      </c>
      <c r="E9">
        <f>D9*(4^1/$F$2)</f>
        <v>2</v>
      </c>
    </row>
    <row r="10" spans="1:14">
      <c r="A10">
        <v>0.3</v>
      </c>
      <c r="B10">
        <v>0.8</v>
      </c>
      <c r="C10">
        <f t="shared" si="0"/>
        <v>1</v>
      </c>
      <c r="D10">
        <f>C10*0.5</f>
        <v>0.5</v>
      </c>
      <c r="E10">
        <f>D10*(4^1/$F$2)</f>
        <v>2</v>
      </c>
    </row>
    <row r="13" spans="1:14">
      <c r="A13">
        <v>1</v>
      </c>
      <c r="B13">
        <v>0.1</v>
      </c>
      <c r="C13">
        <f t="shared" ref="C13:C19" si="1">MIN(1, SUM(A13:B13))</f>
        <v>1</v>
      </c>
      <c r="D13">
        <f>C13*0.5</f>
        <v>0.5</v>
      </c>
      <c r="E13">
        <f>7^(1/$F$2)*D13</f>
        <v>3.5</v>
      </c>
      <c r="N13" t="s">
        <v>3</v>
      </c>
    </row>
    <row r="14" spans="1:14">
      <c r="A14">
        <v>0.1</v>
      </c>
      <c r="B14">
        <v>0.1</v>
      </c>
      <c r="C14">
        <f t="shared" si="1"/>
        <v>0.2</v>
      </c>
      <c r="D14">
        <f t="shared" ref="D14:D19" si="2">C14*0.5</f>
        <v>0.1</v>
      </c>
      <c r="E14">
        <f t="shared" ref="E14:E19" si="3">7^(1/$F$2)*D14</f>
        <v>0.70000000000000007</v>
      </c>
    </row>
    <row r="15" spans="1:14">
      <c r="A15">
        <v>0.1</v>
      </c>
      <c r="B15">
        <v>0.3</v>
      </c>
      <c r="C15">
        <f t="shared" si="1"/>
        <v>0.4</v>
      </c>
      <c r="D15">
        <f t="shared" si="2"/>
        <v>0.2</v>
      </c>
      <c r="E15">
        <f t="shared" si="3"/>
        <v>1.4000000000000001</v>
      </c>
    </row>
    <row r="16" spans="1:14">
      <c r="A16">
        <v>0.3</v>
      </c>
      <c r="B16">
        <v>0.3</v>
      </c>
      <c r="C16">
        <f t="shared" si="1"/>
        <v>0.6</v>
      </c>
      <c r="D16">
        <f t="shared" si="2"/>
        <v>0.3</v>
      </c>
      <c r="E16">
        <f t="shared" si="3"/>
        <v>2.1</v>
      </c>
    </row>
    <row r="17" spans="1:10">
      <c r="A17">
        <v>0.3</v>
      </c>
      <c r="B17">
        <v>0.1</v>
      </c>
      <c r="C17">
        <f t="shared" si="1"/>
        <v>0.4</v>
      </c>
      <c r="D17">
        <f t="shared" si="2"/>
        <v>0.2</v>
      </c>
      <c r="E17">
        <f t="shared" si="3"/>
        <v>1.4000000000000001</v>
      </c>
    </row>
    <row r="18" spans="1:10">
      <c r="A18">
        <v>0.4</v>
      </c>
      <c r="B18">
        <v>0.3</v>
      </c>
      <c r="C18">
        <f t="shared" si="1"/>
        <v>0.7</v>
      </c>
      <c r="D18">
        <f t="shared" si="2"/>
        <v>0.35</v>
      </c>
      <c r="E18">
        <f t="shared" si="3"/>
        <v>2.4499999999999997</v>
      </c>
    </row>
    <row r="19" spans="1:10">
      <c r="A19">
        <v>0.4</v>
      </c>
      <c r="B19">
        <v>0.1</v>
      </c>
      <c r="C19">
        <f t="shared" si="1"/>
        <v>0.5</v>
      </c>
      <c r="D19">
        <f t="shared" si="2"/>
        <v>0.25</v>
      </c>
      <c r="E19">
        <f t="shared" si="3"/>
        <v>1.75</v>
      </c>
    </row>
    <row r="21" spans="1:10">
      <c r="A21">
        <v>1</v>
      </c>
      <c r="B21">
        <v>1</v>
      </c>
      <c r="C21" s="1">
        <v>1</v>
      </c>
      <c r="D21">
        <f>C21*0.5</f>
        <v>0.5</v>
      </c>
      <c r="E21">
        <f>D21*(4^1/$F$2)</f>
        <v>2</v>
      </c>
    </row>
    <row r="22" spans="1:10">
      <c r="A22">
        <v>0.6</v>
      </c>
      <c r="B22">
        <v>0.6</v>
      </c>
      <c r="C22" s="1">
        <v>1</v>
      </c>
      <c r="D22">
        <f>C22*0.5</f>
        <v>0.5</v>
      </c>
      <c r="E22">
        <f>D22*(4^1/$F$2)</f>
        <v>2</v>
      </c>
    </row>
    <row r="23" spans="1:10">
      <c r="A23">
        <v>0.7</v>
      </c>
      <c r="B23">
        <v>0.8</v>
      </c>
      <c r="C23" s="1">
        <v>1</v>
      </c>
      <c r="D23">
        <f>C23*0.5</f>
        <v>0.5</v>
      </c>
      <c r="E23">
        <f>D23*(4^1/$F$2)</f>
        <v>2</v>
      </c>
    </row>
    <row r="24" spans="1:10">
      <c r="A24">
        <v>0.3</v>
      </c>
      <c r="B24">
        <v>0.8</v>
      </c>
      <c r="C24" s="1">
        <v>1</v>
      </c>
      <c r="D24">
        <f>C24*0.5</f>
        <v>0.5</v>
      </c>
      <c r="E24">
        <f>D24*(4^1/$F$2)</f>
        <v>2</v>
      </c>
    </row>
    <row r="25" spans="1:10">
      <c r="G25">
        <f>0.574/0.25</f>
        <v>2.2959999999999998</v>
      </c>
    </row>
    <row r="29" spans="1:10">
      <c r="J29">
        <f>8^1/1</f>
        <v>8</v>
      </c>
    </row>
    <row r="30" spans="1:10">
      <c r="J30">
        <f>8^1/10</f>
        <v>0.8</v>
      </c>
    </row>
    <row r="31" spans="1:10">
      <c r="A31">
        <f>1.4/4</f>
        <v>0.35</v>
      </c>
      <c r="F31">
        <f>0.607/(7^1/10)</f>
        <v>0.86714285714285722</v>
      </c>
      <c r="G31">
        <f>F31/1</f>
        <v>0.86714285714285722</v>
      </c>
      <c r="J31">
        <f>8^1/100</f>
        <v>0.08</v>
      </c>
    </row>
    <row r="32" spans="1:10">
      <c r="A32">
        <f>0.6+0.4/4</f>
        <v>0.7</v>
      </c>
    </row>
    <row r="33" spans="1:9">
      <c r="A33">
        <f>0.9/4</f>
        <v>0.22500000000000001</v>
      </c>
      <c r="G33">
        <v>0.55181818181818176</v>
      </c>
      <c r="I33">
        <f>0.551818182/1</f>
        <v>0.55181818199999999</v>
      </c>
    </row>
    <row r="34" spans="1:9">
      <c r="A34">
        <f>0.9/4</f>
        <v>0.22500000000000001</v>
      </c>
    </row>
    <row r="35" spans="1:9">
      <c r="A35">
        <f>SUM(A31:A34)</f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C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0.1</v>
      </c>
      <c r="C2">
        <f>MIN(1, SUM(A2:B2))</f>
        <v>1</v>
      </c>
    </row>
    <row r="3" spans="1:3">
      <c r="A3">
        <v>0.7</v>
      </c>
      <c r="B3">
        <v>0.3</v>
      </c>
      <c r="C3">
        <f t="shared" ref="C3:C10" si="0">MIN(1, SUM(A3:B3))</f>
        <v>1</v>
      </c>
    </row>
    <row r="4" spans="1:3">
      <c r="A4">
        <v>0.3</v>
      </c>
      <c r="B4">
        <v>0.1</v>
      </c>
      <c r="C4">
        <f t="shared" si="0"/>
        <v>0.4</v>
      </c>
    </row>
    <row r="5" spans="1:3">
      <c r="A5">
        <v>0.6</v>
      </c>
      <c r="B5">
        <v>0.3</v>
      </c>
      <c r="C5">
        <f t="shared" si="0"/>
        <v>0.89999999999999991</v>
      </c>
    </row>
    <row r="7" spans="1:3">
      <c r="A7">
        <v>1</v>
      </c>
      <c r="B7">
        <v>1</v>
      </c>
      <c r="C7">
        <f t="shared" si="0"/>
        <v>1</v>
      </c>
    </row>
    <row r="8" spans="1:3">
      <c r="A8">
        <v>0.6</v>
      </c>
      <c r="B8">
        <v>0.6</v>
      </c>
      <c r="C8">
        <f t="shared" si="0"/>
        <v>1</v>
      </c>
    </row>
    <row r="9" spans="1:3">
      <c r="A9">
        <v>0.7</v>
      </c>
      <c r="B9">
        <v>0.8</v>
      </c>
      <c r="C9">
        <f t="shared" si="0"/>
        <v>1</v>
      </c>
    </row>
    <row r="10" spans="1:3">
      <c r="A10">
        <v>0.3</v>
      </c>
      <c r="B10">
        <v>0.8</v>
      </c>
      <c r="C10">
        <f t="shared" si="0"/>
        <v>1</v>
      </c>
    </row>
    <row r="13" spans="1:3">
      <c r="A13">
        <v>1</v>
      </c>
      <c r="B13">
        <v>0.1</v>
      </c>
      <c r="C13">
        <f t="shared" ref="C13:C19" si="1">MIN(1, SUM(A13:B13))</f>
        <v>1</v>
      </c>
    </row>
    <row r="14" spans="1:3">
      <c r="A14">
        <v>0.1</v>
      </c>
      <c r="B14">
        <v>0.1</v>
      </c>
      <c r="C14">
        <f t="shared" si="1"/>
        <v>0.2</v>
      </c>
    </row>
    <row r="15" spans="1:3">
      <c r="A15">
        <v>0.1</v>
      </c>
      <c r="B15">
        <v>0.3</v>
      </c>
      <c r="C15">
        <f t="shared" si="1"/>
        <v>0.4</v>
      </c>
    </row>
    <row r="16" spans="1:3">
      <c r="A16">
        <v>0.3</v>
      </c>
      <c r="B16">
        <v>0.3</v>
      </c>
      <c r="C16">
        <f t="shared" si="1"/>
        <v>0.6</v>
      </c>
    </row>
    <row r="17" spans="1:3">
      <c r="A17">
        <v>0.3</v>
      </c>
      <c r="B17">
        <v>0.1</v>
      </c>
      <c r="C17">
        <f t="shared" si="1"/>
        <v>0.4</v>
      </c>
    </row>
    <row r="18" spans="1:3">
      <c r="A18">
        <v>0.4</v>
      </c>
      <c r="B18">
        <v>0.3</v>
      </c>
      <c r="C18">
        <f t="shared" si="1"/>
        <v>0.7</v>
      </c>
    </row>
    <row r="19" spans="1:3">
      <c r="A19">
        <v>0.4</v>
      </c>
      <c r="B19">
        <v>0.1</v>
      </c>
      <c r="C19">
        <f t="shared" si="1"/>
        <v>0.5</v>
      </c>
    </row>
    <row r="21" spans="1:3">
      <c r="A21">
        <v>1</v>
      </c>
      <c r="B21">
        <v>1</v>
      </c>
      <c r="C21" s="1">
        <v>1</v>
      </c>
    </row>
    <row r="22" spans="1:3">
      <c r="A22">
        <v>0.6</v>
      </c>
      <c r="B22">
        <v>0.6</v>
      </c>
      <c r="C22" s="1">
        <v>1</v>
      </c>
    </row>
    <row r="23" spans="1:3">
      <c r="A23">
        <v>0.7</v>
      </c>
      <c r="B23">
        <v>0.8</v>
      </c>
      <c r="C23" s="1">
        <v>1</v>
      </c>
    </row>
    <row r="24" spans="1:3">
      <c r="A24">
        <v>0.3</v>
      </c>
      <c r="B24">
        <v>0.8</v>
      </c>
      <c r="C24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E6" sqref="E6"/>
    </sheetView>
  </sheetViews>
  <sheetFormatPr baseColWidth="10" defaultRowHeight="15" x14ac:dyDescent="0"/>
  <cols>
    <col min="6" max="6" width="12" bestFit="1" customWidth="1"/>
    <col min="8" max="8" width="12.1640625" bestFit="1" customWidth="1"/>
  </cols>
  <sheetData>
    <row r="1" spans="1:12">
      <c r="A1" t="s">
        <v>20</v>
      </c>
      <c r="H1" t="s">
        <v>21</v>
      </c>
    </row>
    <row r="2" spans="1:12">
      <c r="A2" t="s">
        <v>4</v>
      </c>
      <c r="B2" t="s">
        <v>5</v>
      </c>
      <c r="C2">
        <v>100</v>
      </c>
      <c r="D2">
        <v>10</v>
      </c>
      <c r="E2">
        <f>SUM(C2:D2)*0.5</f>
        <v>55</v>
      </c>
      <c r="H2" t="s">
        <v>4</v>
      </c>
      <c r="I2" t="s">
        <v>13</v>
      </c>
      <c r="J2">
        <f>100</f>
        <v>100</v>
      </c>
      <c r="K2">
        <v>100</v>
      </c>
      <c r="L2">
        <f>SUM(J2:K2)*0.5</f>
        <v>100</v>
      </c>
    </row>
    <row r="3" spans="1:12">
      <c r="A3" t="s">
        <v>11</v>
      </c>
      <c r="B3" t="s">
        <v>8</v>
      </c>
      <c r="C3">
        <v>70</v>
      </c>
      <c r="D3">
        <v>30</v>
      </c>
      <c r="E3">
        <f>SUM(C3:D3)*0.5</f>
        <v>50</v>
      </c>
      <c r="H3" t="s">
        <v>12</v>
      </c>
      <c r="I3" t="s">
        <v>14</v>
      </c>
      <c r="J3">
        <v>60</v>
      </c>
      <c r="K3">
        <v>60</v>
      </c>
      <c r="L3">
        <f>SUM(J3:K3)*0.5</f>
        <v>60</v>
      </c>
    </row>
    <row r="4" spans="1:12">
      <c r="A4" t="s">
        <v>9</v>
      </c>
      <c r="B4" t="s">
        <v>7</v>
      </c>
      <c r="C4">
        <v>30</v>
      </c>
      <c r="D4">
        <v>10</v>
      </c>
      <c r="E4">
        <f>SUM(C4:D4)*0.5</f>
        <v>20</v>
      </c>
      <c r="H4" t="s">
        <v>11</v>
      </c>
      <c r="I4" t="s">
        <v>15</v>
      </c>
      <c r="J4">
        <v>70</v>
      </c>
      <c r="K4">
        <v>80</v>
      </c>
      <c r="L4">
        <f>SUM(J4:K4)*0.5</f>
        <v>75</v>
      </c>
    </row>
    <row r="5" spans="1:12">
      <c r="A5" t="s">
        <v>12</v>
      </c>
      <c r="B5" t="s">
        <v>8</v>
      </c>
      <c r="C5">
        <v>60</v>
      </c>
      <c r="D5">
        <v>30</v>
      </c>
      <c r="E5">
        <f>SUM(C5:D5)*0.5</f>
        <v>45</v>
      </c>
      <c r="H5" t="s">
        <v>9</v>
      </c>
      <c r="I5" t="s">
        <v>15</v>
      </c>
      <c r="J5">
        <v>30</v>
      </c>
      <c r="K5">
        <v>80</v>
      </c>
      <c r="L5">
        <f>SUM(J5:K5)*0.5</f>
        <v>55</v>
      </c>
    </row>
    <row r="6" spans="1:12">
      <c r="E6">
        <f>SUM(E2:E5)</f>
        <v>170</v>
      </c>
      <c r="L6">
        <f>SUM(L2:L5)</f>
        <v>290</v>
      </c>
    </row>
    <row r="7" spans="1:12">
      <c r="E7" s="3">
        <f>E6/100</f>
        <v>1.7</v>
      </c>
      <c r="L7" s="2">
        <f>L6/100</f>
        <v>2.9</v>
      </c>
    </row>
    <row r="8" spans="1:12">
      <c r="A8" t="s">
        <v>22</v>
      </c>
      <c r="H8" t="s">
        <v>23</v>
      </c>
    </row>
    <row r="9" spans="1:12">
      <c r="A9" t="s">
        <v>4</v>
      </c>
      <c r="B9" t="s">
        <v>5</v>
      </c>
      <c r="C9">
        <v>100</v>
      </c>
      <c r="D9">
        <v>10</v>
      </c>
      <c r="E9">
        <f>SUM(C9:D9)*0.5</f>
        <v>55</v>
      </c>
      <c r="H9" t="s">
        <v>4</v>
      </c>
      <c r="I9" t="s">
        <v>13</v>
      </c>
      <c r="J9">
        <v>100</v>
      </c>
      <c r="K9">
        <v>100</v>
      </c>
      <c r="L9">
        <f>SUM(J9:K9)*0.5</f>
        <v>100</v>
      </c>
    </row>
    <row r="10" spans="1:12">
      <c r="A10" t="s">
        <v>6</v>
      </c>
      <c r="B10" t="s">
        <v>19</v>
      </c>
      <c r="C10">
        <v>10</v>
      </c>
      <c r="D10">
        <v>10</v>
      </c>
      <c r="E10">
        <f>SUM(C10:D10)*0.5</f>
        <v>10</v>
      </c>
      <c r="H10" t="s">
        <v>10</v>
      </c>
      <c r="I10" t="s">
        <v>17</v>
      </c>
      <c r="J10">
        <v>40</v>
      </c>
      <c r="K10">
        <v>50</v>
      </c>
      <c r="L10">
        <f>SUM(J10:K10)*0.5</f>
        <v>45</v>
      </c>
    </row>
    <row r="11" spans="1:12">
      <c r="A11" t="s">
        <v>6</v>
      </c>
      <c r="B11" t="s">
        <v>8</v>
      </c>
      <c r="C11">
        <v>10</v>
      </c>
      <c r="D11">
        <v>30</v>
      </c>
      <c r="E11">
        <f>SUM(C11:D11)*0.5</f>
        <v>20</v>
      </c>
      <c r="H11" t="s">
        <v>10</v>
      </c>
      <c r="I11" t="s">
        <v>18</v>
      </c>
      <c r="J11">
        <v>40</v>
      </c>
      <c r="K11">
        <v>40</v>
      </c>
      <c r="L11">
        <f>SUM(J11:K11)*0.5</f>
        <v>40</v>
      </c>
    </row>
    <row r="12" spans="1:12">
      <c r="A12" t="s">
        <v>16</v>
      </c>
      <c r="B12" t="s">
        <v>8</v>
      </c>
      <c r="C12">
        <v>30</v>
      </c>
      <c r="D12">
        <v>30</v>
      </c>
      <c r="E12">
        <f>SUM(C12:D12)*0.5</f>
        <v>30</v>
      </c>
      <c r="H12" t="s">
        <v>6</v>
      </c>
      <c r="I12" t="s">
        <v>18</v>
      </c>
      <c r="J12">
        <v>10</v>
      </c>
      <c r="K12">
        <v>40</v>
      </c>
      <c r="L12">
        <f>SUM(J12:K12)*0.5</f>
        <v>25</v>
      </c>
    </row>
    <row r="13" spans="1:12">
      <c r="E13">
        <f>SUM(E9:E12)</f>
        <v>115</v>
      </c>
      <c r="L13">
        <f>SUM(L9:L12)</f>
        <v>210</v>
      </c>
    </row>
    <row r="14" spans="1:12">
      <c r="E14" s="2">
        <f>E13/100</f>
        <v>1.1499999999999999</v>
      </c>
      <c r="L14" s="2">
        <f>L13/100</f>
        <v>2.1</v>
      </c>
    </row>
    <row r="16" spans="1:12">
      <c r="A16" t="s">
        <v>24</v>
      </c>
      <c r="H16" t="s">
        <v>25</v>
      </c>
    </row>
    <row r="17" spans="1:12">
      <c r="A17" t="s">
        <v>4</v>
      </c>
      <c r="B17" t="s">
        <v>5</v>
      </c>
      <c r="C17">
        <v>100</v>
      </c>
      <c r="D17">
        <v>10</v>
      </c>
      <c r="E17">
        <f>SUM(C17:D17)*0.5</f>
        <v>55</v>
      </c>
      <c r="G17" s="4" t="str">
        <f t="shared" ref="G17:G23" si="0">CONCATENATE("(",C17,"+",D17,") * .5")</f>
        <v>(100+10) * .5</v>
      </c>
      <c r="H17" t="s">
        <v>4</v>
      </c>
      <c r="I17" t="s">
        <v>13</v>
      </c>
      <c r="J17">
        <f>100</f>
        <v>100</v>
      </c>
      <c r="K17">
        <v>100</v>
      </c>
      <c r="L17">
        <f>SUM(J17:K17)*0.5</f>
        <v>100</v>
      </c>
    </row>
    <row r="18" spans="1:12">
      <c r="A18" t="s">
        <v>6</v>
      </c>
      <c r="B18" t="s">
        <v>7</v>
      </c>
      <c r="C18">
        <v>10</v>
      </c>
      <c r="D18">
        <v>10</v>
      </c>
      <c r="E18">
        <f t="shared" ref="E18:E23" si="1">SUM(C18:D18)*0.5</f>
        <v>10</v>
      </c>
      <c r="G18" s="4" t="str">
        <f t="shared" si="0"/>
        <v>(10+10) * .5</v>
      </c>
      <c r="H18" t="s">
        <v>12</v>
      </c>
      <c r="I18" t="s">
        <v>14</v>
      </c>
      <c r="J18">
        <v>60</v>
      </c>
      <c r="K18">
        <v>60</v>
      </c>
      <c r="L18">
        <f>SUM(J18:K18)*0.5</f>
        <v>60</v>
      </c>
    </row>
    <row r="19" spans="1:12">
      <c r="A19" t="s">
        <v>6</v>
      </c>
      <c r="B19" t="s">
        <v>8</v>
      </c>
      <c r="C19">
        <v>10</v>
      </c>
      <c r="D19">
        <v>30</v>
      </c>
      <c r="E19">
        <f t="shared" si="1"/>
        <v>20</v>
      </c>
      <c r="G19" s="4" t="str">
        <f t="shared" si="0"/>
        <v>(10+30) * .5</v>
      </c>
      <c r="H19" t="s">
        <v>11</v>
      </c>
      <c r="I19" t="s">
        <v>15</v>
      </c>
      <c r="J19">
        <v>70</v>
      </c>
      <c r="K19">
        <v>80</v>
      </c>
      <c r="L19">
        <f>SUM(J19:K19)*0.5</f>
        <v>75</v>
      </c>
    </row>
    <row r="20" spans="1:12">
      <c r="A20" t="s">
        <v>9</v>
      </c>
      <c r="B20" t="s">
        <v>8</v>
      </c>
      <c r="C20">
        <v>30</v>
      </c>
      <c r="D20">
        <v>30</v>
      </c>
      <c r="E20">
        <f t="shared" si="1"/>
        <v>30</v>
      </c>
      <c r="G20" s="4" t="str">
        <f t="shared" si="0"/>
        <v>(30+30) * .5</v>
      </c>
      <c r="H20" t="s">
        <v>9</v>
      </c>
      <c r="I20" t="s">
        <v>15</v>
      </c>
      <c r="J20">
        <v>30</v>
      </c>
      <c r="K20">
        <v>80</v>
      </c>
      <c r="L20">
        <f>SUM(J20:K20)*0.5</f>
        <v>55</v>
      </c>
    </row>
    <row r="21" spans="1:12">
      <c r="A21" t="s">
        <v>9</v>
      </c>
      <c r="B21" t="s">
        <v>7</v>
      </c>
      <c r="C21">
        <v>30</v>
      </c>
      <c r="D21">
        <v>10</v>
      </c>
      <c r="E21">
        <f t="shared" si="1"/>
        <v>20</v>
      </c>
      <c r="G21" s="4" t="str">
        <f t="shared" si="0"/>
        <v>(30+10) * .5</v>
      </c>
      <c r="L21">
        <f>SUM(L17:L20)</f>
        <v>290</v>
      </c>
    </row>
    <row r="22" spans="1:12">
      <c r="A22" t="s">
        <v>10</v>
      </c>
      <c r="B22" t="s">
        <v>8</v>
      </c>
      <c r="C22">
        <v>40</v>
      </c>
      <c r="D22">
        <v>30</v>
      </c>
      <c r="E22">
        <f t="shared" si="1"/>
        <v>35</v>
      </c>
      <c r="G22" s="4" t="str">
        <f t="shared" si="0"/>
        <v>(40+30) * .5</v>
      </c>
      <c r="L22" s="2">
        <f>L21/100</f>
        <v>2.9</v>
      </c>
    </row>
    <row r="23" spans="1:12">
      <c r="A23" t="s">
        <v>10</v>
      </c>
      <c r="B23" t="s">
        <v>7</v>
      </c>
      <c r="C23">
        <v>40</v>
      </c>
      <c r="D23">
        <v>10</v>
      </c>
      <c r="E23">
        <f t="shared" si="1"/>
        <v>25</v>
      </c>
      <c r="G23" s="4" t="str">
        <f t="shared" si="0"/>
        <v>(40+10) * .5</v>
      </c>
    </row>
    <row r="24" spans="1:12">
      <c r="E24">
        <f>SUM(E17:E23)</f>
        <v>195</v>
      </c>
      <c r="G24" s="5" t="s">
        <v>26</v>
      </c>
    </row>
    <row r="25" spans="1:12">
      <c r="E25" s="2">
        <f>E24/100</f>
        <v>1.95</v>
      </c>
    </row>
    <row r="30" spans="1:12">
      <c r="H30">
        <f>290-95</f>
        <v>195</v>
      </c>
    </row>
    <row r="31" spans="1:12">
      <c r="H31">
        <f>H30/3</f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A1:G10"/>
    </sheetView>
  </sheetViews>
  <sheetFormatPr baseColWidth="10" defaultRowHeight="15" x14ac:dyDescent="0"/>
  <sheetData>
    <row r="1" spans="1:7">
      <c r="A1" t="s">
        <v>24</v>
      </c>
    </row>
    <row r="2" spans="1:7">
      <c r="A2" t="s">
        <v>4</v>
      </c>
      <c r="B2" t="s">
        <v>5</v>
      </c>
      <c r="C2">
        <v>100</v>
      </c>
      <c r="D2">
        <v>40</v>
      </c>
      <c r="E2">
        <f>SUM(C2:D2)*0.5</f>
        <v>70</v>
      </c>
      <c r="G2" s="4" t="str">
        <f>CONCATENATE("(",C2,"+",D2,") * .5")</f>
        <v>(100+40) * .5</v>
      </c>
    </row>
    <row r="3" spans="1:7">
      <c r="A3" t="s">
        <v>6</v>
      </c>
      <c r="B3" t="s">
        <v>7</v>
      </c>
      <c r="C3">
        <v>60</v>
      </c>
      <c r="D3">
        <v>40</v>
      </c>
      <c r="E3">
        <f t="shared" ref="E3:E8" si="0">SUM(C3:D3)*0.5</f>
        <v>50</v>
      </c>
      <c r="G3" s="4" t="str">
        <f t="shared" ref="G3:G8" si="1">CONCATENATE("(",C3,"+",D3,") * .5")</f>
        <v>(60+40) * .5</v>
      </c>
    </row>
    <row r="4" spans="1:7">
      <c r="A4" t="s">
        <v>6</v>
      </c>
      <c r="B4" t="s">
        <v>8</v>
      </c>
      <c r="C4">
        <v>60</v>
      </c>
      <c r="D4">
        <v>40</v>
      </c>
      <c r="E4">
        <f t="shared" si="0"/>
        <v>50</v>
      </c>
      <c r="G4" s="4" t="str">
        <f t="shared" si="1"/>
        <v>(60+40) * .5</v>
      </c>
    </row>
    <row r="5" spans="1:7">
      <c r="A5" t="s">
        <v>9</v>
      </c>
      <c r="B5" t="s">
        <v>8</v>
      </c>
      <c r="C5">
        <v>50</v>
      </c>
      <c r="D5">
        <v>40</v>
      </c>
      <c r="E5">
        <f t="shared" si="0"/>
        <v>45</v>
      </c>
      <c r="G5" s="4" t="str">
        <f t="shared" si="1"/>
        <v>(50+40) * .5</v>
      </c>
    </row>
    <row r="6" spans="1:7">
      <c r="A6" t="s">
        <v>9</v>
      </c>
      <c r="B6" t="s">
        <v>7</v>
      </c>
      <c r="C6">
        <v>50</v>
      </c>
      <c r="D6">
        <v>40</v>
      </c>
      <c r="E6">
        <f t="shared" si="0"/>
        <v>45</v>
      </c>
      <c r="G6" s="4" t="str">
        <f t="shared" si="1"/>
        <v>(50+40) * .5</v>
      </c>
    </row>
    <row r="7" spans="1:7">
      <c r="A7" t="s">
        <v>10</v>
      </c>
      <c r="B7" t="s">
        <v>8</v>
      </c>
      <c r="C7">
        <v>60</v>
      </c>
      <c r="D7">
        <v>40</v>
      </c>
      <c r="E7">
        <f t="shared" si="0"/>
        <v>50</v>
      </c>
      <c r="G7" s="4" t="str">
        <f t="shared" si="1"/>
        <v>(60+40) * .5</v>
      </c>
    </row>
    <row r="8" spans="1:7">
      <c r="A8" t="s">
        <v>10</v>
      </c>
      <c r="B8" t="s">
        <v>7</v>
      </c>
      <c r="C8">
        <v>60</v>
      </c>
      <c r="D8">
        <v>40</v>
      </c>
      <c r="E8">
        <f t="shared" si="0"/>
        <v>50</v>
      </c>
      <c r="G8" s="4" t="str">
        <f t="shared" si="1"/>
        <v>(60+40) * .5</v>
      </c>
    </row>
    <row r="9" spans="1:7">
      <c r="E9">
        <f>SUM(E2:E8)</f>
        <v>360</v>
      </c>
      <c r="G9" t="s">
        <v>27</v>
      </c>
    </row>
    <row r="10" spans="1:7">
      <c r="E10" s="2">
        <f>E9/100</f>
        <v>3.6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Velasco</dc:creator>
  <cp:lastModifiedBy>Jay Velasco</cp:lastModifiedBy>
  <dcterms:created xsi:type="dcterms:W3CDTF">2017-03-01T01:37:30Z</dcterms:created>
  <dcterms:modified xsi:type="dcterms:W3CDTF">2017-03-04T19:17:06Z</dcterms:modified>
</cp:coreProperties>
</file>