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E14" i="1"/>
  <c r="E15" i="1"/>
  <c r="E16" i="1"/>
  <c r="E17" i="1"/>
  <c r="E18" i="1"/>
  <c r="E19" i="1"/>
  <c r="E13" i="1"/>
  <c r="D13" i="1"/>
  <c r="F31" i="1"/>
  <c r="D21" i="1"/>
  <c r="E22" i="1"/>
  <c r="E23" i="1"/>
  <c r="E24" i="1"/>
  <c r="D22" i="1"/>
  <c r="D23" i="1"/>
  <c r="D24" i="1"/>
  <c r="D14" i="1"/>
  <c r="D15" i="1"/>
  <c r="D16" i="1"/>
  <c r="D17" i="1"/>
  <c r="D18" i="1"/>
  <c r="D19" i="1"/>
  <c r="I33" i="1"/>
  <c r="G31" i="1"/>
  <c r="E21" i="1"/>
  <c r="E8" i="1"/>
  <c r="E9" i="1"/>
  <c r="E10" i="1"/>
  <c r="E7" i="1"/>
  <c r="E3" i="1"/>
  <c r="E4" i="1"/>
  <c r="E5" i="1"/>
  <c r="E2" i="1"/>
  <c r="D8" i="1"/>
  <c r="D9" i="1"/>
  <c r="D10" i="1"/>
  <c r="D7" i="1"/>
  <c r="D3" i="1"/>
  <c r="D4" i="1"/>
  <c r="D5" i="1"/>
  <c r="D2" i="1"/>
  <c r="A35" i="1"/>
  <c r="A34" i="1"/>
  <c r="A33" i="1"/>
  <c r="A32" i="1"/>
  <c r="A31" i="1"/>
  <c r="J31" i="1"/>
  <c r="J30" i="1"/>
  <c r="J29" i="1"/>
  <c r="G25" i="1"/>
  <c r="C1" i="2"/>
  <c r="H2" i="1"/>
  <c r="I3" i="1"/>
  <c r="C14" i="1"/>
  <c r="C15" i="1"/>
  <c r="C16" i="1"/>
  <c r="C17" i="1"/>
  <c r="C18" i="1"/>
  <c r="C19" i="1"/>
  <c r="C13" i="1"/>
  <c r="C8" i="1"/>
  <c r="C9" i="1"/>
  <c r="C10" i="1"/>
  <c r="C7" i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<sst xmlns="http://schemas.openxmlformats.org/spreadsheetml/2006/main" count="3" uniqueCount="3">
  <si>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disease</t>
  </si>
  <si>
    <t>treatment</t>
  </si>
  <si>
    <t>min(1, f(disease) + f(treatement))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</si>
</sst>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N13" sqref="N13"/>
    </sheetView>
  </sheetViews>
  <sheetFormatPr baseColWidth="10" defaultRowHeight="15" x14ac:dyDescent="0"/>
  <cols>
    <col min="3" max="3" width="28.33203125" bestFit="1" customWidth="1"/>
  </cols>
  <sheetData>
    <row r="1" spans="1:14">
      <c r="A1" t="s">
        <v>0</v>
      </c>
      <c r="B1" t="s">
        <v>1</v>
      </c>
      <c r="C1" t="s">
        <v>2</v>
      </c>
    </row>
    <row r="2" spans="1:14">
      <c r="A2">
        <v>1</v>
      </c>
      <c r="B2">
        <v>0.1</v>
      </c>
      <c r="C2">
        <f>MIN(1, SUM(A2:B2))</f>
        <v>1</v>
      </c>
      <c r="D2">
        <f>C2*0.5</f>
        <v>0.5</v>
      </c>
      <c r="E2">
        <f>D2*(4^1/$F$2)</f>
        <v>2</v>
      </c>
      <c r="F2">
        <v>1</v>
      </c>
      <c r="H2">
        <f>(8^(1/10))</f>
        <v>1.2311444133449163</v>
      </c>
      <c r="I2">
        <v>0.57399999999999995</v>
      </c>
    </row>
    <row r="3" spans="1:14">
      <c r="A3">
        <v>0.7</v>
      </c>
      <c r="B3">
        <v>0.3</v>
      </c>
      <c r="C3">
        <f t="shared" ref="C3:C10" si="0">MIN(1, SUM(A3:B3))</f>
        <v>1</v>
      </c>
      <c r="D3">
        <f t="shared" ref="D3:D6" si="1">C3*0.5</f>
        <v>0.5</v>
      </c>
      <c r="E3">
        <f t="shared" ref="E3:E6" si="2">D3*(4^1/$F$2)</f>
        <v>2</v>
      </c>
      <c r="I3">
        <f>I2/H2</f>
        <v>0.46623287550847914</v>
      </c>
    </row>
    <row r="4" spans="1:14">
      <c r="A4">
        <v>0.3</v>
      </c>
      <c r="B4">
        <v>0.1</v>
      </c>
      <c r="C4">
        <f t="shared" si="0"/>
        <v>0.4</v>
      </c>
      <c r="D4">
        <f t="shared" si="1"/>
        <v>0.2</v>
      </c>
      <c r="E4">
        <f t="shared" si="2"/>
        <v>0.8</v>
      </c>
    </row>
    <row r="5" spans="1:14">
      <c r="A5">
        <v>0.6</v>
      </c>
      <c r="B5">
        <v>0.3</v>
      </c>
      <c r="C5">
        <f t="shared" si="0"/>
        <v>0.89999999999999991</v>
      </c>
      <c r="D5">
        <f t="shared" si="1"/>
        <v>0.44999999999999996</v>
      </c>
      <c r="E5">
        <f t="shared" si="2"/>
        <v>1.7999999999999998</v>
      </c>
    </row>
    <row r="7" spans="1:14">
      <c r="A7">
        <v>1</v>
      </c>
      <c r="B7">
        <v>1</v>
      </c>
      <c r="C7">
        <f t="shared" si="0"/>
        <v>1</v>
      </c>
      <c r="D7">
        <f>C7*0.5</f>
        <v>0.5</v>
      </c>
      <c r="E7">
        <f>D7*(4^1/$F$2)</f>
        <v>2</v>
      </c>
    </row>
    <row r="8" spans="1:14">
      <c r="A8">
        <v>0.6</v>
      </c>
      <c r="B8">
        <v>0.6</v>
      </c>
      <c r="C8">
        <f t="shared" si="0"/>
        <v>1</v>
      </c>
      <c r="D8">
        <f t="shared" ref="D8:D11" si="3">C8*0.5</f>
        <v>0.5</v>
      </c>
      <c r="E8">
        <f t="shared" ref="E8:E11" si="4">D8*(4^1/$F$2)</f>
        <v>2</v>
      </c>
    </row>
    <row r="9" spans="1:14">
      <c r="A9">
        <v>0.7</v>
      </c>
      <c r="B9">
        <v>0.8</v>
      </c>
      <c r="C9">
        <f t="shared" si="0"/>
        <v>1</v>
      </c>
      <c r="D9">
        <f t="shared" si="3"/>
        <v>0.5</v>
      </c>
      <c r="E9">
        <f t="shared" si="4"/>
        <v>2</v>
      </c>
    </row>
    <row r="10" spans="1:14">
      <c r="A10">
        <v>0.3</v>
      </c>
      <c r="B10">
        <v>0.8</v>
      </c>
      <c r="C10">
        <f t="shared" si="0"/>
        <v>1</v>
      </c>
      <c r="D10">
        <f t="shared" si="3"/>
        <v>0.5</v>
      </c>
      <c r="E10">
        <f t="shared" si="4"/>
        <v>2</v>
      </c>
    </row>
    <row r="13" spans="1:14">
      <c r="A13">
        <v>1</v>
      </c>
      <c r="B13">
        <v>0.1</v>
      </c>
      <c r="C13">
        <f t="shared" ref="C13:C19" si="5">MIN(1, SUM(A13:B13))</f>
        <v>1</v>
      </c>
      <c r="D13">
        <f>C13*0.5</f>
        <v>0.5</v>
      </c>
      <c r="E13">
        <f>7^(1/$F$2)*D13</f>
        <v>3.5</v>
      </c>
      <c r="N13">
        <f>7^(1/1)*1.4</f>
        <v>9.7999999999999989</v>
      </c>
    </row>
    <row r="14" spans="1:14">
      <c r="A14">
        <v>0.1</v>
      </c>
      <c r="B14">
        <v>0.1</v>
      </c>
      <c r="C14">
        <f t="shared" si="5"/>
        <v>0.2</v>
      </c>
      <c r="D14">
        <f t="shared" ref="D14:D20" si="6">C14*0.5</f>
        <v>0.1</v>
      </c>
      <c r="E14">
        <f t="shared" ref="E14:E19" si="7">7^(1/$F$2)*D14</f>
        <v>0.70000000000000007</v>
      </c>
    </row>
    <row r="15" spans="1:14">
      <c r="A15">
        <v>0.1</v>
      </c>
      <c r="B15">
        <v>0.3</v>
      </c>
      <c r="C15">
        <f t="shared" si="5"/>
        <v>0.4</v>
      </c>
      <c r="D15">
        <f t="shared" si="6"/>
        <v>0.2</v>
      </c>
      <c r="E15">
        <f t="shared" si="7"/>
        <v>1.4000000000000001</v>
      </c>
    </row>
    <row r="16" spans="1:14">
      <c r="A16">
        <v>0.3</v>
      </c>
      <c r="B16">
        <v>0.3</v>
      </c>
      <c r="C16">
        <f t="shared" si="5"/>
        <v>0.6</v>
      </c>
      <c r="D16">
        <f t="shared" si="6"/>
        <v>0.3</v>
      </c>
      <c r="E16">
        <f t="shared" si="7"/>
        <v>2.1</v>
      </c>
    </row>
    <row r="17" spans="1:10">
      <c r="A17">
        <v>0.3</v>
      </c>
      <c r="B17">
        <v>0.1</v>
      </c>
      <c r="C17">
        <f t="shared" si="5"/>
        <v>0.4</v>
      </c>
      <c r="D17">
        <f t="shared" si="6"/>
        <v>0.2</v>
      </c>
      <c r="E17">
        <f t="shared" si="7"/>
        <v>1.4000000000000001</v>
      </c>
    </row>
    <row r="18" spans="1:10">
      <c r="A18">
        <v>0.4</v>
      </c>
      <c r="B18">
        <v>0.3</v>
      </c>
      <c r="C18">
        <f t="shared" si="5"/>
        <v>0.7</v>
      </c>
      <c r="D18">
        <f t="shared" si="6"/>
        <v>0.35</v>
      </c>
      <c r="E18">
        <f t="shared" si="7"/>
        <v>2.4499999999999997</v>
      </c>
    </row>
    <row r="19" spans="1:10">
      <c r="A19">
        <v>0.4</v>
      </c>
      <c r="B19">
        <v>0.1</v>
      </c>
      <c r="C19">
        <f t="shared" si="5"/>
        <v>0.5</v>
      </c>
      <c r="D19">
        <f t="shared" si="6"/>
        <v>0.25</v>
      </c>
      <c r="E19">
        <f t="shared" si="7"/>
        <v>1.75</v>
      </c>
    </row>
    <row r="21" spans="1:10">
      <c r="A21">
        <v>1</v>
      </c>
      <c r="B21">
        <v>1</v>
      </c>
      <c r="C21" s="1">
        <v>1</v>
      </c>
      <c r="D21">
        <f>C21*0.5</f>
        <v>0.5</v>
      </c>
      <c r="E21">
        <f>D21*(4^1/$F$2)</f>
        <v>2</v>
      </c>
    </row>
    <row r="22" spans="1:10">
      <c r="A22">
        <v>0.6</v>
      </c>
      <c r="B22">
        <v>0.6</v>
      </c>
      <c r="C22" s="1">
        <v>1</v>
      </c>
      <c r="D22">
        <f t="shared" ref="D22:D24" si="8">C22*0.5</f>
        <v>0.5</v>
      </c>
      <c r="E22">
        <f t="shared" ref="E22:E24" si="9">D22*(4^1/$F$2)</f>
        <v>2</v>
      </c>
    </row>
    <row r="23" spans="1:10">
      <c r="A23">
        <v>0.7</v>
      </c>
      <c r="B23">
        <v>0.8</v>
      </c>
      <c r="C23" s="1">
        <v>1</v>
      </c>
      <c r="D23">
        <f t="shared" si="8"/>
        <v>0.5</v>
      </c>
      <c r="E23">
        <f t="shared" si="9"/>
        <v>2</v>
      </c>
    </row>
    <row r="24" spans="1:10">
      <c r="A24">
        <v>0.3</v>
      </c>
      <c r="B24">
        <v>0.8</v>
      </c>
      <c r="C24" s="1">
        <v>1</v>
      </c>
      <c r="D24">
        <f t="shared" si="8"/>
        <v>0.5</v>
      </c>
      <c r="E24">
        <f t="shared" si="9"/>
        <v>2</v>
      </c>
    </row>
    <row r="25" spans="1:10">
      <c r="G25">
        <f>0.574/0.25</f>
        <v>2.2959999999999998</v>
      </c>
    </row>
    <row r="29" spans="1:10">
      <c r="J29">
        <f>8^1/1</f>
        <v>8</v>
      </c>
    </row>
    <row r="30" spans="1:10">
      <c r="J30">
        <f>8^1/10</f>
        <v>0.8</v>
      </c>
    </row>
    <row r="31" spans="1:10">
      <c r="A31">
        <f>1.4/4</f>
        <v>0.35</v>
      </c>
      <c r="F31">
        <f>0.607/(7^1/10)</f>
        <v>0.86714285714285722</v>
      </c>
      <c r="G31">
        <f>F31/1</f>
        <v>0.86714285714285722</v>
      </c>
      <c r="J31">
        <f>8^1/100</f>
        <v>0.08</v>
      </c>
    </row>
    <row r="32" spans="1:10">
      <c r="A32">
        <f>0.6+0.4/4</f>
        <v>0.7</v>
      </c>
    </row>
    <row r="33" spans="1:9">
      <c r="A33">
        <f>0.9/4</f>
        <v>0.22500000000000001</v>
      </c>
      <c r="G33">
        <v>0.55181818181818176</v>
      </c>
      <c r="I33">
        <f>0.551818182/1</f>
        <v>0.55181818199999999</v>
      </c>
    </row>
    <row r="34" spans="1:9">
      <c r="A34">
        <f>0.9/4</f>
        <v>0.22500000000000001</v>
      </c>
    </row>
    <row r="35" spans="1:9">
      <c r="A35">
        <f>SUM(A31:A34)</f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>
        <v>100</v>
      </c>
      <c r="B1">
        <v>40</v>
      </c>
      <c r="C1">
        <f>SUM(A1:B1)*(1/4)</f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2017-03-01T01:37:30Z</dcterms:created>
  <dcterms:modified xsi:type="dcterms:W3CDTF">2017-03-03T10:46:18Z</dcterms:modified>
</cp:coreProperties>
</file>