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/"/>
    </mc:Choice>
  </mc:AlternateContent>
  <xr:revisionPtr revIDLastSave="0" documentId="13_ncr:1_{9B3752D0-D73B-F242-947F-E1A76C65989D}" xr6:coauthVersionLast="44" xr6:coauthVersionMax="44" xr10:uidLastSave="{00000000-0000-0000-0000-000000000000}"/>
  <bookViews>
    <workbookView xWindow="0" yWindow="460" windowWidth="25600" windowHeight="14180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24" i="2"/>
  <c r="B19" i="2"/>
  <c r="B32" i="2" l="1"/>
  <c r="B18" i="2"/>
  <c r="B26" i="2"/>
  <c r="A14" i="1"/>
  <c r="A13" i="1"/>
  <c r="B11" i="2"/>
  <c r="B9" i="2"/>
  <c r="A25" i="1" l="1"/>
  <c r="B41" i="2" s="1"/>
  <c r="B75" i="2" l="1"/>
  <c r="B76" i="2"/>
  <c r="B77" i="2"/>
  <c r="B74" i="2"/>
  <c r="B78" i="2"/>
  <c r="A24" i="1"/>
  <c r="B40" i="2" s="1"/>
  <c r="H2" i="2"/>
  <c r="H65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A12" i="1"/>
  <c r="A15" i="1"/>
  <c r="B15" i="2" s="1"/>
  <c r="A16" i="1"/>
  <c r="B34" i="2" s="1"/>
  <c r="A17" i="1"/>
  <c r="B35" i="2" s="1"/>
  <c r="A18" i="1"/>
  <c r="A19" i="1"/>
  <c r="A20" i="1"/>
  <c r="B36" i="2" s="1"/>
  <c r="A21" i="1"/>
  <c r="B37" i="2" s="1"/>
  <c r="A22" i="1"/>
  <c r="B38" i="2" s="1"/>
  <c r="A23" i="1"/>
  <c r="B39" i="2" s="1"/>
  <c r="A26" i="1"/>
  <c r="A27" i="1"/>
  <c r="A28" i="1"/>
  <c r="A29" i="1"/>
  <c r="A30" i="1"/>
  <c r="B48" i="2" s="1"/>
  <c r="A31" i="1"/>
  <c r="B49" i="2" s="1"/>
  <c r="A32" i="1"/>
  <c r="B50" i="2" s="1"/>
  <c r="A33" i="1"/>
  <c r="A34" i="1"/>
  <c r="B44" i="2" s="1"/>
  <c r="A35" i="1"/>
  <c r="B45" i="2" s="1"/>
  <c r="A36" i="1"/>
  <c r="B46" i="2" s="1"/>
  <c r="A37" i="1"/>
  <c r="B56" i="2" s="1"/>
  <c r="A38" i="1"/>
  <c r="B93" i="2" s="1"/>
  <c r="A39" i="1"/>
  <c r="A40" i="1"/>
  <c r="B57" i="2" s="1"/>
  <c r="L40" i="1"/>
  <c r="O40" i="1"/>
  <c r="A41" i="1"/>
  <c r="B58" i="2" s="1"/>
  <c r="L41" i="1"/>
  <c r="O41" i="1"/>
  <c r="A42" i="1"/>
  <c r="B67" i="2" s="1"/>
  <c r="L42" i="1"/>
  <c r="A43" i="1"/>
  <c r="B60" i="2" s="1"/>
  <c r="A44" i="1"/>
  <c r="A45" i="1"/>
  <c r="A46" i="1"/>
  <c r="A47" i="1"/>
  <c r="A48" i="1"/>
  <c r="B83" i="2" s="1"/>
  <c r="B96" i="2" l="1"/>
  <c r="B94" i="2"/>
  <c r="B88" i="2"/>
  <c r="B72" i="2"/>
  <c r="B70" i="2"/>
  <c r="B68" i="2"/>
  <c r="B66" i="2"/>
  <c r="B65" i="2"/>
  <c r="B59" i="2"/>
  <c r="B55" i="2"/>
  <c r="B14" i="2"/>
  <c r="B3" i="2"/>
  <c r="B97" i="2"/>
  <c r="B95" i="2"/>
  <c r="B73" i="2"/>
  <c r="B71" i="2"/>
  <c r="B69" i="2"/>
</calcChain>
</file>

<file path=xl/sharedStrings.xml><?xml version="1.0" encoding="utf-8"?>
<sst xmlns="http://schemas.openxmlformats.org/spreadsheetml/2006/main" count="693" uniqueCount="263">
  <si>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</si>
  <si>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</si>
  <si>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</si>
  <si>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</si>
  <si>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</si>
  <si>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</si>
  <si>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</si>
  <si>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</si>
  <si>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</si>
  <si>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</si>
  <si>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</si>
  <si>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</si>
  <si>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</si>
  <si>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</si>
  <si>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</si>
  <si>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</si>
  <si>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</si>
  <si>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</si>
  <si>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</si>
  <si>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</si>
  <si>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</si>
  <si>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</si>
  <si>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</si>
  <si>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</si>
  <si>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</si>
  <si>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</si>
  <si>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</si>
  <si>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</si>
  <si>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</si>
  <si>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</si>
  <si>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</si>
  <si>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</si>
  <si>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</si>
  <si>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</si>
  <si>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</si>
  <si>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</si>
  <si>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</si>
  <si>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</si>
  <si>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</si>
  <si>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</si>
  <si>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</si>
  <si>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</si>
  <si>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</si>
  <si>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</si>
  <si>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</si>
  <si>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</si>
  <si>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</si>
  <si>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</si>
  <si>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</si>
  <si>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</si>
  <si>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</si>
  <si>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</si>
  <si>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</si>
  <si>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</si>
  <si>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</si>
  <si>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</si>
  <si>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</si>
  <si>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</si>
  <si>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</si>
  <si>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</si>
  <si>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</si>
  <si>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</si>
  <si>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</si>
  <si>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</si>
  <si>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</si>
  <si>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</si>
  <si>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</si>
  <si>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</si>
  <si>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</si>
  <si>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</si>
  <si>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</si>
  <si>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</si>
  <si>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</si>
  <si>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</si>
  <si>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</si>
  <si>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</si>
  <si>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</si>
  <si>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</si>
  <si>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</si>
  <si>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</si>
  <si>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</si>
  <si>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</si>
  <si>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</si>
  <si>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</si>
  <si>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</si>
  <si>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</si>
  <si>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</si>
  <si>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</si>
  <si>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</si>
  <si>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</si>
  <si>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</si>
  <si>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</si>
  <si>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</si>
  <si>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</si>
  <si>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</si>
  <si>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</si>
  <si>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</si>
  <si>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</si>
  <si>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</si>
  <si>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</si>
  <si>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</si>
  <si>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</si>
  <si>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</si>
  <si>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</si>
  <si>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</si>
  <si>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</si>
  <si>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</si>
  <si>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</si>
  <si>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</si>
  <si>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</si>
  <si>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</si>
  <si>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</si>
  <si>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</si>
  <si>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</si>
  <si>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</si>
  <si>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</si>
  <si>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</si>
  <si>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</si>
  <si>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</si>
  <si>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</si>
  <si>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</si>
  <si>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</si>
  <si>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</si>
  <si>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</si>
  <si>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</si>
  <si>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</si>
  <si>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</si>
  <si>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</si>
  <si>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</si>
  <si>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</si>
  <si>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</si>
  <si>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</si>
  <si>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</si>
  <si>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</si>
  <si>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</si>
  <si>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</si>
  <si>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</si>
  <si>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</si>
  <si>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</si>
  <si>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</si>
  <si>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</si>
  <si>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</si>
  <si>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</si>
  <si>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</si>
  <si>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</si>
  <si>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</si>
  <si>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</si>
  <si>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</si>
  <si>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</si>
  <si>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</si>
  <si>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</si>
  <si>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</si>
  <si>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</si>
  <si>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</si>
  <si>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</si>
  <si>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</si>
  <si>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</si>
  <si>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</si>
  <si>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</si>
  <si>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</si>
  <si>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</si>
  <si>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</si>
  <si>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</si>
  <si>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</si>
  <si>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</si>
  <si>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</si>
  <si>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</si>
  <si>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</si>
  <si>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</si>
  <si>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</si>
  <si>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</si>
  <si>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</si>
  <si>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</si>
  <si>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</si>
  <si>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</si>
  <si>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</si>
  <si>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</si>
  <si>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</si>
  <si>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</si>
  <si>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</si>
  <si>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</si>
  <si>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</si>
  <si>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</si>
  <si>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</si>
  <si>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</si>
  <si>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</si>
  <si>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</si>
  <si>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</si>
  <si>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</si>
  <si>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</si>
  <si>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</si>
  <si>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</si>
  <si>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</si>
  <si>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</si>
  <si>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</si>
  <si>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</si>
  <si>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</si>
  <si>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</si>
  <si>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</si>
  <si>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</si>
  <si>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</si>
  <si>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</si>
  <si>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</si>
  <si>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</si>
  <si>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</si>
  <si>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</si>
  <si>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</si>
  <si>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</si>
  <si>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</si>
  <si>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</si>
  <si>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</si>
  <si>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</si>
  <si>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</si>
  <si>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</si>
  <si>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</si>
  <si>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</si>
  <si>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</si>
  <si>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</si>
  <si>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</si>
  <si>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</si>
  <si>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</si>
  <si>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</si>
  <si>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</si>
  <si>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</si>
  <si>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</si>
  <si>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</si>
  <si>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</si>
  <si>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</si>
  <si>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</si>
  <si>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</si>
  <si>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</si>
  <si>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</si>
  <si>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</si>
  <si>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</si>
  <si>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</si>
  <si>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</si>
  <si>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</si>
  <si>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</si>
  <si>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</si>
  <si>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</si>
  <si>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</si>
  <si>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</si>
  <si>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</si>
  <si>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</si>
  <si>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</si>
  <si>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</si>
  <si>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</si>
  <si>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</si>
  <si>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</si>
  <si>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</si>
  <si>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</si>
  <si>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</si>
  <si>
    <t>&lt;PI45&gt;</t>
  </si>
  <si>
    <t>PIPP</t>
  </si>
  <si>
    <t>INPP4B</t>
  </si>
  <si>
    <t>https://www.nature.com/articles/ncb3440 ; https://www.sciencedirect.com/science/article/pii/S1044579X18301159</t>
  </si>
  <si>
    <t>https://www.cell.com/cell/pdf/S0092-8674(17)30413-0.pdf</t>
  </si>
  <si>
    <t>PHLPP1</t>
  </si>
  <si>
    <t>PP2A</t>
  </si>
  <si>
    <t>ARE THEY ON A SCAFFOLD PROTEIN IQGAP1; SHOULD I DEVELOP ?</t>
  </si>
  <si>
    <t>PP5</t>
  </si>
  <si>
    <t>unk</t>
  </si>
  <si>
    <t xml:space="preserve">Very insecure and shady about those; Russian research by the same 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</si>
</sst>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  <xf numFmtId="0" fontId="4" fillId="22" borderId="2" xfId="0" applyNumberFormat="1" applyFont="1" applyFill="1" applyBorder="1" applyAlignment="1" applyProtection="1"/>
    <xf numFmtId="0" fontId="0" fillId="22" borderId="2" xfId="0" applyNumberFormat="1" applyFont="1" applyFill="1" applyBorder="1" applyAlignment="1" applyProtection="1"/>
    <xf numFmtId="0" fontId="4" fillId="23" borderId="2" xfId="0" applyNumberFormat="1" applyFont="1" applyFill="1" applyBorder="1" applyAlignment="1" applyProtection="1"/>
    <xf numFmtId="0" fontId="0" fillId="23" borderId="2" xfId="0" applyNumberFormat="1" applyFont="1" applyFill="1" applyBorder="1" applyAlignment="1" applyProtection="1"/>
    <xf numFmtId="0" fontId="0" fillId="24" borderId="2" xfId="0" applyNumberFormat="1" applyFont="1" applyFill="1" applyBorder="1" applyAlignment="1" applyProtection="1"/>
    <xf numFmtId="0" fontId="4" fillId="24" borderId="2" xfId="0" applyNumberFormat="1" applyFont="1" applyFill="1" applyBorder="1" applyAlignment="1" applyProtection="1"/>
    <xf numFmtId="0" fontId="1" fillId="25" borderId="0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0" fontId="4" fillId="26" borderId="2" xfId="0" applyNumberFormat="1" applyFont="1" applyFill="1" applyBorder="1" applyAlignment="1" applyProtection="1"/>
    <xf numFmtId="0" fontId="0" fillId="26" borderId="2" xfId="0" applyNumberFormat="1" applyFont="1" applyFill="1" applyBorder="1" applyAlignment="1" applyProtection="1"/>
    <xf numFmtId="0" fontId="4" fillId="27" borderId="2" xfId="0" applyNumberFormat="1" applyFont="1" applyFill="1" applyBorder="1" applyAlignment="1" applyProtection="1"/>
    <xf numFmtId="0" fontId="0" fillId="27" borderId="2" xfId="0" applyNumberFormat="1" applyFont="1" applyFill="1" applyBorder="1" applyAlignment="1" applyProtection="1"/>
    <xf numFmtId="0" fontId="4" fillId="28" borderId="2" xfId="0" applyNumberFormat="1" applyFont="1" applyFill="1" applyBorder="1" applyAlignment="1" applyProtection="1"/>
    <xf numFmtId="0" fontId="0" fillId="28" borderId="2" xfId="0" applyNumberFormat="1" applyFont="1" applyFill="1" applyBorder="1" applyAlignment="1" applyProtection="1"/>
    <xf numFmtId="0" fontId="4" fillId="29" borderId="2" xfId="0" applyNumberFormat="1" applyFont="1" applyFill="1" applyBorder="1" applyAlignment="1" applyProtection="1"/>
    <xf numFmtId="0" fontId="0" fillId="29" borderId="2" xfId="0" applyNumberFormat="1" applyFont="1" applyFill="1" applyBorder="1" applyAlignment="1" applyProtection="1"/>
    <xf numFmtId="0" fontId="0" fillId="22" borderId="9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2" borderId="0" xfId="0" applyNumberFormat="1" applyFont="1" applyFill="1" applyBorder="1" applyAlignment="1" applyProtection="1"/>
    <xf numFmtId="0" fontId="0" fillId="0" borderId="5" xfId="0" applyBorder="1" applyAlignment="1">
      <alignment horizontal="center" vertical="center"/>
    </xf>
    <xf numFmtId="0" fontId="0" fillId="30" borderId="0" xfId="0" applyFill="1"/>
    <xf numFmtId="0" fontId="4" fillId="0" borderId="11" xfId="0" applyNumberFormat="1" applyFont="1" applyFill="1" applyBorder="1" applyAlignment="1" applyProtection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0" fillId="2" borderId="6" xfId="0" applyNumberFormat="1" applyFont="1" applyFill="1" applyBorder="1" applyAlignment="1" applyProtection="1">
      <alignment horizontal="center" vertical="center"/>
    </xf>
    <xf numFmtId="0" fontId="0" fillId="2" borderId="1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0"/>
  <sheetViews>
    <sheetView tabSelected="1" zoomScale="142" zoomScaleSheetLayoutView="1" workbookViewId="0">
      <selection activeCell="B11" sqref="B11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8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PI4K3alpha_p+_PI_[(4)]</v>
      </c>
      <c r="B7" s="5" t="s">
        <v>242</v>
      </c>
      <c r="C7" s="5"/>
      <c r="D7" s="5"/>
      <c r="E7" s="25" t="s">
        <v>16</v>
      </c>
      <c r="F7" s="5" t="s">
        <v>24</v>
      </c>
      <c r="G7" s="5"/>
      <c r="H7" s="5">
        <v>4</v>
      </c>
      <c r="I7" s="12"/>
      <c r="J7" s="89" t="s">
        <v>250</v>
      </c>
      <c r="K7" s="2"/>
      <c r="L7" s="90" t="s">
        <v>259</v>
      </c>
    </row>
    <row r="8" spans="1:15">
      <c r="A8" s="14" t="str">
        <f t="shared" si="0"/>
        <v>PIPK1alpha_p+_PI_[(5)]</v>
      </c>
      <c r="B8" s="5" t="s">
        <v>243</v>
      </c>
      <c r="C8" s="5"/>
      <c r="D8" s="5"/>
      <c r="E8" s="25" t="s">
        <v>16</v>
      </c>
      <c r="F8" s="5" t="s">
        <v>24</v>
      </c>
      <c r="G8" s="5"/>
      <c r="H8" s="5">
        <v>5</v>
      </c>
      <c r="I8" s="12"/>
      <c r="J8" s="26" t="s">
        <v>255</v>
      </c>
      <c r="K8" s="65"/>
      <c r="L8" s="91"/>
    </row>
    <row r="9" spans="1:15">
      <c r="A9" s="14" t="str">
        <f t="shared" si="0"/>
        <v>SAC1M1L_p-_PI_[(4)]</v>
      </c>
      <c r="B9" s="64" t="s">
        <v>248</v>
      </c>
      <c r="C9" s="5"/>
      <c r="D9" s="5"/>
      <c r="E9" s="25" t="s">
        <v>18</v>
      </c>
      <c r="F9" s="5" t="s">
        <v>24</v>
      </c>
      <c r="G9" s="5"/>
      <c r="H9" s="5">
        <v>4</v>
      </c>
      <c r="I9" s="12"/>
      <c r="J9" s="26" t="s">
        <v>245</v>
      </c>
      <c r="K9" s="65" t="s">
        <v>249</v>
      </c>
      <c r="L9" s="91"/>
    </row>
    <row r="10" spans="1:15">
      <c r="A10" s="14" t="str">
        <f t="shared" si="0"/>
        <v>SYNJ2_p-_PI_[(5)]</v>
      </c>
      <c r="B10" s="5" t="s">
        <v>246</v>
      </c>
      <c r="C10" s="5"/>
      <c r="D10" s="5"/>
      <c r="E10" s="25" t="s">
        <v>18</v>
      </c>
      <c r="F10" s="5" t="s">
        <v>24</v>
      </c>
      <c r="G10" s="5"/>
      <c r="H10" s="5">
        <v>5</v>
      </c>
      <c r="I10" s="12"/>
      <c r="J10" s="26" t="s">
        <v>245</v>
      </c>
      <c r="K10" s="2" t="s">
        <v>247</v>
      </c>
      <c r="L10" s="91"/>
    </row>
    <row r="11" spans="1:15">
      <c r="A11" s="14" t="str">
        <f t="shared" si="0"/>
        <v>PI3K_p+_PI_[(3)]</v>
      </c>
      <c r="B11" s="64" t="s">
        <v>20</v>
      </c>
      <c r="C11" s="5"/>
      <c r="D11" s="5"/>
      <c r="E11" s="25" t="s">
        <v>16</v>
      </c>
      <c r="F11" s="5" t="s">
        <v>24</v>
      </c>
      <c r="G11" s="5"/>
      <c r="H11" s="5">
        <v>3</v>
      </c>
      <c r="I11" s="12"/>
      <c r="J11" s="26" t="s">
        <v>25</v>
      </c>
      <c r="K11" s="2" t="s">
        <v>26</v>
      </c>
      <c r="L11" s="91"/>
    </row>
    <row r="12" spans="1:15">
      <c r="A12" s="14" t="str">
        <f t="shared" si="0"/>
        <v>PTEN_p-_PI_[(3)]</v>
      </c>
      <c r="B12" s="5" t="s">
        <v>244</v>
      </c>
      <c r="C12" s="5"/>
      <c r="D12" s="5"/>
      <c r="E12" s="25" t="s">
        <v>18</v>
      </c>
      <c r="F12" s="5" t="s">
        <v>24</v>
      </c>
      <c r="G12" s="5"/>
      <c r="H12" s="5">
        <v>3</v>
      </c>
      <c r="I12" s="12"/>
      <c r="J12" s="26"/>
      <c r="K12" s="2"/>
      <c r="L12" s="91"/>
    </row>
    <row r="13" spans="1:15">
      <c r="A13" s="75" t="str">
        <f t="shared" si="0"/>
        <v>PIPP_p-_PI_[(5)]</v>
      </c>
      <c r="B13" s="64" t="s">
        <v>253</v>
      </c>
      <c r="C13" s="5"/>
      <c r="D13" s="5"/>
      <c r="E13" s="76" t="s">
        <v>18</v>
      </c>
      <c r="F13" s="64" t="s">
        <v>24</v>
      </c>
      <c r="G13" s="5"/>
      <c r="H13" s="5">
        <v>5</v>
      </c>
      <c r="I13" s="12"/>
      <c r="J13" s="26"/>
      <c r="K13" s="2"/>
      <c r="L13" s="91"/>
    </row>
    <row r="14" spans="1:15">
      <c r="A14" s="75" t="str">
        <f t="shared" si="0"/>
        <v>INPP4B_p-_PI_[(4)]</v>
      </c>
      <c r="B14" s="64" t="s">
        <v>254</v>
      </c>
      <c r="C14" s="5"/>
      <c r="D14" s="5"/>
      <c r="E14" s="76" t="s">
        <v>18</v>
      </c>
      <c r="F14" s="64" t="s">
        <v>24</v>
      </c>
      <c r="G14" s="5"/>
      <c r="H14" s="5">
        <v>4</v>
      </c>
      <c r="I14" s="12"/>
      <c r="J14" s="26"/>
      <c r="K14" s="2"/>
      <c r="L14" s="91"/>
    </row>
    <row r="15" spans="1:15">
      <c r="A15" s="24" t="str">
        <f t="shared" si="0"/>
        <v>AKT2_[PI]_i_PI_[PH]</v>
      </c>
      <c r="B15" s="5" t="s">
        <v>27</v>
      </c>
      <c r="C15" s="5" t="s">
        <v>24</v>
      </c>
      <c r="D15" s="5"/>
      <c r="E15" s="25" t="s">
        <v>28</v>
      </c>
      <c r="F15" s="5" t="s">
        <v>24</v>
      </c>
      <c r="G15" s="5" t="s">
        <v>29</v>
      </c>
      <c r="H15" s="5"/>
      <c r="I15" s="12"/>
      <c r="J15" s="26" t="s">
        <v>30</v>
      </c>
      <c r="K15" s="2" t="s">
        <v>31</v>
      </c>
    </row>
    <row r="16" spans="1:15">
      <c r="A16" s="24" t="str">
        <f t="shared" si="0"/>
        <v>PDK1_p+_AKT2_[(T309)]</v>
      </c>
      <c r="B16" s="5" t="s">
        <v>32</v>
      </c>
      <c r="C16" s="5"/>
      <c r="D16" s="5"/>
      <c r="E16" s="25" t="s">
        <v>16</v>
      </c>
      <c r="F16" s="5" t="s">
        <v>27</v>
      </c>
      <c r="G16" s="5"/>
      <c r="H16" s="5" t="s">
        <v>33</v>
      </c>
      <c r="I16" s="12"/>
      <c r="J16" s="26" t="s">
        <v>30</v>
      </c>
      <c r="K16" s="2" t="s">
        <v>34</v>
      </c>
    </row>
    <row r="17" spans="1:11">
      <c r="A17" s="24" t="str">
        <f t="shared" si="0"/>
        <v>mTORC2_p+_AKT2_[(S474)]</v>
      </c>
      <c r="B17" s="5" t="s">
        <v>35</v>
      </c>
      <c r="C17" s="5"/>
      <c r="D17" s="5"/>
      <c r="E17" s="25" t="s">
        <v>16</v>
      </c>
      <c r="F17" s="5" t="s">
        <v>27</v>
      </c>
      <c r="G17" s="5"/>
      <c r="H17" s="5" t="s">
        <v>36</v>
      </c>
      <c r="I17" s="12"/>
      <c r="J17" s="26" t="s">
        <v>30</v>
      </c>
      <c r="K17" s="2" t="s">
        <v>37</v>
      </c>
    </row>
    <row r="18" spans="1:11">
      <c r="A18" s="24" t="str">
        <f t="shared" si="0"/>
        <v>PP2A_p-_AKT2_[(T309)]</v>
      </c>
      <c r="B18" s="88" t="s">
        <v>258</v>
      </c>
      <c r="C18" s="5"/>
      <c r="D18" s="5"/>
      <c r="E18" s="25" t="s">
        <v>18</v>
      </c>
      <c r="F18" s="5" t="s">
        <v>27</v>
      </c>
      <c r="G18" s="5"/>
      <c r="H18" s="5" t="s">
        <v>33</v>
      </c>
      <c r="I18" s="12"/>
      <c r="J18" s="26" t="s">
        <v>256</v>
      </c>
      <c r="K18" s="2"/>
    </row>
    <row r="19" spans="1:11">
      <c r="A19" s="24" t="str">
        <f t="shared" si="0"/>
        <v>PHLPP1_p-_AKT2_[(S474)]</v>
      </c>
      <c r="B19" s="88" t="s">
        <v>257</v>
      </c>
      <c r="C19" s="5"/>
      <c r="D19" s="5"/>
      <c r="E19" s="25" t="s">
        <v>18</v>
      </c>
      <c r="F19" s="5" t="s">
        <v>27</v>
      </c>
      <c r="G19" s="5"/>
      <c r="H19" s="5" t="s">
        <v>36</v>
      </c>
      <c r="I19" s="12"/>
      <c r="J19" s="26" t="s">
        <v>256</v>
      </c>
      <c r="K19" s="2"/>
    </row>
    <row r="20" spans="1:11">
      <c r="A20" s="24" t="str">
        <f t="shared" si="0"/>
        <v>AKT2_p+_TSC2_[(Ser939)]</v>
      </c>
      <c r="B20" s="5" t="s">
        <v>27</v>
      </c>
      <c r="C20" s="5"/>
      <c r="D20" s="5"/>
      <c r="E20" s="25" t="s">
        <v>16</v>
      </c>
      <c r="F20" s="5" t="s">
        <v>38</v>
      </c>
      <c r="G20" s="5"/>
      <c r="H20" s="5" t="s">
        <v>39</v>
      </c>
      <c r="I20" s="12"/>
      <c r="J20" s="26"/>
      <c r="K20" s="2" t="s">
        <v>40</v>
      </c>
    </row>
    <row r="21" spans="1:11">
      <c r="A21" s="24" t="str">
        <f t="shared" si="0"/>
        <v>AKT2_p+_TSC2_[(Thr1462)]</v>
      </c>
      <c r="B21" s="5" t="s">
        <v>27</v>
      </c>
      <c r="C21" s="5"/>
      <c r="D21" s="5"/>
      <c r="E21" s="25" t="s">
        <v>16</v>
      </c>
      <c r="F21" s="5" t="s">
        <v>38</v>
      </c>
      <c r="G21" s="5"/>
      <c r="H21" s="5" t="s">
        <v>41</v>
      </c>
      <c r="I21" s="12"/>
      <c r="J21" s="26"/>
      <c r="K21" s="2"/>
    </row>
    <row r="22" spans="1:11">
      <c r="A22" s="24" t="str">
        <f t="shared" si="0"/>
        <v>AKT2_p+_TSC2_[(Ser981)]</v>
      </c>
      <c r="B22" s="5" t="s">
        <v>27</v>
      </c>
      <c r="C22" s="5"/>
      <c r="D22" s="5"/>
      <c r="E22" s="25" t="s">
        <v>16</v>
      </c>
      <c r="F22" s="5" t="s">
        <v>38</v>
      </c>
      <c r="G22" s="5"/>
      <c r="H22" s="5" t="s">
        <v>42</v>
      </c>
      <c r="I22" s="12"/>
      <c r="J22" s="26"/>
      <c r="K22" s="2"/>
    </row>
    <row r="23" spans="1:11">
      <c r="A23" s="24" t="str">
        <f t="shared" si="0"/>
        <v>AKT2_p+_TSC2_[(Ser1130)]</v>
      </c>
      <c r="B23" s="5" t="s">
        <v>27</v>
      </c>
      <c r="C23" s="5"/>
      <c r="D23" s="5"/>
      <c r="E23" s="25" t="s">
        <v>16</v>
      </c>
      <c r="F23" s="5" t="s">
        <v>38</v>
      </c>
      <c r="G23" s="5"/>
      <c r="H23" s="5" t="s">
        <v>43</v>
      </c>
      <c r="I23" s="12"/>
      <c r="J23" s="26"/>
      <c r="K23" s="2"/>
    </row>
    <row r="24" spans="1:11">
      <c r="A24" s="24" t="str">
        <f t="shared" si="0"/>
        <v>AKT2_p+_PPM1G_[(AKT2)]</v>
      </c>
      <c r="B24" s="5" t="s">
        <v>27</v>
      </c>
      <c r="C24" s="5"/>
      <c r="D24" s="5"/>
      <c r="E24" s="25" t="s">
        <v>16</v>
      </c>
      <c r="F24" s="5" t="s">
        <v>239</v>
      </c>
      <c r="G24" s="5"/>
      <c r="H24" s="5" t="s">
        <v>27</v>
      </c>
      <c r="I24" s="12"/>
      <c r="J24" s="26"/>
      <c r="K24" s="2"/>
    </row>
    <row r="25" spans="1:11">
      <c r="A25" s="24" t="str">
        <f t="shared" si="0"/>
        <v>unk_p-_PPM1G_[(AKT2)]</v>
      </c>
      <c r="B25" s="64" t="s">
        <v>261</v>
      </c>
      <c r="C25" s="5"/>
      <c r="D25" s="5"/>
      <c r="E25" s="25" t="s">
        <v>18</v>
      </c>
      <c r="F25" s="5" t="s">
        <v>239</v>
      </c>
      <c r="G25" s="5"/>
      <c r="H25" s="5" t="s">
        <v>27</v>
      </c>
      <c r="I25" s="12"/>
      <c r="J25" s="26"/>
      <c r="K25" s="92" t="s">
        <v>262</v>
      </c>
    </row>
    <row r="26" spans="1:11">
      <c r="A26" s="24" t="str">
        <f t="shared" si="0"/>
        <v>PP5_p-_TSC2_[(Ser939)]</v>
      </c>
      <c r="B26" s="64" t="s">
        <v>260</v>
      </c>
      <c r="C26" s="5"/>
      <c r="D26" s="5"/>
      <c r="E26" s="25" t="s">
        <v>18</v>
      </c>
      <c r="F26" s="5" t="s">
        <v>38</v>
      </c>
      <c r="G26" s="5"/>
      <c r="H26" s="5" t="s">
        <v>39</v>
      </c>
      <c r="I26" s="12"/>
      <c r="J26" s="26"/>
      <c r="K26" s="93"/>
    </row>
    <row r="27" spans="1:11">
      <c r="A27" s="24" t="str">
        <f t="shared" si="0"/>
        <v>PP5_p-_TSC2_[(Thr1462)]</v>
      </c>
      <c r="B27" s="64" t="s">
        <v>260</v>
      </c>
      <c r="C27" s="5"/>
      <c r="D27" s="5"/>
      <c r="E27" s="25" t="s">
        <v>18</v>
      </c>
      <c r="F27" s="5" t="s">
        <v>38</v>
      </c>
      <c r="G27" s="5"/>
      <c r="H27" s="5" t="s">
        <v>41</v>
      </c>
      <c r="I27" s="12"/>
      <c r="J27" s="26"/>
      <c r="K27" s="93"/>
    </row>
    <row r="28" spans="1:11">
      <c r="A28" s="24" t="str">
        <f t="shared" si="0"/>
        <v>PP5_p-_TSC2_[(Ser981)]</v>
      </c>
      <c r="B28" s="64" t="s">
        <v>260</v>
      </c>
      <c r="C28" s="5"/>
      <c r="D28" s="5"/>
      <c r="E28" s="25" t="s">
        <v>18</v>
      </c>
      <c r="F28" s="5" t="s">
        <v>38</v>
      </c>
      <c r="G28" s="5"/>
      <c r="H28" s="5" t="s">
        <v>42</v>
      </c>
      <c r="I28" s="12"/>
      <c r="J28" s="26"/>
      <c r="K28" s="93"/>
    </row>
    <row r="29" spans="1:11">
      <c r="A29" s="24" t="str">
        <f t="shared" si="0"/>
        <v>PP5_p-_TSC2_[(Ser1130)]</v>
      </c>
      <c r="B29" s="64" t="s">
        <v>260</v>
      </c>
      <c r="C29" s="5"/>
      <c r="D29" s="5"/>
      <c r="E29" s="25" t="s">
        <v>18</v>
      </c>
      <c r="F29" s="5" t="s">
        <v>38</v>
      </c>
      <c r="G29" s="5"/>
      <c r="H29" s="5" t="s">
        <v>43</v>
      </c>
      <c r="I29" s="12"/>
      <c r="J29" s="26"/>
      <c r="K29" s="94"/>
    </row>
    <row r="30" spans="1:11">
      <c r="A30" s="24" t="str">
        <f t="shared" si="0"/>
        <v>TSC1_[Cterminus]_ppi+_TSC2_[Nterminus]</v>
      </c>
      <c r="B30" s="5" t="s">
        <v>44</v>
      </c>
      <c r="C30" s="5" t="s">
        <v>45</v>
      </c>
      <c r="D30" s="5"/>
      <c r="E30" s="25" t="s">
        <v>46</v>
      </c>
      <c r="F30" s="5" t="s">
        <v>38</v>
      </c>
      <c r="G30" s="5" t="s">
        <v>47</v>
      </c>
      <c r="H30" s="5"/>
      <c r="I30" s="12"/>
      <c r="J30" s="26" t="s">
        <v>48</v>
      </c>
      <c r="K30" s="2"/>
    </row>
    <row r="31" spans="1:11">
      <c r="A31" s="24" t="str">
        <f t="shared" si="0"/>
        <v>TSC1_[Cterminus]_ppi-_TSC2_[Nterminus]</v>
      </c>
      <c r="B31" s="5" t="s">
        <v>44</v>
      </c>
      <c r="C31" s="5" t="s">
        <v>45</v>
      </c>
      <c r="D31" s="5"/>
      <c r="E31" s="25" t="s">
        <v>49</v>
      </c>
      <c r="F31" s="5" t="s">
        <v>38</v>
      </c>
      <c r="G31" s="5" t="s">
        <v>47</v>
      </c>
      <c r="H31" s="5"/>
      <c r="I31" s="12"/>
      <c r="J31" s="26"/>
      <c r="K31" s="2"/>
    </row>
    <row r="32" spans="1:11">
      <c r="A32" s="24" t="str">
        <f t="shared" si="0"/>
        <v>GTP_gef_RHEB_[(G)]</v>
      </c>
      <c r="B32" s="5" t="s">
        <v>50</v>
      </c>
      <c r="C32" s="5"/>
      <c r="D32" s="5"/>
      <c r="E32" s="25" t="s">
        <v>51</v>
      </c>
      <c r="F32" s="5" t="s">
        <v>52</v>
      </c>
      <c r="G32" s="5"/>
      <c r="H32" s="5" t="s">
        <v>53</v>
      </c>
      <c r="I32" s="12"/>
      <c r="J32" s="26"/>
      <c r="K32" s="2" t="s">
        <v>54</v>
      </c>
    </row>
    <row r="33" spans="1:256">
      <c r="A33" s="24" t="str">
        <f t="shared" si="0"/>
        <v>TSC2_gap_RHEB_[(G)]</v>
      </c>
      <c r="B33" s="5" t="s">
        <v>38</v>
      </c>
      <c r="C33" s="5"/>
      <c r="D33" s="5"/>
      <c r="E33" s="25" t="s">
        <v>55</v>
      </c>
      <c r="F33" s="5" t="s">
        <v>52</v>
      </c>
      <c r="G33" s="5"/>
      <c r="H33" s="5" t="s">
        <v>53</v>
      </c>
      <c r="I33" s="12"/>
      <c r="J33" s="26" t="s">
        <v>56</v>
      </c>
      <c r="K33" s="2" t="s">
        <v>57</v>
      </c>
    </row>
    <row r="34" spans="1:256">
      <c r="A34" s="24" t="str">
        <f t="shared" si="0"/>
        <v>RHEB_[switch1]_ppi_mTOR_[Mheatmα2mα3mα4]</v>
      </c>
      <c r="B34" s="5" t="s">
        <v>52</v>
      </c>
      <c r="C34" s="5" t="s">
        <v>58</v>
      </c>
      <c r="D34" s="5"/>
      <c r="E34" s="25" t="s">
        <v>13</v>
      </c>
      <c r="F34" s="5" t="s">
        <v>59</v>
      </c>
      <c r="G34" s="5" t="s">
        <v>60</v>
      </c>
      <c r="H34" s="5"/>
      <c r="I34" s="12"/>
      <c r="J34" s="26" t="s">
        <v>61</v>
      </c>
      <c r="K34" s="2" t="s">
        <v>62</v>
      </c>
    </row>
    <row r="35" spans="1:256">
      <c r="A35" s="24" t="str">
        <f t="shared" si="0"/>
        <v>RHEB_[switch2GQDEYSIFPQTYSIDIN]_ppi_mTOR_[Nheatnα3tonα7]</v>
      </c>
      <c r="B35" s="5" t="s">
        <v>52</v>
      </c>
      <c r="C35" s="5" t="s">
        <v>63</v>
      </c>
      <c r="D35" s="5"/>
      <c r="E35" s="25" t="s">
        <v>13</v>
      </c>
      <c r="F35" s="5" t="s">
        <v>59</v>
      </c>
      <c r="G35" s="5" t="s">
        <v>64</v>
      </c>
      <c r="H35" s="5"/>
      <c r="I35" s="12"/>
      <c r="J35" s="26" t="s">
        <v>61</v>
      </c>
      <c r="K35" s="2" t="s">
        <v>62</v>
      </c>
    </row>
    <row r="36" spans="1:256">
      <c r="A36" s="24" t="str">
        <f t="shared" si="0"/>
        <v>RHEB_[switch1DSYDPTIEN]_ppi_mTOR_[FATfα2fα3]</v>
      </c>
      <c r="B36" s="5" t="s">
        <v>52</v>
      </c>
      <c r="C36" s="5" t="s">
        <v>65</v>
      </c>
      <c r="D36" s="5"/>
      <c r="E36" s="25" t="s">
        <v>13</v>
      </c>
      <c r="F36" s="5" t="s">
        <v>59</v>
      </c>
      <c r="G36" s="5" t="s">
        <v>66</v>
      </c>
      <c r="H36" s="5"/>
      <c r="I36" s="12"/>
      <c r="J36" s="26" t="s">
        <v>61</v>
      </c>
      <c r="K36" s="2" t="s">
        <v>62</v>
      </c>
    </row>
    <row r="37" spans="1:256">
      <c r="A37" s="24" t="str">
        <f t="shared" si="0"/>
        <v>mTOR_ppi+_Raptor</v>
      </c>
      <c r="B37" s="18" t="s">
        <v>59</v>
      </c>
      <c r="C37" s="4"/>
      <c r="D37" s="4"/>
      <c r="E37" s="8" t="s">
        <v>46</v>
      </c>
      <c r="F37" s="18" t="s">
        <v>67</v>
      </c>
      <c r="G37" s="5"/>
      <c r="H37" s="5"/>
      <c r="I37" s="12"/>
      <c r="J37" s="26"/>
      <c r="K37" s="2"/>
    </row>
    <row r="38" spans="1:256">
      <c r="A38" s="24" t="str">
        <f t="shared" si="0"/>
        <v>eIF4E_[A001]_ppi+_EIF4EBP1_[A001]</v>
      </c>
      <c r="B38" s="5" t="s">
        <v>68</v>
      </c>
      <c r="C38" s="20" t="s">
        <v>69</v>
      </c>
      <c r="D38" s="5"/>
      <c r="E38" s="25" t="s">
        <v>46</v>
      </c>
      <c r="F38" s="5" t="s">
        <v>70</v>
      </c>
      <c r="G38" s="20" t="s">
        <v>69</v>
      </c>
      <c r="H38" s="5"/>
      <c r="I38" s="12"/>
      <c r="J38" s="26"/>
      <c r="K38" s="2"/>
    </row>
    <row r="39" spans="1:256">
      <c r="A39" s="24" t="str">
        <f t="shared" si="0"/>
        <v>eIF4E_[A001]_ppi-_EIF4EBP1_[A001]</v>
      </c>
      <c r="B39" s="5" t="s">
        <v>68</v>
      </c>
      <c r="C39" s="20" t="s">
        <v>69</v>
      </c>
      <c r="D39" s="5"/>
      <c r="E39" s="25" t="s">
        <v>49</v>
      </c>
      <c r="F39" s="5" t="s">
        <v>70</v>
      </c>
      <c r="G39" s="20" t="s">
        <v>69</v>
      </c>
      <c r="H39" s="5"/>
      <c r="I39" s="12"/>
      <c r="J39" s="26"/>
      <c r="K39" s="2"/>
    </row>
    <row r="40" spans="1:256">
      <c r="A40" s="24" t="str">
        <f t="shared" si="0"/>
        <v>mTORC1_p+_EIF4EBP1_[(Thr37)]</v>
      </c>
      <c r="B40" s="4" t="s">
        <v>71</v>
      </c>
      <c r="C40" s="4"/>
      <c r="D40" s="5"/>
      <c r="E40" s="22" t="s">
        <v>16</v>
      </c>
      <c r="F40" s="5" t="s">
        <v>70</v>
      </c>
      <c r="G40" s="4"/>
      <c r="H40" s="4" t="s">
        <v>72</v>
      </c>
      <c r="I40" s="11"/>
      <c r="J40" s="9" t="s">
        <v>73</v>
      </c>
      <c r="K40" s="27"/>
      <c r="L40" s="3" t="str">
        <f>""</f>
        <v/>
      </c>
      <c r="M40" s="6"/>
      <c r="N40" s="6"/>
      <c r="O40" s="1" t="str">
        <f>""</f>
        <v/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mTORC1_p+_EIF4EBP1_[(Thr46)]</v>
      </c>
      <c r="B41" s="4" t="s">
        <v>71</v>
      </c>
      <c r="C41" s="4"/>
      <c r="D41" s="4"/>
      <c r="E41" s="22" t="s">
        <v>16</v>
      </c>
      <c r="F41" s="5" t="s">
        <v>70</v>
      </c>
      <c r="G41" s="4"/>
      <c r="H41" s="4" t="s">
        <v>74</v>
      </c>
      <c r="I41" s="11"/>
      <c r="J41" s="9"/>
      <c r="K41" s="27"/>
      <c r="L41" s="3" t="str">
        <f>""</f>
        <v/>
      </c>
      <c r="M41" s="6"/>
      <c r="N41" s="6"/>
      <c r="O41" s="1" t="str">
        <f>""</f>
        <v/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mTORC1_p+_EIF4EBP1_[(Ser65)]</v>
      </c>
      <c r="B42" s="4" t="s">
        <v>71</v>
      </c>
      <c r="C42" s="4"/>
      <c r="D42" s="4"/>
      <c r="E42" s="22" t="s">
        <v>16</v>
      </c>
      <c r="F42" s="5" t="s">
        <v>70</v>
      </c>
      <c r="G42" s="4"/>
      <c r="H42" s="4" t="s">
        <v>75</v>
      </c>
      <c r="I42" s="11"/>
      <c r="J42" s="9"/>
      <c r="K42" s="27"/>
      <c r="L42" s="3" t="str">
        <f>""</f>
        <v/>
      </c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mTORC1_p+_EIF4EBP1_[(Thr70)]</v>
      </c>
      <c r="B43" s="4" t="s">
        <v>71</v>
      </c>
      <c r="C43" s="4"/>
      <c r="D43" s="4"/>
      <c r="E43" s="22" t="s">
        <v>16</v>
      </c>
      <c r="F43" s="5" t="s">
        <v>70</v>
      </c>
      <c r="G43" s="4"/>
      <c r="H43" s="4" t="s">
        <v>76</v>
      </c>
      <c r="I43" s="11"/>
      <c r="J43" s="9"/>
      <c r="K43" s="27"/>
      <c r="M43" s="6"/>
      <c r="N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24" t="str">
        <f t="shared" si="0"/>
        <v>PPM1G_p-_EIF4EBP1_[(Thr37)]</v>
      </c>
      <c r="B44" s="15" t="s">
        <v>239</v>
      </c>
      <c r="C44" s="7"/>
      <c r="D44" s="7"/>
      <c r="E44" s="28" t="s">
        <v>18</v>
      </c>
      <c r="F44" s="5" t="s">
        <v>70</v>
      </c>
      <c r="G44" s="7"/>
      <c r="H44" s="4" t="s">
        <v>72</v>
      </c>
      <c r="I44" s="17"/>
      <c r="J44" s="13" t="s">
        <v>241</v>
      </c>
      <c r="K44" s="23"/>
      <c r="M44" s="6"/>
      <c r="N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>
      <c r="A45" s="24" t="str">
        <f t="shared" si="0"/>
        <v>PPM1G_p-_EIF4EBP1_[(Thr46)]</v>
      </c>
      <c r="B45" s="15" t="s">
        <v>239</v>
      </c>
      <c r="E45" s="28" t="s">
        <v>18</v>
      </c>
      <c r="F45" s="5" t="s">
        <v>70</v>
      </c>
      <c r="H45" s="4" t="s">
        <v>74</v>
      </c>
      <c r="J45" s="3" t="s">
        <v>241</v>
      </c>
    </row>
    <row r="46" spans="1:256">
      <c r="A46" s="24" t="str">
        <f t="shared" si="0"/>
        <v>PPM1G_p-_EIF4EBP1_[(Ser65)]</v>
      </c>
      <c r="B46" s="15" t="s">
        <v>239</v>
      </c>
      <c r="E46" s="28" t="s">
        <v>18</v>
      </c>
      <c r="F46" s="5" t="s">
        <v>70</v>
      </c>
      <c r="H46" s="4" t="s">
        <v>75</v>
      </c>
      <c r="J46" s="3" t="s">
        <v>241</v>
      </c>
    </row>
    <row r="47" spans="1:256">
      <c r="A47" s="24" t="str">
        <f t="shared" si="0"/>
        <v>PPM1G_p-_EIF4EBP1_[(Thr70)]</v>
      </c>
      <c r="B47" s="15" t="s">
        <v>239</v>
      </c>
      <c r="E47" s="28" t="s">
        <v>18</v>
      </c>
      <c r="F47" s="5" t="s">
        <v>70</v>
      </c>
      <c r="H47" s="4" t="s">
        <v>76</v>
      </c>
      <c r="J47" s="3" t="s">
        <v>241</v>
      </c>
    </row>
    <row r="48" spans="1:256">
      <c r="A48" s="24" t="str">
        <f t="shared" si="0"/>
        <v>eIF4E_[A001]_ppi_eIF4G_[A002]</v>
      </c>
      <c r="B48" s="3" t="s">
        <v>68</v>
      </c>
      <c r="C48" s="3" t="s">
        <v>69</v>
      </c>
      <c r="E48" s="3" t="s">
        <v>13</v>
      </c>
      <c r="F48" s="3" t="s">
        <v>77</v>
      </c>
      <c r="G48" s="3" t="s">
        <v>78</v>
      </c>
    </row>
    <row r="49" spans="2:2">
      <c r="B49" s="66"/>
    </row>
    <row r="50" spans="2:2">
      <c r="B50" s="66"/>
    </row>
  </sheetData>
  <sheetProtection selectLockedCells="1" selectUnlockedCells="1"/>
  <mergeCells count="2">
    <mergeCell ref="L7:L14"/>
    <mergeCell ref="K25:K29"/>
  </mergeCells>
  <conditionalFormatting sqref="H38:K39 G37:K37 F45:F47 F44:K44 D38:F39 C44:D44 C37:D37 B40:K43 B38:B39 H45:H47 B2:K17 B20:K25 C18:K19 B30:K36 B26:J29">
    <cfRule type="expression" dxfId="7" priority="1" stopIfTrue="1">
      <formula>NOT(ISERROR(SEARCH("Error",B2)))</formula>
    </cfRule>
  </conditionalFormatting>
  <conditionalFormatting sqref="E44:E47 E37">
    <cfRule type="expression" dxfId="6" priority="2" stopIfTrue="1">
      <formula>NOT(ISERROR(SEARCH("Error",E37)))</formula>
    </cfRule>
  </conditionalFormatting>
  <conditionalFormatting sqref="F37 B37 B44:B47">
    <cfRule type="expression" dxfId="5" priority="3" stopIfTrue="1">
      <formula>NOT(ISERROR(SEARCH("Error",B37)))</formula>
    </cfRule>
  </conditionalFormatting>
  <conditionalFormatting sqref="A2:A48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64"/>
  <sheetViews>
    <sheetView zoomScale="139" zoomScaleSheetLayoutView="1" workbookViewId="0">
      <selection activeCell="D30" sqref="D30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79</v>
      </c>
    </row>
    <row r="2" spans="1:8">
      <c r="A2" s="12" t="s">
        <v>80</v>
      </c>
      <c r="B2" s="48" t="s">
        <v>81</v>
      </c>
      <c r="C2" s="48" t="s">
        <v>82</v>
      </c>
      <c r="D2" s="52" t="s">
        <v>83</v>
      </c>
      <c r="E2" s="37" t="s">
        <v>84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85</v>
      </c>
      <c r="D3" s="52" t="s">
        <v>86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85</v>
      </c>
      <c r="D4" s="52" t="s">
        <v>87</v>
      </c>
      <c r="E4" s="37"/>
      <c r="F4" s="37"/>
      <c r="G4" s="33"/>
    </row>
    <row r="5" spans="1:8">
      <c r="A5" s="12">
        <v>3</v>
      </c>
      <c r="B5" s="41" t="s">
        <v>88</v>
      </c>
      <c r="C5" s="41" t="s">
        <v>85</v>
      </c>
      <c r="D5" s="53" t="s">
        <v>89</v>
      </c>
      <c r="E5" s="37" t="s">
        <v>25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85</v>
      </c>
      <c r="D6" s="41" t="s">
        <v>88</v>
      </c>
      <c r="E6" s="37" t="s">
        <v>90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85</v>
      </c>
      <c r="D7" s="41" t="s">
        <v>91</v>
      </c>
      <c r="E7" s="37" t="s">
        <v>92</v>
      </c>
      <c r="F7" s="37"/>
      <c r="G7" s="33" t="s">
        <v>93</v>
      </c>
    </row>
    <row r="8" spans="1:8">
      <c r="A8" s="12">
        <v>6</v>
      </c>
      <c r="B8" s="41" t="s">
        <v>94</v>
      </c>
      <c r="C8" s="41" t="s">
        <v>85</v>
      </c>
      <c r="D8" s="41" t="s">
        <v>95</v>
      </c>
      <c r="E8" s="37" t="s">
        <v>25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85</v>
      </c>
      <c r="D9" s="68" t="s">
        <v>251</v>
      </c>
      <c r="E9" s="37"/>
      <c r="F9" s="37"/>
      <c r="G9" s="33"/>
    </row>
    <row r="10" spans="1:8">
      <c r="A10" s="12"/>
      <c r="B10" s="68" t="s">
        <v>251</v>
      </c>
      <c r="C10" s="68" t="s">
        <v>99</v>
      </c>
      <c r="D10" s="67" t="s">
        <v>97</v>
      </c>
      <c r="E10" s="37"/>
      <c r="F10" s="37"/>
      <c r="G10" s="33"/>
    </row>
    <row r="11" spans="1:8">
      <c r="A11" s="12"/>
      <c r="B11" s="72" t="str">
        <f>ReactionList!A11</f>
        <v>PI3K_p+_PI_[(3)]</v>
      </c>
      <c r="C11" s="71" t="s">
        <v>85</v>
      </c>
      <c r="D11" s="71" t="s">
        <v>252</v>
      </c>
      <c r="E11" s="37"/>
      <c r="F11" s="37"/>
      <c r="G11" s="33"/>
    </row>
    <row r="12" spans="1:8">
      <c r="A12" s="12"/>
      <c r="B12" s="71" t="s">
        <v>252</v>
      </c>
      <c r="C12" s="71" t="s">
        <v>99</v>
      </c>
      <c r="D12" s="71" t="s">
        <v>251</v>
      </c>
      <c r="E12" s="37"/>
      <c r="F12" s="37"/>
      <c r="G12" s="33"/>
    </row>
    <row r="13" spans="1:8">
      <c r="A13" s="12"/>
      <c r="B13" s="71" t="s">
        <v>252</v>
      </c>
      <c r="C13" s="71" t="s">
        <v>99</v>
      </c>
      <c r="D13" s="72" t="s">
        <v>96</v>
      </c>
      <c r="E13" s="37"/>
      <c r="F13" s="37"/>
      <c r="G13" s="33"/>
    </row>
    <row r="14" spans="1:8">
      <c r="A14" s="12">
        <v>7</v>
      </c>
      <c r="B14" s="73" t="str">
        <f>ReactionList!A11</f>
        <v>PI3K_p+_PI_[(3)]</v>
      </c>
      <c r="C14" s="73" t="s">
        <v>85</v>
      </c>
      <c r="D14" s="73" t="s">
        <v>94</v>
      </c>
      <c r="E14" s="37" t="s">
        <v>25</v>
      </c>
      <c r="F14" s="37"/>
      <c r="G14" s="33"/>
    </row>
    <row r="15" spans="1:8">
      <c r="A15" s="12">
        <v>10</v>
      </c>
      <c r="B15" s="73" t="str">
        <f>ReactionList!A15</f>
        <v>AKT2_[PI]_i_PI_[PH]</v>
      </c>
      <c r="C15" s="73" t="s">
        <v>85</v>
      </c>
      <c r="D15" s="74" t="s">
        <v>98</v>
      </c>
      <c r="E15" s="37"/>
      <c r="F15" s="37"/>
      <c r="G15" s="33"/>
    </row>
    <row r="16" spans="1:8">
      <c r="A16" s="12">
        <v>11</v>
      </c>
      <c r="B16" s="74" t="s">
        <v>98</v>
      </c>
      <c r="C16" s="73" t="s">
        <v>99</v>
      </c>
      <c r="D16" s="74" t="s">
        <v>252</v>
      </c>
      <c r="E16" s="37"/>
      <c r="F16" s="37"/>
      <c r="G16" s="33"/>
    </row>
    <row r="17" spans="1:7">
      <c r="A17" s="12">
        <v>13</v>
      </c>
      <c r="B17" s="74" t="s">
        <v>98</v>
      </c>
      <c r="C17" s="73" t="s">
        <v>99</v>
      </c>
      <c r="D17" s="73" t="s">
        <v>100</v>
      </c>
      <c r="E17" s="37"/>
      <c r="F17" s="37"/>
      <c r="G17" s="33"/>
    </row>
    <row r="18" spans="1:7">
      <c r="A18" s="12"/>
      <c r="B18" s="79" t="str">
        <f>ReactionList!A12</f>
        <v>PTEN_p-_PI_[(3)]</v>
      </c>
      <c r="C18" s="79" t="s">
        <v>85</v>
      </c>
      <c r="D18" s="80" t="s">
        <v>96</v>
      </c>
      <c r="E18" s="37"/>
      <c r="F18" s="37"/>
      <c r="G18" s="33"/>
    </row>
    <row r="19" spans="1:7" ht="16" thickBot="1">
      <c r="A19" s="12"/>
      <c r="B19" s="79" t="str">
        <f>ReactionList!A12</f>
        <v>PTEN_p-_PI_[(3)]</v>
      </c>
      <c r="C19" s="79" t="s">
        <v>85</v>
      </c>
      <c r="D19" s="80" t="s">
        <v>97</v>
      </c>
      <c r="E19" s="37"/>
      <c r="F19" s="37"/>
      <c r="G19" s="33"/>
    </row>
    <row r="20" spans="1:7" ht="16" thickBot="1">
      <c r="A20" s="12"/>
      <c r="B20" s="79"/>
      <c r="C20" s="79"/>
      <c r="D20" s="80"/>
      <c r="E20" s="37"/>
      <c r="F20" s="37"/>
      <c r="G20" s="33"/>
    </row>
    <row r="21" spans="1:7" ht="16" thickBot="1">
      <c r="A21" s="12"/>
      <c r="B21" s="79"/>
      <c r="C21" s="79"/>
      <c r="D21" s="80"/>
      <c r="E21" s="37"/>
      <c r="F21" s="37"/>
      <c r="G21" s="33"/>
    </row>
    <row r="22" spans="1:7" ht="16" thickBot="1">
      <c r="A22" s="12"/>
      <c r="B22" s="81"/>
      <c r="C22" s="81"/>
      <c r="D22" s="81"/>
      <c r="E22" s="37"/>
      <c r="F22" s="37"/>
      <c r="G22" s="33"/>
    </row>
    <row r="23" spans="1:7" ht="16" thickBot="1">
      <c r="A23" s="12"/>
      <c r="B23" s="81" t="str">
        <f>ReactionList!A13</f>
        <v>PIPP_p-_PI_[(5)]</v>
      </c>
      <c r="C23" s="81" t="s">
        <v>85</v>
      </c>
      <c r="D23" s="82" t="s">
        <v>100</v>
      </c>
      <c r="E23" s="37"/>
      <c r="F23" s="37"/>
      <c r="G23" s="33"/>
    </row>
    <row r="24" spans="1:7" ht="16" thickBot="1">
      <c r="A24" s="12"/>
      <c r="B24" s="81" t="str">
        <f>ReactionList!A13</f>
        <v>PIPP_p-_PI_[(5)]</v>
      </c>
      <c r="C24" s="81" t="s">
        <v>85</v>
      </c>
      <c r="D24" s="82" t="s">
        <v>97</v>
      </c>
      <c r="E24" s="37"/>
      <c r="F24" s="37"/>
      <c r="G24" s="33"/>
    </row>
    <row r="25" spans="1:7" ht="16" thickBot="1">
      <c r="A25" s="12"/>
      <c r="B25" s="81"/>
      <c r="C25" s="81"/>
      <c r="D25" s="82"/>
      <c r="E25" s="37"/>
      <c r="F25" s="37"/>
      <c r="G25" s="33"/>
    </row>
    <row r="26" spans="1:7">
      <c r="A26" s="12"/>
      <c r="B26" s="77" t="str">
        <f>ReactionList!A14</f>
        <v>INPP4B_p-_PI_[(4)]</v>
      </c>
      <c r="C26" s="77" t="s">
        <v>85</v>
      </c>
      <c r="D26" s="78" t="s">
        <v>100</v>
      </c>
      <c r="E26" s="37"/>
      <c r="F26" s="37"/>
      <c r="G26" s="33"/>
    </row>
    <row r="27" spans="1:7">
      <c r="A27" s="12"/>
      <c r="B27" s="77"/>
      <c r="C27" s="77"/>
      <c r="D27" s="78"/>
      <c r="E27" s="37"/>
      <c r="F27" s="37"/>
      <c r="G27" s="33"/>
    </row>
    <row r="28" spans="1:7" ht="16" thickBot="1">
      <c r="A28" s="12"/>
      <c r="B28" s="77"/>
      <c r="C28" s="77"/>
      <c r="D28" s="78"/>
      <c r="E28" s="37"/>
      <c r="F28" s="37"/>
      <c r="G28" s="33"/>
    </row>
    <row r="29" spans="1:7" ht="16" thickBot="1">
      <c r="A29" s="12"/>
      <c r="B29" s="83"/>
      <c r="C29" s="83"/>
      <c r="D29" s="74"/>
      <c r="E29" s="37"/>
      <c r="F29" s="37"/>
      <c r="G29" s="33"/>
    </row>
    <row r="30" spans="1:7" ht="16" thickBot="1">
      <c r="A30" s="12"/>
      <c r="B30" s="74"/>
      <c r="C30" s="83"/>
      <c r="D30" s="84"/>
      <c r="E30" s="37"/>
      <c r="F30" s="37"/>
      <c r="G30" s="33"/>
    </row>
    <row r="31" spans="1:7" ht="16" thickBot="1">
      <c r="A31" s="12"/>
      <c r="B31" s="74"/>
      <c r="C31" s="83"/>
      <c r="D31" s="84"/>
      <c r="E31" s="37"/>
      <c r="F31" s="37"/>
      <c r="G31" s="33"/>
    </row>
    <row r="32" spans="1:7" s="87" customFormat="1" ht="16" thickBot="1">
      <c r="A32" s="70"/>
      <c r="B32" s="69" t="str">
        <f>ReactionList!A10</f>
        <v>SYNJ2_p-_PI_[(5)]</v>
      </c>
      <c r="C32" s="69" t="s">
        <v>85</v>
      </c>
      <c r="D32" s="69" t="s">
        <v>251</v>
      </c>
      <c r="E32" s="85"/>
      <c r="F32" s="85"/>
      <c r="G32" s="86"/>
    </row>
    <row r="33" spans="1:7" s="87" customFormat="1" ht="16" thickBot="1">
      <c r="A33" s="70"/>
      <c r="B33" s="69" t="s">
        <v>251</v>
      </c>
      <c r="C33" s="69" t="s">
        <v>99</v>
      </c>
      <c r="D33" s="70" t="s">
        <v>97</v>
      </c>
      <c r="E33" s="85"/>
      <c r="F33" s="85"/>
      <c r="G33" s="86"/>
    </row>
    <row r="34" spans="1:7" ht="16" thickBot="1">
      <c r="A34" s="12">
        <v>14</v>
      </c>
      <c r="B34" s="41" t="str">
        <f>ReactionList!A16</f>
        <v>PDK1_p+_AKT2_[(T309)]</v>
      </c>
      <c r="C34" s="41" t="s">
        <v>85</v>
      </c>
      <c r="D34" s="53" t="s">
        <v>101</v>
      </c>
      <c r="E34" s="37"/>
      <c r="F34" s="37"/>
      <c r="G34" s="33"/>
    </row>
    <row r="35" spans="1:7">
      <c r="A35" s="12">
        <v>15</v>
      </c>
      <c r="B35" s="41" t="str">
        <f>ReactionList!A17</f>
        <v>mTORC2_p+_AKT2_[(S474)]</v>
      </c>
      <c r="C35" s="41" t="s">
        <v>85</v>
      </c>
      <c r="D35" s="53" t="s">
        <v>101</v>
      </c>
      <c r="E35" s="37"/>
      <c r="F35" s="37"/>
      <c r="G35" s="33"/>
    </row>
    <row r="36" spans="1:7">
      <c r="A36" s="12">
        <v>16</v>
      </c>
      <c r="B36" s="41" t="str">
        <f>ReactionList!A20</f>
        <v>AKT2_p+_TSC2_[(Ser939)]</v>
      </c>
      <c r="C36" s="41" t="s">
        <v>85</v>
      </c>
      <c r="D36" s="53" t="s">
        <v>102</v>
      </c>
      <c r="E36" s="37"/>
      <c r="F36" s="37"/>
      <c r="G36" s="33"/>
    </row>
    <row r="37" spans="1:7">
      <c r="A37" s="12">
        <v>17</v>
      </c>
      <c r="B37" s="41" t="str">
        <f>ReactionList!A21</f>
        <v>AKT2_p+_TSC2_[(Thr1462)]</v>
      </c>
      <c r="C37" s="41" t="s">
        <v>85</v>
      </c>
      <c r="D37" s="53" t="s">
        <v>102</v>
      </c>
      <c r="E37" s="37"/>
      <c r="F37" s="37"/>
      <c r="G37" s="33"/>
    </row>
    <row r="38" spans="1:7">
      <c r="A38" s="12">
        <v>18</v>
      </c>
      <c r="B38" s="41" t="str">
        <f>ReactionList!A22</f>
        <v>AKT2_p+_TSC2_[(Ser981)]</v>
      </c>
      <c r="C38" s="41" t="s">
        <v>85</v>
      </c>
      <c r="D38" s="53" t="s">
        <v>102</v>
      </c>
      <c r="E38" s="37"/>
      <c r="F38" s="37"/>
      <c r="G38" s="33"/>
    </row>
    <row r="39" spans="1:7">
      <c r="A39" s="12">
        <v>19</v>
      </c>
      <c r="B39" s="41" t="str">
        <f>ReactionList!A23</f>
        <v>AKT2_p+_TSC2_[(Ser1130)]</v>
      </c>
      <c r="C39" s="41" t="s">
        <v>85</v>
      </c>
      <c r="D39" s="53" t="s">
        <v>102</v>
      </c>
      <c r="E39" s="37"/>
      <c r="F39" s="37"/>
      <c r="G39" s="33"/>
    </row>
    <row r="40" spans="1:7">
      <c r="A40" s="12"/>
      <c r="B40" s="61" t="str">
        <f>ReactionList!A24</f>
        <v>AKT2_p+_PPM1G_[(AKT2)]</v>
      </c>
      <c r="C40" s="61" t="s">
        <v>85</v>
      </c>
      <c r="D40" s="63" t="s">
        <v>102</v>
      </c>
      <c r="E40" s="34"/>
      <c r="F40" s="51"/>
      <c r="G40" s="36"/>
    </row>
    <row r="41" spans="1:7">
      <c r="A41" s="12"/>
      <c r="B41" s="61" t="str">
        <f>ReactionList!A25</f>
        <v>unk_p-_PPM1G_[(AKT2)]</v>
      </c>
      <c r="C41" s="61" t="s">
        <v>108</v>
      </c>
      <c r="D41" s="63" t="s">
        <v>102</v>
      </c>
      <c r="E41" s="34"/>
      <c r="F41" s="51"/>
      <c r="G41" s="36"/>
    </row>
    <row r="42" spans="1:7">
      <c r="A42" s="12">
        <v>20</v>
      </c>
      <c r="B42" s="53" t="s">
        <v>102</v>
      </c>
      <c r="C42" s="41" t="s">
        <v>99</v>
      </c>
      <c r="D42" s="53" t="s">
        <v>103</v>
      </c>
      <c r="E42" s="37"/>
      <c r="F42" s="37"/>
      <c r="G42" s="33"/>
    </row>
    <row r="43" spans="1:7">
      <c r="A43" s="12">
        <v>21</v>
      </c>
      <c r="B43" s="53" t="s">
        <v>102</v>
      </c>
      <c r="C43" s="41" t="s">
        <v>99</v>
      </c>
      <c r="D43" s="53" t="s">
        <v>104</v>
      </c>
      <c r="E43" s="37"/>
      <c r="F43" s="37"/>
      <c r="G43" s="33"/>
    </row>
    <row r="44" spans="1:7">
      <c r="A44" s="12">
        <v>23</v>
      </c>
      <c r="B44" s="42" t="str">
        <f>ReactionList!A34</f>
        <v>RHEB_[switch1]_ppi_mTOR_[Mheatmα2mα3mα4]</v>
      </c>
      <c r="C44" s="55" t="s">
        <v>85</v>
      </c>
      <c r="D44" s="42" t="s">
        <v>105</v>
      </c>
      <c r="E44" s="37"/>
      <c r="F44" s="37"/>
      <c r="G44" s="33"/>
    </row>
    <row r="45" spans="1:7">
      <c r="A45" s="12">
        <v>24</v>
      </c>
      <c r="B45" s="42" t="str">
        <f>ReactionList!A35</f>
        <v>RHEB_[switch2GQDEYSIFPQTYSIDIN]_ppi_mTOR_[Nheatnα3tonα7]</v>
      </c>
      <c r="C45" s="55" t="s">
        <v>85</v>
      </c>
      <c r="D45" s="42" t="s">
        <v>105</v>
      </c>
      <c r="E45" s="37"/>
      <c r="F45" s="37"/>
      <c r="G45" s="33"/>
    </row>
    <row r="46" spans="1:7">
      <c r="A46" s="12">
        <v>25</v>
      </c>
      <c r="B46" s="44" t="str">
        <f>ReactionList!A36</f>
        <v>RHEB_[switch1DSYDPTIEN]_ppi_mTOR_[FATfα2fα3]</v>
      </c>
      <c r="C46" s="55" t="s">
        <v>85</v>
      </c>
      <c r="D46" s="42" t="s">
        <v>105</v>
      </c>
      <c r="E46" s="37"/>
      <c r="F46" s="37"/>
      <c r="G46" s="33"/>
    </row>
    <row r="47" spans="1:7">
      <c r="A47" s="12">
        <v>26</v>
      </c>
      <c r="B47" s="44" t="s">
        <v>106</v>
      </c>
      <c r="C47" s="55" t="s">
        <v>85</v>
      </c>
      <c r="D47" s="42" t="s">
        <v>107</v>
      </c>
      <c r="E47" s="37"/>
      <c r="F47" s="37"/>
      <c r="G47" s="33"/>
    </row>
    <row r="48" spans="1:7">
      <c r="A48" s="12">
        <v>27</v>
      </c>
      <c r="B48" s="44" t="str">
        <f>ReactionList!A30</f>
        <v>TSC1_[Cterminus]_ppi+_TSC2_[Nterminus]</v>
      </c>
      <c r="C48" s="55" t="s">
        <v>108</v>
      </c>
      <c r="D48" s="42" t="s">
        <v>109</v>
      </c>
      <c r="E48" s="37" t="s">
        <v>110</v>
      </c>
      <c r="F48" s="37"/>
      <c r="G48" s="33" t="s">
        <v>111</v>
      </c>
    </row>
    <row r="49" spans="1:7">
      <c r="A49" s="12">
        <v>28</v>
      </c>
      <c r="B49" s="44" t="str">
        <f>ReactionList!A31</f>
        <v>TSC1_[Cterminus]_ppi-_TSC2_[Nterminus]</v>
      </c>
      <c r="C49" s="55" t="s">
        <v>85</v>
      </c>
      <c r="D49" s="42" t="s">
        <v>109</v>
      </c>
      <c r="E49" s="37"/>
      <c r="F49" s="37"/>
      <c r="G49" s="33"/>
    </row>
    <row r="50" spans="1:7">
      <c r="A50" s="12">
        <v>29</v>
      </c>
      <c r="B50" s="44" t="str">
        <f>ReactionList!A32</f>
        <v>GTP_gef_RHEB_[(G)]</v>
      </c>
      <c r="C50" s="55" t="s">
        <v>85</v>
      </c>
      <c r="D50" s="42" t="s">
        <v>109</v>
      </c>
      <c r="E50" s="37"/>
      <c r="F50" s="37"/>
      <c r="G50" s="33"/>
    </row>
    <row r="51" spans="1:7">
      <c r="A51" s="12">
        <v>30</v>
      </c>
      <c r="B51" s="44" t="s">
        <v>112</v>
      </c>
      <c r="C51" s="55" t="s">
        <v>99</v>
      </c>
      <c r="D51" s="42" t="s">
        <v>113</v>
      </c>
      <c r="E51" s="37"/>
      <c r="F51" s="37"/>
      <c r="G51" s="33"/>
    </row>
    <row r="52" spans="1:7">
      <c r="A52" s="12">
        <v>31</v>
      </c>
      <c r="B52" s="44" t="s">
        <v>112</v>
      </c>
      <c r="C52" s="55" t="s">
        <v>99</v>
      </c>
      <c r="D52" s="42" t="s">
        <v>114</v>
      </c>
      <c r="E52" s="37"/>
      <c r="F52" s="37"/>
      <c r="G52" s="33"/>
    </row>
    <row r="53" spans="1:7">
      <c r="A53" s="12">
        <v>32</v>
      </c>
      <c r="B53" s="44" t="s">
        <v>112</v>
      </c>
      <c r="C53" s="55" t="s">
        <v>99</v>
      </c>
      <c r="D53" s="42" t="s">
        <v>115</v>
      </c>
      <c r="E53" s="37"/>
      <c r="F53" s="37"/>
      <c r="G53" s="33"/>
    </row>
    <row r="54" spans="1:7">
      <c r="A54" s="12">
        <v>33</v>
      </c>
      <c r="B54" s="44" t="s">
        <v>112</v>
      </c>
      <c r="C54" s="55" t="s">
        <v>99</v>
      </c>
      <c r="D54" s="42" t="s">
        <v>116</v>
      </c>
      <c r="E54" s="37"/>
      <c r="F54" s="37"/>
      <c r="G54" s="33"/>
    </row>
    <row r="55" spans="1:7">
      <c r="A55" s="12">
        <v>34</v>
      </c>
      <c r="B55" s="38" t="str">
        <f>ReactionList!A37</f>
        <v>mTOR_ppi+_Raptor</v>
      </c>
      <c r="C55" s="38" t="s">
        <v>85</v>
      </c>
      <c r="D55" s="32" t="s">
        <v>117</v>
      </c>
      <c r="E55" s="37" t="s">
        <v>118</v>
      </c>
      <c r="F55" s="37"/>
      <c r="G55" s="33" t="s">
        <v>119</v>
      </c>
    </row>
    <row r="56" spans="1:7">
      <c r="A56" s="12">
        <v>35</v>
      </c>
      <c r="B56" s="38" t="str">
        <f>ReactionList!A37</f>
        <v>mTOR_ppi+_Raptor</v>
      </c>
      <c r="C56" s="38" t="s">
        <v>85</v>
      </c>
      <c r="D56" s="32" t="s">
        <v>120</v>
      </c>
      <c r="E56" s="37" t="s">
        <v>118</v>
      </c>
      <c r="F56" s="37"/>
      <c r="G56" s="33"/>
    </row>
    <row r="57" spans="1:7">
      <c r="A57" s="12">
        <v>39</v>
      </c>
      <c r="B57" s="57" t="str">
        <f>ReactionList!A40</f>
        <v>mTORC1_p+_EIF4EBP1_[(Thr37)]</v>
      </c>
      <c r="C57" s="57" t="s">
        <v>85</v>
      </c>
      <c r="D57" s="32" t="s">
        <v>121</v>
      </c>
      <c r="E57" s="37"/>
      <c r="F57" s="37"/>
      <c r="G57" s="33"/>
    </row>
    <row r="58" spans="1:7">
      <c r="A58" s="12">
        <v>40</v>
      </c>
      <c r="B58" s="57" t="str">
        <f>ReactionList!A41</f>
        <v>mTORC1_p+_EIF4EBP1_[(Thr46)]</v>
      </c>
      <c r="C58" s="57" t="s">
        <v>85</v>
      </c>
      <c r="D58" s="32" t="s">
        <v>121</v>
      </c>
      <c r="E58" s="37"/>
      <c r="F58" s="37"/>
      <c r="G58" s="33"/>
    </row>
    <row r="59" spans="1:7">
      <c r="A59" s="12"/>
      <c r="B59" s="57" t="str">
        <f>ReactionList!A42</f>
        <v>mTORC1_p+_EIF4EBP1_[(Ser65)]</v>
      </c>
      <c r="C59" s="57" t="s">
        <v>85</v>
      </c>
      <c r="D59" s="32" t="s">
        <v>121</v>
      </c>
      <c r="E59" s="37"/>
      <c r="F59" s="37"/>
      <c r="G59" s="33"/>
    </row>
    <row r="60" spans="1:7">
      <c r="A60" s="12"/>
      <c r="B60" s="57" t="str">
        <f>ReactionList!A43</f>
        <v>mTORC1_p+_EIF4EBP1_[(Thr70)]</v>
      </c>
      <c r="C60" s="57" t="s">
        <v>85</v>
      </c>
      <c r="D60" s="32" t="s">
        <v>121</v>
      </c>
      <c r="E60" s="37"/>
      <c r="F60" s="37"/>
      <c r="G60" s="33"/>
    </row>
    <row r="61" spans="1:7">
      <c r="A61" s="12"/>
      <c r="B61" s="32" t="s">
        <v>121</v>
      </c>
      <c r="C61" s="57" t="s">
        <v>99</v>
      </c>
      <c r="D61" s="32" t="s">
        <v>122</v>
      </c>
      <c r="E61" s="37"/>
      <c r="F61" s="37"/>
      <c r="G61" s="33"/>
    </row>
    <row r="62" spans="1:7">
      <c r="A62" s="12"/>
      <c r="B62" s="32" t="s">
        <v>121</v>
      </c>
      <c r="C62" s="57" t="s">
        <v>99</v>
      </c>
      <c r="D62" s="46" t="s">
        <v>123</v>
      </c>
      <c r="E62" s="37"/>
      <c r="F62" s="37"/>
      <c r="G62" s="33"/>
    </row>
    <row r="63" spans="1:7">
      <c r="A63" s="12"/>
      <c r="B63" s="32" t="s">
        <v>121</v>
      </c>
      <c r="C63" s="57" t="s">
        <v>99</v>
      </c>
      <c r="D63" s="46" t="s">
        <v>124</v>
      </c>
      <c r="E63" s="37"/>
      <c r="F63" s="37"/>
      <c r="G63" s="33"/>
    </row>
    <row r="64" spans="1:7">
      <c r="A64" s="12"/>
      <c r="B64" s="32" t="s">
        <v>121</v>
      </c>
      <c r="C64" s="57" t="s">
        <v>99</v>
      </c>
      <c r="D64" s="43" t="s">
        <v>125</v>
      </c>
      <c r="E64" s="37"/>
      <c r="F64" s="37"/>
      <c r="G64" s="33"/>
    </row>
    <row r="65" spans="1:8">
      <c r="A65" s="12">
        <v>41</v>
      </c>
      <c r="B65" s="35" t="str">
        <f>ReactionList!A43</f>
        <v>mTORC1_p+_EIF4EBP1_[(Thr70)]</v>
      </c>
      <c r="C65" s="35" t="s">
        <v>85</v>
      </c>
      <c r="D65" s="40" t="s">
        <v>126</v>
      </c>
      <c r="E65" s="34" t="s">
        <v>127</v>
      </c>
      <c r="F65" s="51"/>
      <c r="G65" s="36"/>
      <c r="H65" s="1" t="str">
        <f>""</f>
        <v/>
      </c>
    </row>
    <row r="66" spans="1:8">
      <c r="A66" s="12">
        <v>42</v>
      </c>
      <c r="B66" s="35" t="str">
        <f>ReactionList!A43</f>
        <v>mTORC1_p+_EIF4EBP1_[(Thr70)]</v>
      </c>
      <c r="C66" s="35" t="s">
        <v>85</v>
      </c>
      <c r="D66" s="40" t="s">
        <v>128</v>
      </c>
      <c r="E66" s="34" t="s">
        <v>127</v>
      </c>
      <c r="F66" s="51"/>
      <c r="G66" s="36"/>
    </row>
    <row r="67" spans="1:8">
      <c r="A67" s="12">
        <v>43</v>
      </c>
      <c r="B67" s="35" t="str">
        <f>ReactionList!A42</f>
        <v>mTORC1_p+_EIF4EBP1_[(Ser65)]</v>
      </c>
      <c r="C67" s="35" t="s">
        <v>85</v>
      </c>
      <c r="D67" s="40" t="s">
        <v>126</v>
      </c>
      <c r="E67" s="34" t="s">
        <v>127</v>
      </c>
      <c r="F67" s="51"/>
      <c r="G67" s="36"/>
    </row>
    <row r="68" spans="1:8">
      <c r="A68" s="12">
        <v>44</v>
      </c>
      <c r="B68" s="35" t="str">
        <f>ReactionList!A42</f>
        <v>mTORC1_p+_EIF4EBP1_[(Ser65)]</v>
      </c>
      <c r="C68" s="35" t="s">
        <v>85</v>
      </c>
      <c r="D68" s="40" t="s">
        <v>128</v>
      </c>
      <c r="E68" s="34" t="s">
        <v>127</v>
      </c>
      <c r="F68" s="51"/>
      <c r="G68" s="36"/>
    </row>
    <row r="69" spans="1:8">
      <c r="A69" s="12">
        <v>45</v>
      </c>
      <c r="B69" s="35" t="str">
        <f>ReactionList!A42</f>
        <v>mTORC1_p+_EIF4EBP1_[(Ser65)]</v>
      </c>
      <c r="C69" s="35" t="s">
        <v>85</v>
      </c>
      <c r="D69" s="40" t="s">
        <v>129</v>
      </c>
      <c r="E69" s="34" t="s">
        <v>127</v>
      </c>
      <c r="F69" s="51"/>
      <c r="G69" s="36"/>
    </row>
    <row r="70" spans="1:8">
      <c r="A70" s="12">
        <v>46</v>
      </c>
      <c r="B70" s="35" t="str">
        <f>ReactionList!A40</f>
        <v>mTORC1_p+_EIF4EBP1_[(Thr37)]</v>
      </c>
      <c r="C70" s="35" t="s">
        <v>85</v>
      </c>
      <c r="D70" s="40" t="s">
        <v>130</v>
      </c>
      <c r="E70" s="34"/>
      <c r="F70" s="51"/>
      <c r="G70" s="36"/>
    </row>
    <row r="71" spans="1:8">
      <c r="A71" s="12">
        <v>47</v>
      </c>
      <c r="B71" s="35" t="str">
        <f>ReactionList!A41</f>
        <v>mTORC1_p+_EIF4EBP1_[(Thr46)]</v>
      </c>
      <c r="C71" s="35" t="s">
        <v>85</v>
      </c>
      <c r="D71" s="40" t="s">
        <v>130</v>
      </c>
      <c r="E71" s="34"/>
      <c r="F71" s="51"/>
      <c r="G71" s="36"/>
    </row>
    <row r="72" spans="1:8">
      <c r="A72" s="12">
        <v>48</v>
      </c>
      <c r="B72" s="35" t="str">
        <f>ReactionList!A43</f>
        <v>mTORC1_p+_EIF4EBP1_[(Thr70)]</v>
      </c>
      <c r="C72" s="35" t="s">
        <v>85</v>
      </c>
      <c r="D72" s="40" t="s">
        <v>130</v>
      </c>
      <c r="E72" s="34"/>
      <c r="F72" s="51"/>
      <c r="G72" s="36"/>
    </row>
    <row r="73" spans="1:8">
      <c r="A73" s="12">
        <v>49</v>
      </c>
      <c r="B73" s="35" t="str">
        <f>ReactionList!A42</f>
        <v>mTORC1_p+_EIF4EBP1_[(Ser65)]</v>
      </c>
      <c r="C73" s="35" t="s">
        <v>85</v>
      </c>
      <c r="D73" s="40" t="s">
        <v>130</v>
      </c>
      <c r="E73" s="34"/>
      <c r="F73" s="51"/>
      <c r="G73" s="36"/>
    </row>
    <row r="74" spans="1:8">
      <c r="A74" s="12"/>
      <c r="B74" s="61" t="str">
        <f>ReactionList!A44</f>
        <v>PPM1G_p-_EIF4EBP1_[(Thr37)]</v>
      </c>
      <c r="C74" s="61" t="s">
        <v>108</v>
      </c>
      <c r="D74" s="62" t="s">
        <v>240</v>
      </c>
      <c r="E74" s="13" t="s">
        <v>241</v>
      </c>
      <c r="F74" s="51"/>
      <c r="G74" s="36"/>
    </row>
    <row r="75" spans="1:8">
      <c r="A75" s="12"/>
      <c r="B75" s="61" t="str">
        <f>ReactionList!A45</f>
        <v>PPM1G_p-_EIF4EBP1_[(Thr46)]</v>
      </c>
      <c r="C75" s="61" t="s">
        <v>108</v>
      </c>
      <c r="D75" s="62" t="s">
        <v>240</v>
      </c>
      <c r="E75" s="3" t="s">
        <v>241</v>
      </c>
      <c r="F75" s="51"/>
      <c r="G75" s="36"/>
    </row>
    <row r="76" spans="1:8">
      <c r="A76" s="12"/>
      <c r="B76" s="61" t="str">
        <f>ReactionList!A46</f>
        <v>PPM1G_p-_EIF4EBP1_[(Ser65)]</v>
      </c>
      <c r="C76" s="61" t="s">
        <v>108</v>
      </c>
      <c r="D76" s="62" t="s">
        <v>240</v>
      </c>
      <c r="E76" s="3" t="s">
        <v>241</v>
      </c>
      <c r="F76" s="51"/>
      <c r="G76" s="36"/>
    </row>
    <row r="77" spans="1:8">
      <c r="A77" s="12"/>
      <c r="B77" s="61" t="str">
        <f>ReactionList!A47</f>
        <v>PPM1G_p-_EIF4EBP1_[(Thr70)]</v>
      </c>
      <c r="C77" s="61" t="s">
        <v>108</v>
      </c>
      <c r="D77" s="62" t="s">
        <v>240</v>
      </c>
      <c r="E77" s="3" t="s">
        <v>241</v>
      </c>
      <c r="F77" s="51"/>
      <c r="G77" s="36"/>
    </row>
    <row r="78" spans="1:8">
      <c r="A78" s="12">
        <v>54</v>
      </c>
      <c r="B78" s="30" t="str">
        <f>ReactionList!A39</f>
        <v>eIF4E_[A001]_ppi-_EIF4EBP1_[A001]</v>
      </c>
      <c r="C78" s="30" t="s">
        <v>85</v>
      </c>
      <c r="D78" s="47" t="s">
        <v>131</v>
      </c>
      <c r="E78" s="34"/>
      <c r="F78" s="51"/>
      <c r="G78" s="36"/>
    </row>
    <row r="79" spans="1:8">
      <c r="A79" s="12"/>
      <c r="B79" s="56" t="s">
        <v>132</v>
      </c>
      <c r="C79" s="56" t="s">
        <v>99</v>
      </c>
      <c r="D79" s="31" t="s">
        <v>133</v>
      </c>
      <c r="E79" s="34"/>
      <c r="F79" s="51"/>
      <c r="G79" s="36"/>
    </row>
    <row r="80" spans="1:8">
      <c r="A80" s="12"/>
      <c r="B80" s="48" t="s">
        <v>132</v>
      </c>
      <c r="C80" s="48" t="s">
        <v>99</v>
      </c>
      <c r="D80" s="29" t="s">
        <v>134</v>
      </c>
      <c r="E80" s="34"/>
      <c r="F80" s="51"/>
      <c r="G80" s="36"/>
    </row>
    <row r="81" spans="1:256">
      <c r="A81" s="12"/>
      <c r="B81" s="48" t="s">
        <v>132</v>
      </c>
      <c r="C81" s="48" t="s">
        <v>99</v>
      </c>
      <c r="D81" s="29" t="s">
        <v>135</v>
      </c>
      <c r="E81" s="34"/>
      <c r="F81" s="51"/>
      <c r="G81" s="36"/>
    </row>
    <row r="82" spans="1:256">
      <c r="A82" s="12"/>
      <c r="B82" s="48" t="s">
        <v>132</v>
      </c>
      <c r="C82" s="48" t="s">
        <v>99</v>
      </c>
      <c r="D82" s="29" t="s">
        <v>136</v>
      </c>
      <c r="E82" s="34"/>
      <c r="F82" s="51"/>
      <c r="G82" s="36"/>
    </row>
    <row r="83" spans="1:256">
      <c r="A83" s="12"/>
      <c r="B83" s="30" t="str">
        <f>ReactionList!A48</f>
        <v>eIF4E_[A001]_ppi_eIF4G_[A002]</v>
      </c>
      <c r="C83" s="30" t="s">
        <v>85</v>
      </c>
      <c r="D83" s="47" t="s">
        <v>131</v>
      </c>
      <c r="E83" s="34"/>
      <c r="F83" s="51"/>
      <c r="G83" s="36"/>
    </row>
    <row r="84" spans="1:256">
      <c r="A84" s="12">
        <v>55</v>
      </c>
      <c r="B84" s="56" t="s">
        <v>132</v>
      </c>
      <c r="C84" s="56" t="s">
        <v>99</v>
      </c>
      <c r="D84" s="31" t="s">
        <v>133</v>
      </c>
      <c r="E84" s="34"/>
      <c r="F84" s="51"/>
      <c r="G84" s="36"/>
    </row>
    <row r="85" spans="1:256">
      <c r="A85" s="12">
        <v>56</v>
      </c>
      <c r="B85" s="48" t="s">
        <v>132</v>
      </c>
      <c r="C85" s="48" t="s">
        <v>99</v>
      </c>
      <c r="D85" s="29" t="s">
        <v>134</v>
      </c>
      <c r="E85" s="34"/>
      <c r="F85" s="51"/>
      <c r="G85" s="36"/>
    </row>
    <row r="86" spans="1:256">
      <c r="A86" s="12">
        <v>57</v>
      </c>
      <c r="B86" s="48" t="s">
        <v>132</v>
      </c>
      <c r="C86" s="48" t="s">
        <v>99</v>
      </c>
      <c r="D86" s="29" t="s">
        <v>135</v>
      </c>
      <c r="E86" s="34"/>
      <c r="F86" s="51"/>
      <c r="G86" s="36"/>
    </row>
    <row r="87" spans="1:256">
      <c r="A87" s="12">
        <v>58</v>
      </c>
      <c r="B87" s="48" t="s">
        <v>132</v>
      </c>
      <c r="C87" s="48" t="s">
        <v>99</v>
      </c>
      <c r="D87" s="29" t="s">
        <v>136</v>
      </c>
    </row>
    <row r="88" spans="1:256">
      <c r="A88" s="12"/>
      <c r="B88" s="52" t="str">
        <f>ReactionList!A38</f>
        <v>eIF4E_[A001]_ppi+_EIF4EBP1_[A001]</v>
      </c>
      <c r="C88" s="49" t="s">
        <v>108</v>
      </c>
      <c r="D88" s="47" t="s">
        <v>131</v>
      </c>
    </row>
    <row r="89" spans="1:256">
      <c r="A89" s="12"/>
      <c r="B89" s="50" t="s">
        <v>132</v>
      </c>
      <c r="C89" s="49" t="s">
        <v>99</v>
      </c>
      <c r="D89" s="31" t="s">
        <v>133</v>
      </c>
    </row>
    <row r="90" spans="1:256">
      <c r="A90" s="12"/>
      <c r="B90" s="56" t="s">
        <v>132</v>
      </c>
      <c r="C90" s="48" t="s">
        <v>99</v>
      </c>
      <c r="D90" s="29" t="s">
        <v>134</v>
      </c>
    </row>
    <row r="91" spans="1:256">
      <c r="A91" s="12"/>
      <c r="B91" s="48" t="s">
        <v>132</v>
      </c>
      <c r="C91" s="48" t="s">
        <v>99</v>
      </c>
      <c r="D91" s="29" t="s">
        <v>135</v>
      </c>
    </row>
    <row r="92" spans="1:256">
      <c r="A92" s="12"/>
      <c r="B92" s="48" t="s">
        <v>132</v>
      </c>
      <c r="C92" s="48" t="s">
        <v>99</v>
      </c>
      <c r="D92" s="29" t="s">
        <v>136</v>
      </c>
    </row>
    <row r="93" spans="1:256">
      <c r="A93" s="12"/>
      <c r="B93" s="48" t="str">
        <f>ReactionList!A38</f>
        <v>eIF4E_[A001]_ppi+_EIF4EBP1_[A001]</v>
      </c>
      <c r="C93" s="45" t="s">
        <v>85</v>
      </c>
      <c r="D93" s="29" t="s">
        <v>137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>
      <c r="A94" s="12"/>
      <c r="B94" s="48" t="str">
        <f>ReactionList!A38</f>
        <v>eIF4E_[A001]_ppi+_EIF4EBP1_[A001]</v>
      </c>
      <c r="C94" s="45" t="s">
        <v>85</v>
      </c>
      <c r="D94" s="29" t="s">
        <v>138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>
      <c r="A95" s="12"/>
      <c r="B95" s="48" t="str">
        <f>ReactionList!A48</f>
        <v>eIF4E_[A001]_ppi_eIF4G_[A002]</v>
      </c>
      <c r="C95" s="54" t="s">
        <v>85</v>
      </c>
      <c r="D95" s="29" t="s">
        <v>137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>
      <c r="A96" s="12"/>
      <c r="B96" s="48" t="str">
        <f>ReactionList!A48</f>
        <v>eIF4E_[A001]_ppi_eIF4G_[A002]</v>
      </c>
      <c r="C96" s="45" t="s">
        <v>85</v>
      </c>
      <c r="D96" s="29" t="s">
        <v>139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4">
      <c r="A97" s="12"/>
      <c r="B97" s="48" t="str">
        <f>ReactionList!A48</f>
        <v>eIF4E_[A001]_ppi_eIF4G_[A002]</v>
      </c>
      <c r="C97" s="48" t="s">
        <v>108</v>
      </c>
      <c r="D97" s="29" t="s">
        <v>140</v>
      </c>
    </row>
    <row r="98" spans="1:4">
      <c r="A98" s="12"/>
      <c r="B98" s="39" t="s">
        <v>141</v>
      </c>
      <c r="C98" s="30" t="s">
        <v>85</v>
      </c>
      <c r="D98" s="47" t="s">
        <v>142</v>
      </c>
    </row>
    <row r="99" spans="1:4">
      <c r="A99" s="12"/>
    </row>
    <row r="100" spans="1:4">
      <c r="A100" s="12"/>
    </row>
    <row r="101" spans="1:4">
      <c r="A101" s="12"/>
    </row>
    <row r="102" spans="1:4">
      <c r="A102" s="12"/>
    </row>
    <row r="103" spans="1:4">
      <c r="A103" s="12"/>
    </row>
    <row r="104" spans="1:4">
      <c r="A104" s="12"/>
    </row>
    <row r="105" spans="1:4">
      <c r="A105" s="12"/>
    </row>
    <row r="106" spans="1:4">
      <c r="A106" s="12"/>
    </row>
    <row r="107" spans="1:4">
      <c r="A107" s="12"/>
    </row>
    <row r="108" spans="1:4">
      <c r="A108" s="12"/>
    </row>
    <row r="109" spans="1:4">
      <c r="A109" s="12"/>
    </row>
    <row r="110" spans="1:4">
      <c r="A110" s="12"/>
    </row>
    <row r="111" spans="1:4">
      <c r="A111" s="12"/>
    </row>
    <row r="112" spans="1: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</sheetData>
  <sheetProtection selectLockedCells="1" selectUnlockedCells="1"/>
  <conditionalFormatting sqref="D64 B46:B54">
    <cfRule type="expression" dxfId="3" priority="3" stopIfTrue="1">
      <formula>NOT(ISERROR(SEARCH("Error",B46)))</formula>
    </cfRule>
  </conditionalFormatting>
  <conditionalFormatting sqref="H64867:H64877 E87:H98 C87:C98 C82 B99:H164 A165:H64866 H42:H86 H2:H39">
    <cfRule type="expression" dxfId="2" priority="4" stopIfTrue="1">
      <formula>ISERROR(A2)</formula>
    </cfRule>
  </conditionalFormatting>
  <conditionalFormatting sqref="H40:H41">
    <cfRule type="expression" dxfId="1" priority="2" stopIfTrue="1">
      <formula>ISERROR(H40)</formula>
    </cfRule>
  </conditionalFormatting>
  <conditionalFormatting sqref="E74">
    <cfRule type="expression" dxfId="0" priority="1" stopIfTrue="1">
      <formula>NOT(ISERROR(SEARCH("Error",E74)))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143</v>
      </c>
    </row>
    <row r="2" spans="1:8">
      <c r="A2" s="1" t="s">
        <v>1</v>
      </c>
      <c r="B2" s="1" t="s">
        <v>144</v>
      </c>
      <c r="C2" s="1" t="s">
        <v>145</v>
      </c>
      <c r="D2" s="1" t="s">
        <v>146</v>
      </c>
      <c r="E2" s="1" t="s">
        <v>147</v>
      </c>
      <c r="F2" s="1" t="s">
        <v>148</v>
      </c>
      <c r="G2" s="1" t="s">
        <v>149</v>
      </c>
      <c r="H2" s="1" t="s">
        <v>150</v>
      </c>
    </row>
    <row r="3" spans="1:8">
      <c r="A3" s="1" t="s">
        <v>151</v>
      </c>
      <c r="B3" s="1" t="s">
        <v>16</v>
      </c>
      <c r="C3" s="1" t="s">
        <v>152</v>
      </c>
      <c r="D3" s="1" t="s">
        <v>153</v>
      </c>
      <c r="E3" s="1" t="s">
        <v>154</v>
      </c>
      <c r="F3" s="1" t="s">
        <v>153</v>
      </c>
      <c r="G3" s="1" t="s">
        <v>155</v>
      </c>
      <c r="H3" s="1" t="s">
        <v>156</v>
      </c>
    </row>
    <row r="4" spans="1:8">
      <c r="A4" s="1" t="s">
        <v>157</v>
      </c>
      <c r="B4" s="1" t="s">
        <v>18</v>
      </c>
      <c r="C4" s="1" t="s">
        <v>152</v>
      </c>
      <c r="D4" s="1" t="s">
        <v>153</v>
      </c>
      <c r="E4" s="1" t="s">
        <v>154</v>
      </c>
      <c r="F4" s="1" t="s">
        <v>153</v>
      </c>
      <c r="G4" s="1" t="s">
        <v>155</v>
      </c>
      <c r="H4" s="1" t="s">
        <v>158</v>
      </c>
    </row>
    <row r="5" spans="1:8">
      <c r="A5" s="1" t="s">
        <v>159</v>
      </c>
      <c r="B5" s="1" t="s">
        <v>160</v>
      </c>
      <c r="C5" s="1" t="s">
        <v>152</v>
      </c>
      <c r="D5" s="1" t="s">
        <v>153</v>
      </c>
      <c r="E5" s="1" t="s">
        <v>154</v>
      </c>
      <c r="F5" s="1" t="s">
        <v>153</v>
      </c>
      <c r="G5" s="1" t="s">
        <v>155</v>
      </c>
      <c r="H5" s="1" t="s">
        <v>161</v>
      </c>
    </row>
    <row r="6" spans="1:8">
      <c r="A6" s="1" t="s">
        <v>162</v>
      </c>
      <c r="B6" s="1" t="s">
        <v>163</v>
      </c>
      <c r="C6" s="1" t="s">
        <v>152</v>
      </c>
      <c r="D6" s="1" t="s">
        <v>153</v>
      </c>
      <c r="E6" s="1" t="s">
        <v>155</v>
      </c>
      <c r="F6" s="1" t="s">
        <v>153</v>
      </c>
      <c r="G6" s="1" t="s">
        <v>155</v>
      </c>
      <c r="H6" s="1" t="s">
        <v>164</v>
      </c>
    </row>
    <row r="7" spans="1:8">
      <c r="A7" s="1" t="s">
        <v>165</v>
      </c>
      <c r="B7" s="1" t="s">
        <v>51</v>
      </c>
      <c r="C7" s="1" t="s">
        <v>152</v>
      </c>
      <c r="D7" s="1" t="s">
        <v>153</v>
      </c>
      <c r="E7" s="1" t="s">
        <v>154</v>
      </c>
      <c r="F7" s="1" t="s">
        <v>153</v>
      </c>
      <c r="G7" s="1" t="s">
        <v>155</v>
      </c>
      <c r="H7" s="1" t="s">
        <v>166</v>
      </c>
    </row>
    <row r="8" spans="1:8">
      <c r="A8" s="1" t="s">
        <v>167</v>
      </c>
      <c r="B8" s="1" t="s">
        <v>55</v>
      </c>
      <c r="C8" s="1" t="s">
        <v>152</v>
      </c>
      <c r="D8" s="1" t="s">
        <v>153</v>
      </c>
      <c r="E8" s="1" t="s">
        <v>154</v>
      </c>
      <c r="F8" s="1" t="s">
        <v>153</v>
      </c>
      <c r="G8" s="1" t="s">
        <v>155</v>
      </c>
      <c r="H8" s="1" t="s">
        <v>168</v>
      </c>
    </row>
    <row r="9" spans="1:8">
      <c r="A9" s="1" t="s">
        <v>169</v>
      </c>
      <c r="B9" s="1" t="s">
        <v>170</v>
      </c>
      <c r="C9" s="1" t="s">
        <v>152</v>
      </c>
      <c r="D9" s="1" t="s">
        <v>153</v>
      </c>
      <c r="E9" s="1" t="s">
        <v>154</v>
      </c>
      <c r="F9" s="1" t="s">
        <v>153</v>
      </c>
      <c r="G9" s="1" t="s">
        <v>155</v>
      </c>
      <c r="H9" s="1" t="s">
        <v>171</v>
      </c>
    </row>
    <row r="10" spans="1:8">
      <c r="A10" s="1" t="s">
        <v>172</v>
      </c>
      <c r="B10" s="1" t="s">
        <v>173</v>
      </c>
      <c r="C10" s="1" t="s">
        <v>152</v>
      </c>
      <c r="D10" s="1" t="s">
        <v>153</v>
      </c>
      <c r="E10" s="1" t="s">
        <v>154</v>
      </c>
      <c r="F10" s="1" t="s">
        <v>153</v>
      </c>
      <c r="G10" s="1" t="s">
        <v>155</v>
      </c>
      <c r="H10" s="1" t="s">
        <v>174</v>
      </c>
    </row>
    <row r="11" spans="1:8">
      <c r="A11" s="1" t="s">
        <v>175</v>
      </c>
      <c r="B11" s="1" t="s">
        <v>13</v>
      </c>
      <c r="C11" s="1" t="s">
        <v>176</v>
      </c>
      <c r="D11" s="1" t="s">
        <v>153</v>
      </c>
      <c r="E11" s="1" t="s">
        <v>177</v>
      </c>
      <c r="F11" s="1" t="s">
        <v>153</v>
      </c>
      <c r="G11" s="1" t="s">
        <v>177</v>
      </c>
      <c r="H11" s="1" t="s">
        <v>178</v>
      </c>
    </row>
    <row r="12" spans="1:8">
      <c r="A12" s="1" t="s">
        <v>179</v>
      </c>
      <c r="B12" s="1" t="s">
        <v>180</v>
      </c>
      <c r="C12" s="1" t="s">
        <v>176</v>
      </c>
      <c r="D12" s="1" t="s">
        <v>153</v>
      </c>
      <c r="E12" s="1" t="s">
        <v>177</v>
      </c>
      <c r="F12" s="1" t="s">
        <v>153</v>
      </c>
      <c r="G12" s="1" t="s">
        <v>177</v>
      </c>
      <c r="H12" s="1" t="s">
        <v>181</v>
      </c>
    </row>
    <row r="13" spans="1:8">
      <c r="A13" s="1" t="s">
        <v>182</v>
      </c>
      <c r="B13" s="1" t="s">
        <v>28</v>
      </c>
      <c r="C13" s="1" t="s">
        <v>176</v>
      </c>
      <c r="D13" s="1" t="s">
        <v>183</v>
      </c>
      <c r="E13" s="1" t="s">
        <v>177</v>
      </c>
      <c r="F13" s="1" t="s">
        <v>183</v>
      </c>
      <c r="G13" s="1" t="s">
        <v>177</v>
      </c>
      <c r="H13" s="1" t="s">
        <v>178</v>
      </c>
    </row>
    <row r="14" spans="1:8">
      <c r="A14" s="1" t="s">
        <v>184</v>
      </c>
      <c r="B14" s="1" t="s">
        <v>185</v>
      </c>
      <c r="C14" s="1" t="s">
        <v>176</v>
      </c>
      <c r="D14" s="1" t="s">
        <v>153</v>
      </c>
      <c r="E14" s="1" t="s">
        <v>177</v>
      </c>
      <c r="F14" s="1" t="s">
        <v>186</v>
      </c>
      <c r="G14" s="1" t="s">
        <v>177</v>
      </c>
      <c r="H14" s="1" t="s">
        <v>178</v>
      </c>
    </row>
    <row r="15" spans="1:8">
      <c r="A15" s="1" t="s">
        <v>187</v>
      </c>
      <c r="B15" s="1" t="s">
        <v>188</v>
      </c>
      <c r="C15" s="1" t="s">
        <v>152</v>
      </c>
      <c r="D15" s="1" t="s">
        <v>153</v>
      </c>
      <c r="E15" s="1" t="s">
        <v>154</v>
      </c>
      <c r="F15" s="1" t="s">
        <v>186</v>
      </c>
      <c r="G15" s="1" t="s">
        <v>154</v>
      </c>
      <c r="H15" s="1" t="s">
        <v>189</v>
      </c>
    </row>
    <row r="16" spans="1:8">
      <c r="A16" s="1" t="s">
        <v>190</v>
      </c>
      <c r="B16" s="1" t="s">
        <v>191</v>
      </c>
      <c r="C16" s="1" t="s">
        <v>152</v>
      </c>
      <c r="D16" s="1" t="s">
        <v>153</v>
      </c>
      <c r="E16" s="1" t="s">
        <v>154</v>
      </c>
      <c r="F16" s="1" t="s">
        <v>192</v>
      </c>
      <c r="G16" s="1" t="s">
        <v>154</v>
      </c>
      <c r="H16" s="1" t="s">
        <v>193</v>
      </c>
    </row>
    <row r="17" spans="1:8">
      <c r="A17" s="1" t="s">
        <v>194</v>
      </c>
      <c r="B17" s="1" t="s">
        <v>195</v>
      </c>
      <c r="C17" s="1" t="s">
        <v>152</v>
      </c>
      <c r="D17" s="1" t="s">
        <v>153</v>
      </c>
      <c r="E17" s="1" t="s">
        <v>154</v>
      </c>
      <c r="F17" s="1" t="s">
        <v>183</v>
      </c>
      <c r="G17" s="1" t="s">
        <v>154</v>
      </c>
      <c r="H17" s="1" t="s">
        <v>196</v>
      </c>
    </row>
    <row r="18" spans="1:8">
      <c r="A18" s="1" t="s">
        <v>197</v>
      </c>
      <c r="B18" s="1" t="s">
        <v>198</v>
      </c>
      <c r="C18" s="1" t="s">
        <v>152</v>
      </c>
      <c r="D18" s="1" t="s">
        <v>153</v>
      </c>
      <c r="E18" s="1" t="s">
        <v>154</v>
      </c>
      <c r="F18" s="1" t="s">
        <v>183</v>
      </c>
      <c r="G18" s="1" t="s">
        <v>154</v>
      </c>
      <c r="H18" s="1" t="s">
        <v>199</v>
      </c>
    </row>
    <row r="19" spans="1:8">
      <c r="A19" s="58" t="s">
        <v>200</v>
      </c>
      <c r="B19" s="60" t="s">
        <v>201</v>
      </c>
      <c r="C19" s="60" t="s">
        <v>152</v>
      </c>
      <c r="D19" s="60" t="s">
        <v>153</v>
      </c>
      <c r="E19" s="60" t="s">
        <v>154</v>
      </c>
      <c r="F19" s="60" t="s">
        <v>153</v>
      </c>
      <c r="G19" s="60" t="s">
        <v>155</v>
      </c>
      <c r="H19" s="60" t="s">
        <v>202</v>
      </c>
    </row>
    <row r="20" spans="1:8">
      <c r="A20" s="58" t="s">
        <v>203</v>
      </c>
      <c r="B20" s="60" t="s">
        <v>204</v>
      </c>
      <c r="C20" s="60" t="s">
        <v>152</v>
      </c>
      <c r="D20" s="60" t="s">
        <v>153</v>
      </c>
      <c r="E20" s="60" t="s">
        <v>154</v>
      </c>
      <c r="F20" s="60" t="s">
        <v>153</v>
      </c>
      <c r="G20" s="60" t="s">
        <v>155</v>
      </c>
      <c r="H20" s="60" t="s">
        <v>205</v>
      </c>
    </row>
    <row r="21" spans="1:8">
      <c r="A21" s="1" t="s">
        <v>206</v>
      </c>
      <c r="B21" s="1" t="s">
        <v>207</v>
      </c>
      <c r="C21" s="1" t="s">
        <v>152</v>
      </c>
      <c r="D21" s="1" t="s">
        <v>153</v>
      </c>
      <c r="E21" s="1" t="s">
        <v>154</v>
      </c>
      <c r="F21" s="1" t="s">
        <v>153</v>
      </c>
      <c r="G21" s="1" t="s">
        <v>155</v>
      </c>
      <c r="H21" s="1" t="s">
        <v>208</v>
      </c>
    </row>
    <row r="22" spans="1:8">
      <c r="A22" s="1" t="s">
        <v>209</v>
      </c>
      <c r="B22" s="1" t="s">
        <v>210</v>
      </c>
      <c r="C22" s="1" t="s">
        <v>152</v>
      </c>
      <c r="D22" s="1" t="s">
        <v>153</v>
      </c>
      <c r="E22" s="1" t="s">
        <v>154</v>
      </c>
      <c r="F22" s="1" t="s">
        <v>153</v>
      </c>
      <c r="G22" s="1" t="s">
        <v>154</v>
      </c>
      <c r="H22" s="1" t="s">
        <v>211</v>
      </c>
    </row>
    <row r="23" spans="1:8">
      <c r="A23" s="1" t="s">
        <v>212</v>
      </c>
      <c r="B23" s="1" t="s">
        <v>213</v>
      </c>
      <c r="C23" s="1" t="s">
        <v>152</v>
      </c>
      <c r="D23" s="1" t="s">
        <v>153</v>
      </c>
      <c r="E23" s="1" t="s">
        <v>154</v>
      </c>
      <c r="F23" s="1" t="s">
        <v>153</v>
      </c>
      <c r="G23" s="1" t="s">
        <v>154</v>
      </c>
      <c r="H23" s="1" t="s">
        <v>214</v>
      </c>
    </row>
    <row r="24" spans="1:8">
      <c r="A24" s="59" t="s">
        <v>215</v>
      </c>
      <c r="B24" s="59" t="s">
        <v>216</v>
      </c>
      <c r="C24" s="59" t="s">
        <v>152</v>
      </c>
      <c r="D24" s="59" t="s">
        <v>153</v>
      </c>
      <c r="E24" s="59" t="s">
        <v>155</v>
      </c>
      <c r="F24" s="59" t="s">
        <v>153</v>
      </c>
      <c r="G24" s="59" t="s">
        <v>155</v>
      </c>
      <c r="H24" s="59" t="s">
        <v>217</v>
      </c>
    </row>
    <row r="25" spans="1:8">
      <c r="A25" s="59" t="s">
        <v>218</v>
      </c>
      <c r="B25" s="59" t="s">
        <v>219</v>
      </c>
      <c r="C25" s="59" t="s">
        <v>152</v>
      </c>
      <c r="D25" s="59" t="s">
        <v>153</v>
      </c>
      <c r="E25" s="59" t="s">
        <v>154</v>
      </c>
      <c r="F25" s="59" t="s">
        <v>153</v>
      </c>
      <c r="G25" s="59" t="s">
        <v>155</v>
      </c>
      <c r="H25" s="59" t="s">
        <v>220</v>
      </c>
    </row>
    <row r="26" spans="1:8">
      <c r="A26" s="59" t="s">
        <v>221</v>
      </c>
      <c r="B26" s="59" t="s">
        <v>222</v>
      </c>
      <c r="C26" s="59" t="s">
        <v>152</v>
      </c>
      <c r="D26" s="59" t="s">
        <v>153</v>
      </c>
      <c r="E26" s="59" t="s">
        <v>154</v>
      </c>
      <c r="F26" s="59" t="s">
        <v>153</v>
      </c>
      <c r="G26" s="59" t="s">
        <v>155</v>
      </c>
      <c r="H26" s="59" t="s">
        <v>223</v>
      </c>
    </row>
    <row r="27" spans="1:8">
      <c r="A27" s="1" t="s">
        <v>224</v>
      </c>
      <c r="B27" s="1" t="s">
        <v>225</v>
      </c>
      <c r="C27" s="1" t="s">
        <v>152</v>
      </c>
      <c r="D27" s="1" t="s">
        <v>153</v>
      </c>
      <c r="E27" s="1" t="s">
        <v>154</v>
      </c>
      <c r="F27" s="1" t="s">
        <v>153</v>
      </c>
      <c r="G27" s="1" t="s">
        <v>155</v>
      </c>
      <c r="H27" s="1" t="s">
        <v>226</v>
      </c>
    </row>
    <row r="28" spans="1:8">
      <c r="A28" s="1" t="s">
        <v>227</v>
      </c>
      <c r="B28" s="1" t="s">
        <v>228</v>
      </c>
      <c r="C28" s="1" t="s">
        <v>152</v>
      </c>
      <c r="D28" s="1" t="s">
        <v>153</v>
      </c>
      <c r="E28" s="1" t="s">
        <v>154</v>
      </c>
      <c r="F28" s="1" t="s">
        <v>153</v>
      </c>
      <c r="G28" s="1" t="s">
        <v>155</v>
      </c>
      <c r="H28" s="1" t="s">
        <v>229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230</v>
      </c>
    </row>
    <row r="2" spans="1:2">
      <c r="A2" s="1" t="s">
        <v>231</v>
      </c>
      <c r="B2" s="1" t="s">
        <v>232</v>
      </c>
    </row>
    <row r="3" spans="1:2">
      <c r="A3" s="1" t="s">
        <v>233</v>
      </c>
      <c r="B3" s="3">
        <v>0</v>
      </c>
    </row>
    <row r="4" spans="1:2">
      <c r="A4" s="1" t="s">
        <v>234</v>
      </c>
      <c r="B4" s="3" t="s">
        <v>235</v>
      </c>
    </row>
    <row r="5" spans="1:2">
      <c r="A5" s="1" t="s">
        <v>236</v>
      </c>
      <c r="B5" s="3" t="s">
        <v>237</v>
      </c>
    </row>
    <row r="6" spans="1:2">
      <c r="A6" s="1" t="s">
        <v>50</v>
      </c>
      <c r="B6" s="3" t="s">
        <v>50</v>
      </c>
    </row>
    <row r="7" spans="1:2">
      <c r="A7" s="1" t="s">
        <v>238</v>
      </c>
      <c r="B7" s="3" t="s">
        <v>238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2020-05-12T08:10:24Z</dcterms:modified>
</cp:coreProperties>
</file>