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9.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joybo\Desktop\Excel Project\"/>
    </mc:Choice>
  </mc:AlternateContent>
  <xr:revisionPtr revIDLastSave="0" documentId="13_ncr:1_{3C085D7F-067C-4431-AEFE-52CA26B021BD}" xr6:coauthVersionLast="45" xr6:coauthVersionMax="45" xr10:uidLastSave="{00000000-0000-0000-0000-000000000000}"/>
  <bookViews>
    <workbookView xWindow="-108" yWindow="-108" windowWidth="23256" windowHeight="13176" tabRatio="853" activeTab="9" xr2:uid="{00000000-000D-0000-FFFF-FFFF00000000}"/>
  </bookViews>
  <sheets>
    <sheet name="Half time Trend" sheetId="7" r:id="rId1"/>
    <sheet name="Goals - Year" sheetId="5" r:id="rId2"/>
    <sheet name="City-Total Att" sheetId="8" r:id="rId3"/>
    <sheet name="Country - Spectators" sheetId="6" r:id="rId4"/>
    <sheet name="Countries Won" sheetId="9" r:id="rId5"/>
    <sheet name="Att - Match" sheetId="16" r:id="rId6"/>
    <sheet name="Most Goals" sheetId="18" r:id="rId7"/>
    <sheet name="Referee" sheetId="20" r:id="rId8"/>
    <sheet name="DataSheet" sheetId="2" r:id="rId9"/>
    <sheet name="Dashboard1" sheetId="21" r:id="rId10"/>
  </sheets>
  <definedNames>
    <definedName name="ExternalData_1" localSheetId="8" hidden="1">DataSheet!$A$1:$R$853</definedName>
    <definedName name="Slicer_Attendance">#N/A</definedName>
    <definedName name="Slicer_City">#N/A</definedName>
    <definedName name="Slicer_Winner">#N/A</definedName>
    <definedName name="Slicer_Year">#N/A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8" l="1"/>
  <c r="D10" i="18" l="1"/>
  <c r="D5" i="18"/>
  <c r="D6" i="18"/>
  <c r="D7" i="18"/>
  <c r="D8" i="18"/>
  <c r="D9"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4" i="18"/>
  <c r="F7" i="18" l="1"/>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85B1D2-A4E1-408D-B886-447AF570217E}" keepAlive="1" name="Query - WorldCupMatches" description="Connection to the 'WorldCupMatches' query in the workbook." type="5" refreshedVersion="6" background="1" saveData="1">
    <dbPr connection="Provider=Microsoft.Mashup.OleDb.1;Data Source=$Workbook$;Location=WorldCupMatches;Extended Properties=&quot;&quot;" command="SELECT * FROM [WorldCupMatches]"/>
  </connection>
</connections>
</file>

<file path=xl/sharedStrings.xml><?xml version="1.0" encoding="utf-8"?>
<sst xmlns="http://schemas.openxmlformats.org/spreadsheetml/2006/main" count="11020" uniqueCount="1825">
  <si>
    <t>Year</t>
  </si>
  <si>
    <t>Datetime</t>
  </si>
  <si>
    <t>Stage</t>
  </si>
  <si>
    <t>Stadium</t>
  </si>
  <si>
    <t>City</t>
  </si>
  <si>
    <t>Home Team Name</t>
  </si>
  <si>
    <t>Home Team Goals</t>
  </si>
  <si>
    <t>Away Team Goals</t>
  </si>
  <si>
    <t>Away Team Name</t>
  </si>
  <si>
    <t>Attendance</t>
  </si>
  <si>
    <t>Half-time Home Goals</t>
  </si>
  <si>
    <t>Half-time Away Goals</t>
  </si>
  <si>
    <t>Referee</t>
  </si>
  <si>
    <t>Assistant 1</t>
  </si>
  <si>
    <t>Assistant 2</t>
  </si>
  <si>
    <t>Home Team Initials</t>
  </si>
  <si>
    <t>Away Team Initials</t>
  </si>
  <si>
    <t xml:space="preserve">13 Jul 1930 - 15:00 </t>
  </si>
  <si>
    <t>Group 1</t>
  </si>
  <si>
    <t>Pocitos</t>
  </si>
  <si>
    <t xml:space="preserve">Montevideo </t>
  </si>
  <si>
    <t>France</t>
  </si>
  <si>
    <t>Mexico</t>
  </si>
  <si>
    <t>LOMBARDI Domingo (URU)</t>
  </si>
  <si>
    <t>CRISTOPHE Henry (BEL)</t>
  </si>
  <si>
    <t>REGO Gilberto (BRA)</t>
  </si>
  <si>
    <t>FRA</t>
  </si>
  <si>
    <t>MEX</t>
  </si>
  <si>
    <t>Group 4</t>
  </si>
  <si>
    <t>Parque Central</t>
  </si>
  <si>
    <t>USA</t>
  </si>
  <si>
    <t>Belgium</t>
  </si>
  <si>
    <t>MACIAS Jose (ARG)</t>
  </si>
  <si>
    <t>MATEUCCI Francisco (URU)</t>
  </si>
  <si>
    <t>WARNKEN Alberto (CHI)</t>
  </si>
  <si>
    <t>BEL</t>
  </si>
  <si>
    <t xml:space="preserve">14 Jul 1930 - 12:45 </t>
  </si>
  <si>
    <t>Group 2</t>
  </si>
  <si>
    <t>Yugoslavia</t>
  </si>
  <si>
    <t>Brazil</t>
  </si>
  <si>
    <t>TEJADA Anibal (URU)</t>
  </si>
  <si>
    <t>VALLARINO Ricardo (URU)</t>
  </si>
  <si>
    <t>BALWAY Thomas (FRA)</t>
  </si>
  <si>
    <t>YUG</t>
  </si>
  <si>
    <t>BRA</t>
  </si>
  <si>
    <t xml:space="preserve">14 Jul 1930 - 14:50 </t>
  </si>
  <si>
    <t>Group 3</t>
  </si>
  <si>
    <t>Romania</t>
  </si>
  <si>
    <t>Peru</t>
  </si>
  <si>
    <t>LANGENUS Jean (BEL)</t>
  </si>
  <si>
    <t>ROU</t>
  </si>
  <si>
    <t>PER</t>
  </si>
  <si>
    <t xml:space="preserve">15 Jul 1930 - 16:00 </t>
  </si>
  <si>
    <t>Argentina</t>
  </si>
  <si>
    <t>SAUCEDO Ulises (BOL)</t>
  </si>
  <si>
    <t>RADULESCU Constantin (ROU)</t>
  </si>
  <si>
    <t>ARG</t>
  </si>
  <si>
    <t xml:space="preserve">16 Jul 1930 - 14:45 </t>
  </si>
  <si>
    <t>Chile</t>
  </si>
  <si>
    <t>APHESTEGUY Martin (URU)</t>
  </si>
  <si>
    <t>CHI</t>
  </si>
  <si>
    <t xml:space="preserve">17 Jul 1930 - 12:45 </t>
  </si>
  <si>
    <t>Bolivia</t>
  </si>
  <si>
    <t>BOL</t>
  </si>
  <si>
    <t xml:space="preserve">17 Jul 1930 - 14:45 </t>
  </si>
  <si>
    <t>Paraguay</t>
  </si>
  <si>
    <t>PAR</t>
  </si>
  <si>
    <t xml:space="preserve">18 Jul 1930 - 14:30 </t>
  </si>
  <si>
    <t>Estadio Centenario</t>
  </si>
  <si>
    <t>Uruguay</t>
  </si>
  <si>
    <t>URU</t>
  </si>
  <si>
    <t xml:space="preserve">19 Jul 1930 - 12:50 </t>
  </si>
  <si>
    <t xml:space="preserve">19 Jul 1930 - 15:00 </t>
  </si>
  <si>
    <t>ALONSO Gualberto (URU)</t>
  </si>
  <si>
    <t xml:space="preserve">20 Jul 1930 - 13:00 </t>
  </si>
  <si>
    <t>VALLEJO Gaspar (MEX)</t>
  </si>
  <si>
    <t xml:space="preserve">20 Jul 1930 - 15:00 </t>
  </si>
  <si>
    <t xml:space="preserve">21 Jul 1930 - 14:50 </t>
  </si>
  <si>
    <t xml:space="preserve">22 Jul 1930 - 14:45 </t>
  </si>
  <si>
    <t xml:space="preserve">26 Jul 1930 - 14:45 </t>
  </si>
  <si>
    <t>Semi-finals</t>
  </si>
  <si>
    <t xml:space="preserve">27 Jul 1930 - 14:45 </t>
  </si>
  <si>
    <t xml:space="preserve">30 Jul 1930 - 14:15 </t>
  </si>
  <si>
    <t>Final</t>
  </si>
  <si>
    <t xml:space="preserve">27 May 1934 - 16:30 </t>
  </si>
  <si>
    <t>Preliminary round</t>
  </si>
  <si>
    <t>Stadio Benito Mussolini</t>
  </si>
  <si>
    <t xml:space="preserve">Turin </t>
  </si>
  <si>
    <t>Austria</t>
  </si>
  <si>
    <t>VAN MOORSEL Johannes (NED)</t>
  </si>
  <si>
    <t>CAIRONI Camillo (ITA)</t>
  </si>
  <si>
    <t>BAERT Louis (BEL)</t>
  </si>
  <si>
    <t>AUT</t>
  </si>
  <si>
    <t>Giorgio Ascarelli</t>
  </si>
  <si>
    <t xml:space="preserve">Naples </t>
  </si>
  <si>
    <t>Hungary</t>
  </si>
  <si>
    <t>Egypt</t>
  </si>
  <si>
    <t>BARLASSINA Rinaldo (ITA)</t>
  </si>
  <si>
    <t>DATTILO Generoso (ITA)</t>
  </si>
  <si>
    <t>SASSI Otello (ITA)</t>
  </si>
  <si>
    <t>HUN</t>
  </si>
  <si>
    <t>EGY</t>
  </si>
  <si>
    <t>San Siro</t>
  </si>
  <si>
    <t xml:space="preserve">Milan </t>
  </si>
  <si>
    <t>Switzerland</t>
  </si>
  <si>
    <t>Netherlands</t>
  </si>
  <si>
    <t>EKLIND Ivan (SWE)</t>
  </si>
  <si>
    <t>BERANEK Alois (AUT)</t>
  </si>
  <si>
    <t>BONIVENTO Ferruccio (ITA)</t>
  </si>
  <si>
    <t>SUI</t>
  </si>
  <si>
    <t>NED</t>
  </si>
  <si>
    <t>Littorale</t>
  </si>
  <si>
    <t xml:space="preserve">Bologna </t>
  </si>
  <si>
    <t>Sweden</t>
  </si>
  <si>
    <t>BRAUN Eugen (AUT)</t>
  </si>
  <si>
    <t>CARRARO Albino (ITA)</t>
  </si>
  <si>
    <t>TURBIANI Giuseppe (ITA)</t>
  </si>
  <si>
    <t>SWE</t>
  </si>
  <si>
    <t>Giovanni Berta</t>
  </si>
  <si>
    <t xml:space="preserve">Florence </t>
  </si>
  <si>
    <t>Germany</t>
  </si>
  <si>
    <t>MATTEA Francesco (ITA)</t>
  </si>
  <si>
    <t>MELANDRI Ermenegildo (ITA)</t>
  </si>
  <si>
    <t>BAERT Jacques (FRA)</t>
  </si>
  <si>
    <t>GER</t>
  </si>
  <si>
    <t>Luigi Ferraris</t>
  </si>
  <si>
    <t xml:space="preserve">Genoa </t>
  </si>
  <si>
    <t>Spain</t>
  </si>
  <si>
    <t>BIRLEM Alfred (GER)</t>
  </si>
  <si>
    <t>CARMINATI Ettore (ITA)</t>
  </si>
  <si>
    <t>IVANCSICS Mihaly (HUN)</t>
  </si>
  <si>
    <t>ESP</t>
  </si>
  <si>
    <t>Nazionale PNF</t>
  </si>
  <si>
    <t xml:space="preserve">Rome </t>
  </si>
  <si>
    <t>Italy</t>
  </si>
  <si>
    <t>MERCET Rene (SUI)</t>
  </si>
  <si>
    <t>ESCARTIN Pedro (ESP)</t>
  </si>
  <si>
    <t>ZENISEK Bohumil (TCH)</t>
  </si>
  <si>
    <t>ITA</t>
  </si>
  <si>
    <t>Littorio</t>
  </si>
  <si>
    <t xml:space="preserve">Trieste </t>
  </si>
  <si>
    <t>Czechoslovakia</t>
  </si>
  <si>
    <t>SCARPI Giuseppe (ITA)</t>
  </si>
  <si>
    <t>SCORZONI Raffaele (ITA)</t>
  </si>
  <si>
    <t>TCH</t>
  </si>
  <si>
    <t xml:space="preserve">31 May 1934 - 16:30 </t>
  </si>
  <si>
    <t>Quarter-finals</t>
  </si>
  <si>
    <t>MOHAMED Youssuf (EGY)</t>
  </si>
  <si>
    <t xml:space="preserve">01 Jun 1934 - 16:30 </t>
  </si>
  <si>
    <t xml:space="preserve">03 Jun 1934 - 16:30 </t>
  </si>
  <si>
    <t xml:space="preserve">07 Jun 1934 - 18:00 </t>
  </si>
  <si>
    <t>Match for third place</t>
  </si>
  <si>
    <t xml:space="preserve">10 Jun 1934 - 17:30 </t>
  </si>
  <si>
    <t xml:space="preserve">04 Jun 1938 - 17:00 </t>
  </si>
  <si>
    <t>First round</t>
  </si>
  <si>
    <t>Parc des Princes</t>
  </si>
  <si>
    <t xml:space="preserve">Paris </t>
  </si>
  <si>
    <t>MARENCO Paul (FRA)</t>
  </si>
  <si>
    <t xml:space="preserve">05 Jun 1938 - 17:00 </t>
  </si>
  <si>
    <t>Velodrome Municipale</t>
  </si>
  <si>
    <t xml:space="preserve">Reims </t>
  </si>
  <si>
    <t>Dutch East Indies</t>
  </si>
  <si>
    <t>CONRIE Roger (FRA)</t>
  </si>
  <si>
    <t>DE LA SALLE Charles (FRA)</t>
  </si>
  <si>
    <t>WEINGARTNER Karl (AUT)</t>
  </si>
  <si>
    <t>INH</t>
  </si>
  <si>
    <t>Stade Olympique</t>
  </si>
  <si>
    <t xml:space="preserve">Colombes </t>
  </si>
  <si>
    <t>WUETHRICH Hans (SUI)</t>
  </si>
  <si>
    <t>KRIST Gustav (TCH)</t>
  </si>
  <si>
    <t>Stade Municipal</t>
  </si>
  <si>
    <t xml:space="preserve">Toulouse </t>
  </si>
  <si>
    <t>Cuba</t>
  </si>
  <si>
    <t>VALPREDE Ferdinand (FRA)</t>
  </si>
  <si>
    <t>MERKCX Jean (FRA)</t>
  </si>
  <si>
    <t>CUB</t>
  </si>
  <si>
    <t>Stade Vï¿½lodrome</t>
  </si>
  <si>
    <t xml:space="preserve">Marseilles </t>
  </si>
  <si>
    <t>Norway</t>
  </si>
  <si>
    <t>BOUTOURE D. (FRA)</t>
  </si>
  <si>
    <t>TREHOU D. (FRA)</t>
  </si>
  <si>
    <t>NOR</t>
  </si>
  <si>
    <t xml:space="preserve">05 Jun 1938 - 17:30 </t>
  </si>
  <si>
    <t>Stade de la Meinau</t>
  </si>
  <si>
    <t xml:space="preserve">Strasbourg </t>
  </si>
  <si>
    <t>Poland</t>
  </si>
  <si>
    <t>POISSANT Louis (FRA)</t>
  </si>
  <si>
    <t>KISSENBERGER Ernest (FRA)</t>
  </si>
  <si>
    <t>POL</t>
  </si>
  <si>
    <t xml:space="preserve">05 Jun 1938 - 18:30 </t>
  </si>
  <si>
    <t>Cavee Verte</t>
  </si>
  <si>
    <t xml:space="preserve">Le Havre </t>
  </si>
  <si>
    <t>LECLERCQ Lucien (FRA)</t>
  </si>
  <si>
    <t>OLIVE D. (FRA)</t>
  </si>
  <si>
    <t>SDEZ Victor (FRA)</t>
  </si>
  <si>
    <t xml:space="preserve">09 Jun 1938 - 18:00 </t>
  </si>
  <si>
    <t>CAPDEVILLE Pierre (FRA)</t>
  </si>
  <si>
    <t xml:space="preserve">12 Jun 1938 - 17:00 </t>
  </si>
  <si>
    <t>Stade du Parc Lescure</t>
  </si>
  <si>
    <t xml:space="preserve">Bordeaux </t>
  </si>
  <si>
    <t>VON HERTZKA Pal (HUN)</t>
  </si>
  <si>
    <t>Victor Boucquey</t>
  </si>
  <si>
    <t xml:space="preserve">Lille </t>
  </si>
  <si>
    <t>Fort Carree</t>
  </si>
  <si>
    <t xml:space="preserve">Antibes </t>
  </si>
  <si>
    <t xml:space="preserve">14 Jun 1938 - 18:00 </t>
  </si>
  <si>
    <t>CAPDEVILLE Georges (FRA)</t>
  </si>
  <si>
    <t xml:space="preserve">16 Jun 1938 - 18:00 </t>
  </si>
  <si>
    <t xml:space="preserve">19 Jun 1938 - 17:00 </t>
  </si>
  <si>
    <t xml:space="preserve">24 Jun 1950 - 15:00 </t>
  </si>
  <si>
    <t xml:space="preserve">Rio De Janeiro </t>
  </si>
  <si>
    <t>READER George (ENG)</t>
  </si>
  <si>
    <t>GRIFFITHS Benjamin (WAL)</t>
  </si>
  <si>
    <t>MITCHELL George (SCO)</t>
  </si>
  <si>
    <t xml:space="preserve">25 Jun 1950 - 15:00 </t>
  </si>
  <si>
    <t>England</t>
  </si>
  <si>
    <t>VAN DER MEER Karel (NED)</t>
  </si>
  <si>
    <t>GARDELLI Mario (BRA)</t>
  </si>
  <si>
    <t>DAHLNER Gunnar (SWE)</t>
  </si>
  <si>
    <t>ENG</t>
  </si>
  <si>
    <t>Durival de Brito</t>
  </si>
  <si>
    <t xml:space="preserve">Curitiba </t>
  </si>
  <si>
    <t>VIANA Mario (BRA)</t>
  </si>
  <si>
    <t>DA COSTA VIEIRA Jose (POR)</t>
  </si>
  <si>
    <t>Pacaembu</t>
  </si>
  <si>
    <t xml:space="preserve">Sao Paulo </t>
  </si>
  <si>
    <t>LUTZ Jean (SUI)</t>
  </si>
  <si>
    <t>TEJADA Carlos (MEX)</t>
  </si>
  <si>
    <t>Independencia</t>
  </si>
  <si>
    <t xml:space="preserve">Belo Horizonte </t>
  </si>
  <si>
    <t>GALEATI Giovanni (ITA)</t>
  </si>
  <si>
    <t xml:space="preserve">28 Jun 1950 - 15:00 </t>
  </si>
  <si>
    <t>AZON ROMA Ramon (ESP)</t>
  </si>
  <si>
    <t>BUSTAMANTE Sergio (CHI)</t>
  </si>
  <si>
    <t>DE NICOLA Cayetano (PAR)</t>
  </si>
  <si>
    <t>Eucaliptos</t>
  </si>
  <si>
    <t xml:space="preserve">Porto Alegre </t>
  </si>
  <si>
    <t>LEAFE Reginald (ENG)</t>
  </si>
  <si>
    <t xml:space="preserve">29 Jun 1950 - 15:00 </t>
  </si>
  <si>
    <t>MALCHER Alberto (BRA)</t>
  </si>
  <si>
    <t>MARINO Esteban (URU)</t>
  </si>
  <si>
    <t>ALVAREZ Alfredo (BOL)</t>
  </si>
  <si>
    <t xml:space="preserve">29 Jun 1950 - 15:30 </t>
  </si>
  <si>
    <t>MITCHELL Robert (SCO)</t>
  </si>
  <si>
    <t>LEMESIC Leo (YUG)</t>
  </si>
  <si>
    <t>GARCIA Prudencio (USA)</t>
  </si>
  <si>
    <t xml:space="preserve">01 Jul 1950 - 15:00 </t>
  </si>
  <si>
    <t xml:space="preserve">02 Jul 1950 - 15:00 </t>
  </si>
  <si>
    <t>ELLIS Arthur (ENG)</t>
  </si>
  <si>
    <t xml:space="preserve">02 Jul 1950 - 15:40 </t>
  </si>
  <si>
    <t>Ilha do Retiro</t>
  </si>
  <si>
    <t xml:space="preserve">Recife </t>
  </si>
  <si>
    <t>HEYEN Mario Ruben (PAR)</t>
  </si>
  <si>
    <t xml:space="preserve">09 Jul 1950 - 15:00 </t>
  </si>
  <si>
    <t>Group 6</t>
  </si>
  <si>
    <t xml:space="preserve">13 Jul 1950 - 15:00 </t>
  </si>
  <si>
    <t xml:space="preserve">16 Jul 1950 - 15:00 </t>
  </si>
  <si>
    <t xml:space="preserve">16 Jun 1954 - 18:00 </t>
  </si>
  <si>
    <t>Wankdorf Stadium</t>
  </si>
  <si>
    <t xml:space="preserve">Berne </t>
  </si>
  <si>
    <t>LING William (ENG)</t>
  </si>
  <si>
    <t>SCHICKER Werner (SUI)</t>
  </si>
  <si>
    <t>Hardturm</t>
  </si>
  <si>
    <t xml:space="preserve">Zurich </t>
  </si>
  <si>
    <t>Scotland</t>
  </si>
  <si>
    <t>FRANKEN Laurent (BEL)</t>
  </si>
  <si>
    <t>GULDE Josef (SUI)</t>
  </si>
  <si>
    <t>SCO</t>
  </si>
  <si>
    <t>Charmilles</t>
  </si>
  <si>
    <t xml:space="preserve">Geneva </t>
  </si>
  <si>
    <t>WYSSLING Paul (SUI)</t>
  </si>
  <si>
    <t>SCHONHOLZER Ernest (SUI)</t>
  </si>
  <si>
    <t>La Pontaise</t>
  </si>
  <si>
    <t xml:space="preserve">Lausanne </t>
  </si>
  <si>
    <t>BAUMBERGER Rene (SUI)</t>
  </si>
  <si>
    <t>ASENSI Manuel (ESP)</t>
  </si>
  <si>
    <t xml:space="preserve">17 Jun 1954 - 18:00 </t>
  </si>
  <si>
    <t>Germany FR</t>
  </si>
  <si>
    <t>Turkey</t>
  </si>
  <si>
    <t>ZSOLT Istvan (HUN)</t>
  </si>
  <si>
    <t>MERLOTTI Armand (SUI)</t>
  </si>
  <si>
    <t>FRG</t>
  </si>
  <si>
    <t>TUR</t>
  </si>
  <si>
    <t>Korea Republic</t>
  </si>
  <si>
    <t>VINCENTI Raymond (FRA)</t>
  </si>
  <si>
    <t>VON GUNTER Albert (SUI)</t>
  </si>
  <si>
    <t>STEINER Carl (AUT)</t>
  </si>
  <si>
    <t>KOR</t>
  </si>
  <si>
    <t xml:space="preserve">17 Jun 1954 - 18:10 </t>
  </si>
  <si>
    <t>St. Jakob</t>
  </si>
  <si>
    <t xml:space="preserve">Basel </t>
  </si>
  <si>
    <t>SCHMETZER Emil (FRG)</t>
  </si>
  <si>
    <t>BUCHMUELLER Fritz (SUI)</t>
  </si>
  <si>
    <t>RUFFLI Willy (SUI)</t>
  </si>
  <si>
    <t xml:space="preserve">17 Jun 1954 - 17:50 </t>
  </si>
  <si>
    <t xml:space="preserve">19 Jun 1954 - 16:50 </t>
  </si>
  <si>
    <t>ORLANDINI Vincenzo (ITA)</t>
  </si>
  <si>
    <t>GUIDI Denilo (SUI)</t>
  </si>
  <si>
    <t xml:space="preserve">19 Jun 1954 - 17:00 </t>
  </si>
  <si>
    <t>STEFANOVIC Vasa (YUG)</t>
  </si>
  <si>
    <t>DOERFLINGER Ernst (SUI)</t>
  </si>
  <si>
    <t xml:space="preserve">19 Jun 1954 - 17:10 </t>
  </si>
  <si>
    <t>FAULTLESS Charlie (SCO)</t>
  </si>
  <si>
    <t xml:space="preserve">20 Jun 1954 - 16:50 </t>
  </si>
  <si>
    <t xml:space="preserve">20 Jun 1954 - 17:00 </t>
  </si>
  <si>
    <t xml:space="preserve">20 Jun 1954 - 17:10 </t>
  </si>
  <si>
    <t>Comunale di Cornaredo</t>
  </si>
  <si>
    <t xml:space="preserve">Lugano </t>
  </si>
  <si>
    <t xml:space="preserve">23 Jun 1954 - 18:00 </t>
  </si>
  <si>
    <t xml:space="preserve">26 Jun 1954 - 17:00 </t>
  </si>
  <si>
    <t xml:space="preserve">27 Jun 1954 - 17:00 </t>
  </si>
  <si>
    <t xml:space="preserve">30 Jun 1954 - 18:00 </t>
  </si>
  <si>
    <t xml:space="preserve">03 Jul 1954 - 17:00 </t>
  </si>
  <si>
    <t xml:space="preserve">04 Jul 1954 - 17:00 </t>
  </si>
  <si>
    <t xml:space="preserve">08 Jun 1958 - 14:00 </t>
  </si>
  <si>
    <t>Rasunda Stadium</t>
  </si>
  <si>
    <t xml:space="preserve">Solna </t>
  </si>
  <si>
    <t>LATYCHEV Nikolaj (URS)</t>
  </si>
  <si>
    <t>MOWAT Jack (SCO)</t>
  </si>
  <si>
    <t>ERIKSSON Arne (FIN)</t>
  </si>
  <si>
    <t xml:space="preserve">08 Jun 1958 - 19:00 </t>
  </si>
  <si>
    <t>Nya Ullevi</t>
  </si>
  <si>
    <t xml:space="preserve">Gothenburg </t>
  </si>
  <si>
    <t>Soviet Union</t>
  </si>
  <si>
    <t>NILSEN Birger (NOR)</t>
  </si>
  <si>
    <t>JORGENSEN Carl Frederik (DEN)</t>
  </si>
  <si>
    <t>URS</t>
  </si>
  <si>
    <t>Malmo Stadion</t>
  </si>
  <si>
    <t xml:space="preserve">Malmï¿½ </t>
  </si>
  <si>
    <t>HELGE Leo (DEN)</t>
  </si>
  <si>
    <t>AHLNER Sten (SWE)</t>
  </si>
  <si>
    <t>Jarnvallen</t>
  </si>
  <si>
    <t xml:space="preserve">Sandviken </t>
  </si>
  <si>
    <t>Wales</t>
  </si>
  <si>
    <t>CODESAL Jose Maria (URU)</t>
  </si>
  <si>
    <t>VAN NUFFEL Lucien (BEL)</t>
  </si>
  <si>
    <t>WAL</t>
  </si>
  <si>
    <t>Idrottsparken</t>
  </si>
  <si>
    <t xml:space="preserve">Norrkï¿½Ping </t>
  </si>
  <si>
    <t>GARDEAZABAL Juan (ESP)</t>
  </si>
  <si>
    <t>BROZZI Juan (ARG)</t>
  </si>
  <si>
    <t>Arosvallen</t>
  </si>
  <si>
    <t xml:space="preserve">Vasteras </t>
  </si>
  <si>
    <t>MACKO Martin (TCH)</t>
  </si>
  <si>
    <t>Rimnersvallen</t>
  </si>
  <si>
    <t xml:space="preserve">Udevalla </t>
  </si>
  <si>
    <t>GUIGUE Maurice (FRA)</t>
  </si>
  <si>
    <t>DUSCH Albert (GER)</t>
  </si>
  <si>
    <t>BRONKHORST Jan (NED)</t>
  </si>
  <si>
    <t>Orjans Vall</t>
  </si>
  <si>
    <t xml:space="preserve">Halmstad </t>
  </si>
  <si>
    <t>Northern Ireland</t>
  </si>
  <si>
    <t>SEIPELT Fritz (AUT)</t>
  </si>
  <si>
    <t>FERNANDES CAMPOS Joaquim (POR)</t>
  </si>
  <si>
    <t>NIR</t>
  </si>
  <si>
    <t xml:space="preserve">11 Jun 1958 - 19:00 </t>
  </si>
  <si>
    <t>LOEOEW Bertil (SWE)</t>
  </si>
  <si>
    <t>ANDREN Bengt (SWE)</t>
  </si>
  <si>
    <t>DRAGVOLL Georg (NOR)</t>
  </si>
  <si>
    <t>Ryavallen</t>
  </si>
  <si>
    <t xml:space="preserve">Boras </t>
  </si>
  <si>
    <t>ACKEBORN Gosta (SWE)</t>
  </si>
  <si>
    <t>Olympia Stadium</t>
  </si>
  <si>
    <t xml:space="preserve">Helsingborg </t>
  </si>
  <si>
    <t xml:space="preserve">12 Jun 1958 - 19:00 </t>
  </si>
  <si>
    <t xml:space="preserve">15 Jun 1958 - 14:00 </t>
  </si>
  <si>
    <t xml:space="preserve">15 Jun 1958 - 19:00 </t>
  </si>
  <si>
    <t>Tunavallen</t>
  </si>
  <si>
    <t xml:space="preserve">Eskilstuna </t>
  </si>
  <si>
    <t>Eyravallen</t>
  </si>
  <si>
    <t xml:space="preserve">Orebro </t>
  </si>
  <si>
    <t xml:space="preserve">17 Jun 1958 - 19:00 </t>
  </si>
  <si>
    <t xml:space="preserve">19 Jun 1958 - 19:00 </t>
  </si>
  <si>
    <t xml:space="preserve">24 Jun 1958 - 19:00 </t>
  </si>
  <si>
    <t xml:space="preserve">28 Jun 1958 - 17:00 </t>
  </si>
  <si>
    <t>LUNDELL Bengt (SWE)</t>
  </si>
  <si>
    <t xml:space="preserve">29 Jun 1958 - 15:00 </t>
  </si>
  <si>
    <t xml:space="preserve">30 May 1962 - 15:00 </t>
  </si>
  <si>
    <t>Carlos Dittborn</t>
  </si>
  <si>
    <t xml:space="preserve">Arica </t>
  </si>
  <si>
    <t>Colombia</t>
  </si>
  <si>
    <t>DOROGI Andor (HUN)</t>
  </si>
  <si>
    <t>ETZEL FILHO Joao (BRA)</t>
  </si>
  <si>
    <t>GALBA Karol (TCH)</t>
  </si>
  <si>
    <t>COL</t>
  </si>
  <si>
    <t>Estadio Sausalito</t>
  </si>
  <si>
    <t xml:space="preserve">Vina Del Mar </t>
  </si>
  <si>
    <t>DIENST Gottfried (SUI)</t>
  </si>
  <si>
    <t>SCHWINTE Pierre (FRA)</t>
  </si>
  <si>
    <t>Estadio El Teniente-Codelco</t>
  </si>
  <si>
    <t xml:space="preserve">Rancagua </t>
  </si>
  <si>
    <t>Bulgaria</t>
  </si>
  <si>
    <t>BUERGO Fernando (MEX)</t>
  </si>
  <si>
    <t>MORGAN Raymond (CAN)</t>
  </si>
  <si>
    <t>BUL</t>
  </si>
  <si>
    <t>Nacional</t>
  </si>
  <si>
    <t xml:space="preserve">Santiago De Chile </t>
  </si>
  <si>
    <t>ASTON Ken (ENG)</t>
  </si>
  <si>
    <t>BLAVIER Arthur (BEL)</t>
  </si>
  <si>
    <t>YAMASAKI MALDONADO Arturo (MEX)</t>
  </si>
  <si>
    <t xml:space="preserve">31 May 1962 - 15:00 </t>
  </si>
  <si>
    <t>ROBLES Carlos (CHI)</t>
  </si>
  <si>
    <t>VAN ROSBERG Walter Jose (CUW)</t>
  </si>
  <si>
    <t>HORN Leo (NED)</t>
  </si>
  <si>
    <t>GOLDSTEIN Leo (USA)</t>
  </si>
  <si>
    <t>DAVIDSON Bob (SCO)</t>
  </si>
  <si>
    <t>VENTRE Luis Antonio (ARG)</t>
  </si>
  <si>
    <t xml:space="preserve">02 Jun 1962 - 15:00 </t>
  </si>
  <si>
    <t>JONNI Cesare (ITA)</t>
  </si>
  <si>
    <t>MASSARO Artur (CHI)</t>
  </si>
  <si>
    <t>REGINATO Adolfe Molina (CHI)</t>
  </si>
  <si>
    <t xml:space="preserve">03 Jun 1962 - 15:00 </t>
  </si>
  <si>
    <t>TESANIC Branko (YUG)</t>
  </si>
  <si>
    <t>VICUNA Claudio (CHI)</t>
  </si>
  <si>
    <t>SILVA Luis (CHI)</t>
  </si>
  <si>
    <t xml:space="preserve">06 Jun 1962 - 15:00 </t>
  </si>
  <si>
    <t>SUNDHEIM Jose Antonio (COL)</t>
  </si>
  <si>
    <t>BULNES R. (CHI)</t>
  </si>
  <si>
    <t xml:space="preserve">07 Jun 1962 - 15:00 </t>
  </si>
  <si>
    <t>RUMENTCHEV Dimitar (BUL)</t>
  </si>
  <si>
    <t xml:space="preserve">10 Jun 1962 - 14:30 </t>
  </si>
  <si>
    <t>SILVA Jose Antonio (CHI)</t>
  </si>
  <si>
    <t xml:space="preserve">13 Jun 1962 - 14:30 </t>
  </si>
  <si>
    <t xml:space="preserve">16 Jun 1962 - 14:30 </t>
  </si>
  <si>
    <t xml:space="preserve">17 Jun 1962 - 14:30 </t>
  </si>
  <si>
    <t xml:space="preserve">11 Jul 1966 - 19:30 </t>
  </si>
  <si>
    <t>Wembley Stadium</t>
  </si>
  <si>
    <t xml:space="preserve">London </t>
  </si>
  <si>
    <t>BAKHRAMOV Tofik (URS)</t>
  </si>
  <si>
    <t xml:space="preserve">12 Jul 1966 - 19:30 </t>
  </si>
  <si>
    <t>Hillsborough</t>
  </si>
  <si>
    <t xml:space="preserve">Sheffield </t>
  </si>
  <si>
    <t>PHILLIPS Hugh (SCO)</t>
  </si>
  <si>
    <t>ADAIR John (NIR)</t>
  </si>
  <si>
    <t>Goodison Park</t>
  </si>
  <si>
    <t xml:space="preserve">Liverpool </t>
  </si>
  <si>
    <t>TSCHENSCHER Kurt (GER)</t>
  </si>
  <si>
    <t>McCABE George (ENG)</t>
  </si>
  <si>
    <t>TAYLOR John (ENG)</t>
  </si>
  <si>
    <t>Ayresome Park</t>
  </si>
  <si>
    <t xml:space="preserve">Middlesbrough </t>
  </si>
  <si>
    <t>Korea DPR</t>
  </si>
  <si>
    <t>KANDIL Aly Hussein (EGY)</t>
  </si>
  <si>
    <t>PRK</t>
  </si>
  <si>
    <t xml:space="preserve">13 Jul 1966 - 19:30 </t>
  </si>
  <si>
    <t>ASHKENAZI Menachem (ISR)</t>
  </si>
  <si>
    <t>Old Trafford Stadium</t>
  </si>
  <si>
    <t xml:space="preserve">Manchester </t>
  </si>
  <si>
    <t>Portugal</t>
  </si>
  <si>
    <t>CALLAGHAN Leo (WAL)</t>
  </si>
  <si>
    <t>HOWLEY Kevin (ENG)</t>
  </si>
  <si>
    <t>CLEMENTS William (ENG)</t>
  </si>
  <si>
    <t>POR</t>
  </si>
  <si>
    <t>Villa Park</t>
  </si>
  <si>
    <t xml:space="preserve">Birmingham </t>
  </si>
  <si>
    <t>ZECEVIC Konstantin (YUG)</t>
  </si>
  <si>
    <t>Roker Park Ground</t>
  </si>
  <si>
    <t xml:space="preserve">Sunderland </t>
  </si>
  <si>
    <t>FINNEY Jim (ENG)</t>
  </si>
  <si>
    <t>KREITLEIN Rudolf (GER)</t>
  </si>
  <si>
    <t xml:space="preserve">15 Jul 1966 - 19:30 </t>
  </si>
  <si>
    <t>White City</t>
  </si>
  <si>
    <t>MARQUES Armando (BRA)</t>
  </si>
  <si>
    <t>DAGNALL Kenneth (ENG)</t>
  </si>
  <si>
    <t>CRAWFORD William (SCO)</t>
  </si>
  <si>
    <t xml:space="preserve">16 Jul 1966 - 15:00 </t>
  </si>
  <si>
    <t>GOICOECHEA Roberto (ARG)</t>
  </si>
  <si>
    <t xml:space="preserve">16 Jul 1966 - 19:30 </t>
  </si>
  <si>
    <t>LO BELLO Concetto (ITA)</t>
  </si>
  <si>
    <t>CHOI Duk Ryong (PRK)</t>
  </si>
  <si>
    <t xml:space="preserve">19 Jul 1966 - 16:30 </t>
  </si>
  <si>
    <t xml:space="preserve">19 Jul 1966 - 19:30 </t>
  </si>
  <si>
    <t xml:space="preserve">20 Jul 1966 - 19:30 </t>
  </si>
  <si>
    <t xml:space="preserve">23 Jul 1966 - 15:00 </t>
  </si>
  <si>
    <t xml:space="preserve">25 Jul 1966 - 19:30 </t>
  </si>
  <si>
    <t xml:space="preserve">26 Jul 1966 - 19:30 </t>
  </si>
  <si>
    <t xml:space="preserve">28 Jul 1966 - 19:30 </t>
  </si>
  <si>
    <t xml:space="preserve">30 Jul 1966 - 15:00 </t>
  </si>
  <si>
    <t xml:space="preserve">31 May 1970 - 12:00 </t>
  </si>
  <si>
    <t>Estadio Azteca</t>
  </si>
  <si>
    <t xml:space="preserve">Mexico City </t>
  </si>
  <si>
    <t>DUNSTAN Keith (BER)</t>
  </si>
  <si>
    <t xml:space="preserve">02 Jun 1970 - 16:00 </t>
  </si>
  <si>
    <t>Cuauhtemoc</t>
  </si>
  <si>
    <t xml:space="preserve">Puebla </t>
  </si>
  <si>
    <t>Israel</t>
  </si>
  <si>
    <t>SCHEURER Ruedi (SUI)</t>
  </si>
  <si>
    <t>TAREKEGN Seyoum (ETH)</t>
  </si>
  <si>
    <t>ISR</t>
  </si>
  <si>
    <t>Nou Camp - Estadio Leï¿½n</t>
  </si>
  <si>
    <t xml:space="preserve">Leon </t>
  </si>
  <si>
    <t>SBARDELLA Antonio (ITA)</t>
  </si>
  <si>
    <t>AGUILAR ELIZALDE Abel (MEX)</t>
  </si>
  <si>
    <t>MARUYAMA Yoshiyuki (JPN)</t>
  </si>
  <si>
    <t>Jalisco</t>
  </si>
  <si>
    <t xml:space="preserve">Guadalajara </t>
  </si>
  <si>
    <t>LORAUX Vital (BEL)</t>
  </si>
  <si>
    <t>MACHIN Roger (FRA)</t>
  </si>
  <si>
    <t>DE LEO Diego (MEX)</t>
  </si>
  <si>
    <t xml:space="preserve">03 Jun 1970 - 16:00 </t>
  </si>
  <si>
    <t>Luis Dosal</t>
  </si>
  <si>
    <t xml:space="preserve">Toluca </t>
  </si>
  <si>
    <t>Morocco</t>
  </si>
  <si>
    <t>VAN RAVENS Laurens (NED)</t>
  </si>
  <si>
    <t>ORTIZ DE MENDIBIL Jose Maria (ESP)</t>
  </si>
  <si>
    <t>VELASQUEZ Guillermo (COL)</t>
  </si>
  <si>
    <t>MAR</t>
  </si>
  <si>
    <t>BARRETO RUIZ Ramon (URU)</t>
  </si>
  <si>
    <t>KLEIN Abraham (ISR)</t>
  </si>
  <si>
    <t>El Salvador</t>
  </si>
  <si>
    <t>RADULESCU Andrei (ROU)</t>
  </si>
  <si>
    <t>GLOECKNER Rudolf (GDR)</t>
  </si>
  <si>
    <t>SLV</t>
  </si>
  <si>
    <t xml:space="preserve">06 Jun 1970 - 16:00 </t>
  </si>
  <si>
    <t>HORVAT Drago (YUG)</t>
  </si>
  <si>
    <t>EMSBERGER Gyula (HUN)</t>
  </si>
  <si>
    <t>LANDAUER Henry (USA)</t>
  </si>
  <si>
    <t xml:space="preserve">07 Jun 1970 - 12:00 </t>
  </si>
  <si>
    <t>SALDANHA RIBEIRO Antonio (POR)</t>
  </si>
  <si>
    <t xml:space="preserve">10 Jun 1970 - 16:00 </t>
  </si>
  <si>
    <t>MARSCHALL Ferdinand (AUT)</t>
  </si>
  <si>
    <t>HORMAZABAL DIAZ Rafael (CHI)</t>
  </si>
  <si>
    <t>COEREZZA Norberto Angel (ARG)</t>
  </si>
  <si>
    <t>DE MORAES Ayrton Vieira (BRA)</t>
  </si>
  <si>
    <t xml:space="preserve">11 Jun 1970 - 16:00 </t>
  </si>
  <si>
    <t xml:space="preserve">14 Jun 1970 - 12:00 </t>
  </si>
  <si>
    <t xml:space="preserve">17 Jun 1970 - 16:00 </t>
  </si>
  <si>
    <t xml:space="preserve">17 June 1970 - 16:00 </t>
  </si>
  <si>
    <t xml:space="preserve">20 Jun 1970 - 16:00 </t>
  </si>
  <si>
    <t xml:space="preserve">21 Jun 1970 - 12:00 </t>
  </si>
  <si>
    <t xml:space="preserve">13 Jun 1974 - 17:00 </t>
  </si>
  <si>
    <t>Waldstadion</t>
  </si>
  <si>
    <t xml:space="preserve">Frankfurt/Main </t>
  </si>
  <si>
    <t>PESTARINO Luis (ARG)</t>
  </si>
  <si>
    <t xml:space="preserve">14 Jun 1974 - 16:00 </t>
  </si>
  <si>
    <t>Olympiastadion</t>
  </si>
  <si>
    <t xml:space="preserve">Berlin West </t>
  </si>
  <si>
    <t>BABACAN Dogan (TUR)</t>
  </si>
  <si>
    <t>WINSEMANN Werner (CAN)</t>
  </si>
  <si>
    <t xml:space="preserve">14 Jun 1974 - 19:30 </t>
  </si>
  <si>
    <t>Volksparkstadion</t>
  </si>
  <si>
    <t xml:space="preserve">Hamburg </t>
  </si>
  <si>
    <t>German DR</t>
  </si>
  <si>
    <t>Australia</t>
  </si>
  <si>
    <t>NDIAYE Youssou (SEN)</t>
  </si>
  <si>
    <t>SANCHEZ IBANEZ Pablo (ESP)</t>
  </si>
  <si>
    <t>DELGADO Omar (COL)</t>
  </si>
  <si>
    <t>GDR</t>
  </si>
  <si>
    <t>AUS</t>
  </si>
  <si>
    <t>Westfalenstadion</t>
  </si>
  <si>
    <t xml:space="preserve">Dortmund </t>
  </si>
  <si>
    <t>Zaire</t>
  </si>
  <si>
    <t>SCHULENBURG Gerhard (GER)</t>
  </si>
  <si>
    <t>BOSKOVIC Tony (AUS)</t>
  </si>
  <si>
    <t>WEYLAND Hans Joachim (FRG)</t>
  </si>
  <si>
    <t>ZAI</t>
  </si>
  <si>
    <t xml:space="preserve">15 Jun 1974 - 16:00 </t>
  </si>
  <si>
    <t>Niedersachsenstadion</t>
  </si>
  <si>
    <t xml:space="preserve">Hanover </t>
  </si>
  <si>
    <t>PALOTAI Karoly (HUN)</t>
  </si>
  <si>
    <t>KAZAKOV Pavel (URS)</t>
  </si>
  <si>
    <t>RAINEA Nicolae (ROU)</t>
  </si>
  <si>
    <t>Rheinstadion</t>
  </si>
  <si>
    <t xml:space="preserve">Dï¿½Sseldorf </t>
  </si>
  <si>
    <t>PEREZ NUNEZ Edison A. (PER)</t>
  </si>
  <si>
    <t>GONZALEZ ARCHUNDIA Alfonso (MEX)</t>
  </si>
  <si>
    <t>SUPPIAH George (SIN)</t>
  </si>
  <si>
    <t xml:space="preserve">15 Jun 1974 - 18:00 </t>
  </si>
  <si>
    <t xml:space="preserve">Munich </t>
  </si>
  <si>
    <t>Haiti</t>
  </si>
  <si>
    <t>LLOBREGAT Vicente (VEN)</t>
  </si>
  <si>
    <t>NAMDAR Jafar (IRN)</t>
  </si>
  <si>
    <t>HAI</t>
  </si>
  <si>
    <t>Neckarstadion</t>
  </si>
  <si>
    <t xml:space="preserve">Stuttgart </t>
  </si>
  <si>
    <t>THOMAS Clive (WAL)</t>
  </si>
  <si>
    <t>ALDINGER Heinz (GER)</t>
  </si>
  <si>
    <t xml:space="preserve">18 Jun 1974 - 16:00 </t>
  </si>
  <si>
    <t>KAMEL Mahmoud (EGY)</t>
  </si>
  <si>
    <t xml:space="preserve">18 Jun 1974 - 19:30 </t>
  </si>
  <si>
    <t>VAN GEMERT Arie (NED)</t>
  </si>
  <si>
    <t>LINEMAYR Erich (AUT)</t>
  </si>
  <si>
    <t>ANGONESE Aurelio (ITA)</t>
  </si>
  <si>
    <t>Parkstadion</t>
  </si>
  <si>
    <t xml:space="preserve">Gelsenkirchen </t>
  </si>
  <si>
    <t xml:space="preserve">19 Jun 1974 - 19:30 </t>
  </si>
  <si>
    <t>OHMSEN Klaus (GER)</t>
  </si>
  <si>
    <t>BIWERSI Ferdinand (GER)</t>
  </si>
  <si>
    <t>ESCHWEILER Walter (GER)</t>
  </si>
  <si>
    <t xml:space="preserve">22 Jun 1974 - 16:00 </t>
  </si>
  <si>
    <t xml:space="preserve">22 June 1974 - 19:30 </t>
  </si>
  <si>
    <t xml:space="preserve">23 Jun 1974 - 16:00 </t>
  </si>
  <si>
    <t>NDIAYE Birame (SEN)</t>
  </si>
  <si>
    <t xml:space="preserve">26 Jun 1974 - 16:00 </t>
  </si>
  <si>
    <t>Group B</t>
  </si>
  <si>
    <t xml:space="preserve">26 Jun 1974 - 19:30 </t>
  </si>
  <si>
    <t>Group A</t>
  </si>
  <si>
    <t xml:space="preserve">30 Jun 1974 - 16:00 </t>
  </si>
  <si>
    <t xml:space="preserve">30 Jun 1974 - 19:30 </t>
  </si>
  <si>
    <t xml:space="preserve">03 Jul 1974 - 17:00 </t>
  </si>
  <si>
    <t xml:space="preserve">03 Jul 1974 - 19:30 </t>
  </si>
  <si>
    <t xml:space="preserve">06 Jul 1974 - 16:00 </t>
  </si>
  <si>
    <t xml:space="preserve">07 July 1974 - 16:00 </t>
  </si>
  <si>
    <t xml:space="preserve">01 Jun 1978 - 15:00 </t>
  </si>
  <si>
    <t>El Monumental - Estadio Monumental Antonio Vespuci</t>
  </si>
  <si>
    <t xml:space="preserve">Buenos Aires </t>
  </si>
  <si>
    <t>ITHURRALDE Arturo Andres (ARG)</t>
  </si>
  <si>
    <t>COMESANA Miguel (ARG)</t>
  </si>
  <si>
    <t xml:space="preserve">02 Jun 1978 - 13:45 </t>
  </si>
  <si>
    <t>Estadio Josï¿½ Marï¿½a Minella</t>
  </si>
  <si>
    <t xml:space="preserve">Mar Del Plata </t>
  </si>
  <si>
    <t>SILVAGNO CAVANNA Juan (CHI)</t>
  </si>
  <si>
    <t xml:space="preserve">02 Jun 1978 - 16:45 </t>
  </si>
  <si>
    <t>Arroyito - Estadio Dr. Lisandro de la Torre</t>
  </si>
  <si>
    <t xml:space="preserve">Rosario </t>
  </si>
  <si>
    <t>Tunisia</t>
  </si>
  <si>
    <t>GORDON John (SCO)</t>
  </si>
  <si>
    <t>DUBACH Jean (SUI)</t>
  </si>
  <si>
    <t>GONELLA Sergio (ITA)</t>
  </si>
  <si>
    <t>TUN</t>
  </si>
  <si>
    <t xml:space="preserve">02 Jun 1978 - 19:15 </t>
  </si>
  <si>
    <t>GARRIDO Antonio (POR)</t>
  </si>
  <si>
    <t>PARTRIDGE Pat (ENG)</t>
  </si>
  <si>
    <t xml:space="preserve">03 Jun 1978 - 13:45 </t>
  </si>
  <si>
    <t>JARGUZ Alojzy (POL)</t>
  </si>
  <si>
    <t>Jose Amalfitani</t>
  </si>
  <si>
    <t>IVANOV Anatoly (URS)</t>
  </si>
  <si>
    <t xml:space="preserve">03 Jun 1978 - 16:45 </t>
  </si>
  <si>
    <t>Estadio Olï¿½mpico Chateau Carreras</t>
  </si>
  <si>
    <t xml:space="preserve">Cordoba </t>
  </si>
  <si>
    <t>ERIKSSON Ulf (SWE)</t>
  </si>
  <si>
    <t>GEBREYESUS DIFUE Tesfaye (ERI)</t>
  </si>
  <si>
    <t>MARTINEZ Angel (ESP)</t>
  </si>
  <si>
    <t>San Martin</t>
  </si>
  <si>
    <t xml:space="preserve">Mendoza </t>
  </si>
  <si>
    <t>IR Iran</t>
  </si>
  <si>
    <t>WURTZ Robert (FRA)</t>
  </si>
  <si>
    <t>IRN</t>
  </si>
  <si>
    <t xml:space="preserve">06 Jun 1978 - 13:45 </t>
  </si>
  <si>
    <t xml:space="preserve">06 Jun 1978 - 16:45 </t>
  </si>
  <si>
    <t>BOUZO Farouk (SYR)</t>
  </si>
  <si>
    <t>RION Francis (BEL)</t>
  </si>
  <si>
    <t xml:space="preserve">06 Jun 1978 - 19:15 </t>
  </si>
  <si>
    <t>OROZCO GUERRERO Cesar (PER)</t>
  </si>
  <si>
    <t xml:space="preserve">07 Jun 1978 - 13:45 </t>
  </si>
  <si>
    <t>CORVER Charles (NED)</t>
  </si>
  <si>
    <t>MAKSIMOVIC Dusan (SCG)</t>
  </si>
  <si>
    <t>SEOUDI Hedi (TUN)</t>
  </si>
  <si>
    <t xml:space="preserve">07 Jun 1978 - 16:45 </t>
  </si>
  <si>
    <t>COELHO Arnaldo (BRA)</t>
  </si>
  <si>
    <t>PROKOP Adolf (GDR)</t>
  </si>
  <si>
    <t xml:space="preserve">10 Jun 1978 - 15:10 </t>
  </si>
  <si>
    <t xml:space="preserve">10 Jun 1978 - 16:45 </t>
  </si>
  <si>
    <t xml:space="preserve">10 Jun 1978 - 19:15 </t>
  </si>
  <si>
    <t xml:space="preserve">11 Jun 1978 - 13:45 </t>
  </si>
  <si>
    <t xml:space="preserve">11 Jun 1978 - 16:45 </t>
  </si>
  <si>
    <t>Iran</t>
  </si>
  <si>
    <t xml:space="preserve">14 Jun 1978 - 13:45 </t>
  </si>
  <si>
    <t xml:space="preserve">14 Jun 1978 - 16:45 </t>
  </si>
  <si>
    <t xml:space="preserve">14 Jun 1978 - 19:15 </t>
  </si>
  <si>
    <t xml:space="preserve">18 Jun 1978 - 13:45 </t>
  </si>
  <si>
    <t>CLIVE Thomas (WAL)</t>
  </si>
  <si>
    <t xml:space="preserve">18 Jun 1978 - 16:45 </t>
  </si>
  <si>
    <t xml:space="preserve">18 Jun 1978 - 19:15 </t>
  </si>
  <si>
    <t xml:space="preserve">21 Jun 1978 - 13:45 </t>
  </si>
  <si>
    <t xml:space="preserve">21 Jun 1978 - 16:45 </t>
  </si>
  <si>
    <t xml:space="preserve">21 Jun 1978 - 19:15 </t>
  </si>
  <si>
    <t xml:space="preserve">24 Jun 1978 - 15:00 </t>
  </si>
  <si>
    <t xml:space="preserve">25 Jun 1978 - 15:00 </t>
  </si>
  <si>
    <t xml:space="preserve">13 Jun 1982 - 20:00 </t>
  </si>
  <si>
    <t>Camp Nou</t>
  </si>
  <si>
    <t xml:space="preserve">Barcelona </t>
  </si>
  <si>
    <t>CHRISTOV Vojtech (TCH)</t>
  </si>
  <si>
    <t xml:space="preserve">14 Jun 1982 - 17:15 </t>
  </si>
  <si>
    <t>Estadio Municipal de Balaï¿½dos</t>
  </si>
  <si>
    <t xml:space="preserve">Vigo </t>
  </si>
  <si>
    <t>VAUTROT Michel (FRA)</t>
  </si>
  <si>
    <t xml:space="preserve">14 Jun 1982 - 21:00 </t>
  </si>
  <si>
    <t>Ramon Sanchez Pizjuan</t>
  </si>
  <si>
    <t xml:space="preserve">Seville </t>
  </si>
  <si>
    <t>LAMO CASTILLO Augusto (ESP)</t>
  </si>
  <si>
    <t>SANCHEZ ARMINIO Victoriano (ESP)</t>
  </si>
  <si>
    <t>GARCIA CARRION Jose L. (ESP)</t>
  </si>
  <si>
    <t xml:space="preserve">15 Jun 1982 - 17:15 </t>
  </si>
  <si>
    <t>Riazor</t>
  </si>
  <si>
    <t xml:space="preserve">La Coruï¿½A </t>
  </si>
  <si>
    <t>Cameroon</t>
  </si>
  <si>
    <t>WOEHRER Franz (AUT)</t>
  </si>
  <si>
    <t>CMR</t>
  </si>
  <si>
    <t xml:space="preserve">15 Jun 1982 - 21:00 </t>
  </si>
  <si>
    <t>Nuevo Estadio</t>
  </si>
  <si>
    <t xml:space="preserve">Elche </t>
  </si>
  <si>
    <t>AL DOY Ebrahim (BHR)</t>
  </si>
  <si>
    <t>LUND-SORENSEN Henning (DEN)</t>
  </si>
  <si>
    <t>La Rosaleda</t>
  </si>
  <si>
    <t xml:space="preserve">Malaga </t>
  </si>
  <si>
    <t>New Zealand</t>
  </si>
  <si>
    <t>SOCHA David (USA)</t>
  </si>
  <si>
    <t>CHAN Thomson Tam Sun (HKG)</t>
  </si>
  <si>
    <t>EL GHOUL Yusef Mohamed (LBY)</t>
  </si>
  <si>
    <t>NZL</t>
  </si>
  <si>
    <t xml:space="preserve">16 Jun 1982 - 17:15 </t>
  </si>
  <si>
    <t>El Molinon</t>
  </si>
  <si>
    <t xml:space="preserve">Gijon </t>
  </si>
  <si>
    <t>Algeria</t>
  </si>
  <si>
    <t>LABO REVOREDO Enrique (PER)</t>
  </si>
  <si>
    <t>ARISTIZABAL MURCIA Gilberto (COL)</t>
  </si>
  <si>
    <t>CASARIN Paolo (ITA)</t>
  </si>
  <si>
    <t>ALG</t>
  </si>
  <si>
    <t>San Mames</t>
  </si>
  <si>
    <t xml:space="preserve">Bilbao </t>
  </si>
  <si>
    <t>CASTRO Gaston (CHI)</t>
  </si>
  <si>
    <t xml:space="preserve">16 Jun 1982 - 21:00 </t>
  </si>
  <si>
    <t>Group 5</t>
  </si>
  <si>
    <t>Luis Casanova</t>
  </si>
  <si>
    <t xml:space="preserve">Valencia </t>
  </si>
  <si>
    <t>Honduras</t>
  </si>
  <si>
    <t>DOTCHEV Bogdan (BUL)</t>
  </si>
  <si>
    <t>BARRANCOS Luis (BOL)</t>
  </si>
  <si>
    <t>HON</t>
  </si>
  <si>
    <t xml:space="preserve">17 Jun 1982 - 17:15 </t>
  </si>
  <si>
    <t>Carlos Tartiere</t>
  </si>
  <si>
    <t xml:space="preserve">Oviedo </t>
  </si>
  <si>
    <t>CARDELLINO DE SAN VICENTE Juan (URU)</t>
  </si>
  <si>
    <t xml:space="preserve">17 Jun 1982 - 17:45 </t>
  </si>
  <si>
    <t>Jose Zorrilla</t>
  </si>
  <si>
    <t xml:space="preserve">Valladolid </t>
  </si>
  <si>
    <t>Kuwait</t>
  </si>
  <si>
    <t>DWOMOH Benjamin (GHA)</t>
  </si>
  <si>
    <t>MENDEZ MOLINA Romulo (GUA)</t>
  </si>
  <si>
    <t>VALENTINE Robert (SCO)</t>
  </si>
  <si>
    <t>KUW</t>
  </si>
  <si>
    <t xml:space="preserve">17 Jun 1982 - 21:00 </t>
  </si>
  <si>
    <t>La Romareda</t>
  </si>
  <si>
    <t xml:space="preserve">Zaragoza </t>
  </si>
  <si>
    <t>FREDRIKSSON Erik (SWE)</t>
  </si>
  <si>
    <t>GALLER Bruno (SUI)</t>
  </si>
  <si>
    <t xml:space="preserve">18 Jun 1982 - 17:15 </t>
  </si>
  <si>
    <t>RUBIO VAZQUEZ Mario (MEX)</t>
  </si>
  <si>
    <t xml:space="preserve">18 Jun 1982 - 21:00 </t>
  </si>
  <si>
    <t>Jose Rico Perez</t>
  </si>
  <si>
    <t xml:space="preserve">Alicante </t>
  </si>
  <si>
    <t>LACARNE Belaid (ALG)</t>
  </si>
  <si>
    <t>Benito Villamarin</t>
  </si>
  <si>
    <t>SILES Jesus Paulino (CRC)</t>
  </si>
  <si>
    <t xml:space="preserve">19 Jun 1982 - 19:15 </t>
  </si>
  <si>
    <t>PONNET Alexis (BEL)</t>
  </si>
  <si>
    <t xml:space="preserve">19 Jun 1982 - 21:00 </t>
  </si>
  <si>
    <t>MOFFATT Malcolm (NIR)</t>
  </si>
  <si>
    <t>SORIANO ALADREN Emilio (ESP)</t>
  </si>
  <si>
    <t>WHITE Clive (ENG)</t>
  </si>
  <si>
    <t xml:space="preserve">20 Jun 1982 - 17:15 </t>
  </si>
  <si>
    <t xml:space="preserve">20 Jun 1982 - 21:00 </t>
  </si>
  <si>
    <t xml:space="preserve">21 Jun 1982 - 17:15 </t>
  </si>
  <si>
    <t>STUPAR Miroslav (URS)</t>
  </si>
  <si>
    <t>MATOVINOVIC Damir (CRO)</t>
  </si>
  <si>
    <t xml:space="preserve">21 Jun 1982 - 21:00 </t>
  </si>
  <si>
    <t xml:space="preserve">22 Jun 1982 - 17:15 </t>
  </si>
  <si>
    <t xml:space="preserve">22 Jun 1982 - 21:00 </t>
  </si>
  <si>
    <t xml:space="preserve">23 Jun 1982 - 17:15 </t>
  </si>
  <si>
    <t xml:space="preserve">23 Jun 1982 - 21:00 </t>
  </si>
  <si>
    <t xml:space="preserve">24 Jun 1982 - 17:15 </t>
  </si>
  <si>
    <t xml:space="preserve">24 Jun 1982 - 21:00 </t>
  </si>
  <si>
    <t xml:space="preserve">25 Jun 1982 - 17:15 </t>
  </si>
  <si>
    <t xml:space="preserve">25 Jun 1982 - 21:00 </t>
  </si>
  <si>
    <t>ORTIZ Hector (PAR)</t>
  </si>
  <si>
    <t xml:space="preserve">28 Jun 1982 - 17:15 </t>
  </si>
  <si>
    <t>Vicente Calderon</t>
  </si>
  <si>
    <t xml:space="preserve">Madrid </t>
  </si>
  <si>
    <t xml:space="preserve">28 Jun 1982 - 21:00 </t>
  </si>
  <si>
    <t xml:space="preserve">29 Jun 1982 - 17:15 </t>
  </si>
  <si>
    <t>Sarria</t>
  </si>
  <si>
    <t xml:space="preserve">29 Jun 1982 - 21:00 </t>
  </si>
  <si>
    <t>Santiago Bernabeu</t>
  </si>
  <si>
    <t xml:space="preserve">01 Jul 1982 - 17:15 </t>
  </si>
  <si>
    <t xml:space="preserve">01 Jul 1982 - 21:00 </t>
  </si>
  <si>
    <t xml:space="preserve">02 Jul 1982 - 17:15 </t>
  </si>
  <si>
    <t xml:space="preserve">02 Jul 1982 - 21:00 </t>
  </si>
  <si>
    <t xml:space="preserve">04 Jul 1982 - 17:15 </t>
  </si>
  <si>
    <t xml:space="preserve">04 Jul 1982 - 21:00 </t>
  </si>
  <si>
    <t xml:space="preserve">05 Jul 1982 - 17:15 </t>
  </si>
  <si>
    <t xml:space="preserve">05 Jul 1982 - 21:00 </t>
  </si>
  <si>
    <t xml:space="preserve">08 Jul 1982 - 17:15 </t>
  </si>
  <si>
    <t xml:space="preserve">08 Jul 1982 - 21:00 </t>
  </si>
  <si>
    <t xml:space="preserve">10 Jul 1982 - 20:00 </t>
  </si>
  <si>
    <t xml:space="preserve">11 Jul 1982 - 20:00 </t>
  </si>
  <si>
    <t xml:space="preserve">31 May 1986 - 12:00 </t>
  </si>
  <si>
    <t>CODESAL MENDEZ Edgardo (MEX)</t>
  </si>
  <si>
    <t>ROTH Volker (GER)</t>
  </si>
  <si>
    <t xml:space="preserve">01 Jun 1986 - 16:00 </t>
  </si>
  <si>
    <t>Group C</t>
  </si>
  <si>
    <t>Canada</t>
  </si>
  <si>
    <t>SILVA ARCE Hernan (CHI)</t>
  </si>
  <si>
    <t>ULLOA MORERA Berny (CRC)</t>
  </si>
  <si>
    <t>CAN</t>
  </si>
  <si>
    <t xml:space="preserve">01 Jun 1986 - 12:00 </t>
  </si>
  <si>
    <t>Group D</t>
  </si>
  <si>
    <t>BAMBRIDGE Christopher (AUS)</t>
  </si>
  <si>
    <t>KEIZER Jan (NED)</t>
  </si>
  <si>
    <t xml:space="preserve">02 Jun 1986 - 12:00 </t>
  </si>
  <si>
    <t>Estadio Irapuato</t>
  </si>
  <si>
    <t xml:space="preserve">Irapuato </t>
  </si>
  <si>
    <t>AGNOLIN Luigi (ITA)</t>
  </si>
  <si>
    <t>COURTNEY George (ENG)</t>
  </si>
  <si>
    <t>BRUMMEIER Horst (AUT)</t>
  </si>
  <si>
    <t>Estadio Olï¿½mpico Universitario</t>
  </si>
  <si>
    <t>GONZALEZ ROA Gabriel (PAR)</t>
  </si>
  <si>
    <t>DIAZ PALACIO Jesus (COL)</t>
  </si>
  <si>
    <t xml:space="preserve">02 Jun 1986 - 16:00 </t>
  </si>
  <si>
    <t>Group F</t>
  </si>
  <si>
    <t>Estadio Universitario</t>
  </si>
  <si>
    <t xml:space="preserve">Monterrey </t>
  </si>
  <si>
    <t>MARTINEZ BAZAN Jose Luis (URU)</t>
  </si>
  <si>
    <t>QUINIOU Joel (FRA)</t>
  </si>
  <si>
    <t>TRAORE Idrissa (MLI)</t>
  </si>
  <si>
    <t xml:space="preserve">03 Jun 1986 - 12:00 </t>
  </si>
  <si>
    <t>Tres de Marzo</t>
  </si>
  <si>
    <t>BUTENKO Valeri (RUS)</t>
  </si>
  <si>
    <t>DAINA Andre (SUI)</t>
  </si>
  <si>
    <t>PETROVIC Zoran (SRB)</t>
  </si>
  <si>
    <t>ESPOSITO Carlos (ARG)</t>
  </si>
  <si>
    <t>SILVA VALENTE Carlos Alberto (POR)</t>
  </si>
  <si>
    <t xml:space="preserve">03 Jun 1986 - 16:00 </t>
  </si>
  <si>
    <t>Tecnologico</t>
  </si>
  <si>
    <t>AL SHARIF Jamal (SYR)</t>
  </si>
  <si>
    <t xml:space="preserve">04 Jun 1986 - 12:00 </t>
  </si>
  <si>
    <t>Bombonera - Estadio Nemesio Diez</t>
  </si>
  <si>
    <t>Iraq</t>
  </si>
  <si>
    <t>PICON-ACKONG Edwin (MRI)</t>
  </si>
  <si>
    <t>IRQ</t>
  </si>
  <si>
    <t xml:space="preserve">04 Jun 1986 - 16:00 </t>
  </si>
  <si>
    <t>Group E</t>
  </si>
  <si>
    <t>Neza</t>
  </si>
  <si>
    <t xml:space="preserve">Nezahualcoyotl </t>
  </si>
  <si>
    <t>Denmark</t>
  </si>
  <si>
    <t>NEMETH Lajos (HUN)</t>
  </si>
  <si>
    <t>KIRSCHEN Siegfried (GER)</t>
  </si>
  <si>
    <t>AL SHANAR Fallaj Khuzam (KSA)</t>
  </si>
  <si>
    <t>DEN</t>
  </si>
  <si>
    <t>Estadio Corregidora</t>
  </si>
  <si>
    <t xml:space="preserve">Queretaro </t>
  </si>
  <si>
    <t xml:space="preserve">05 Jun 1986 - 12:00 </t>
  </si>
  <si>
    <t>MARQUEZ RAMIREZ Antonio (MEX)</t>
  </si>
  <si>
    <t>SNODDY Alan (NIR)</t>
  </si>
  <si>
    <t>ARPPI FILHO Romualdo (BRA)</t>
  </si>
  <si>
    <t>TAKADA Shizuo (JPN)</t>
  </si>
  <si>
    <t xml:space="preserve">05 Jun 1986 - 16:00 </t>
  </si>
  <si>
    <t>IGNA Ioan (ROU)</t>
  </si>
  <si>
    <t xml:space="preserve">06 Jun 1986 - 12:00 </t>
  </si>
  <si>
    <t xml:space="preserve">06 Jun 1986 - 16:00 </t>
  </si>
  <si>
    <t xml:space="preserve">07 Jun 1986 - 12:00 </t>
  </si>
  <si>
    <t xml:space="preserve">07 Jun 1986 - 16:00 </t>
  </si>
  <si>
    <t>BENNACEUR Ali (TUN)</t>
  </si>
  <si>
    <t xml:space="preserve">08 Jun 1986 - 12:00 </t>
  </si>
  <si>
    <t xml:space="preserve">08 Jun 1986 - 16:00 </t>
  </si>
  <si>
    <t xml:space="preserve">09 Jun 1986 - 12:00 </t>
  </si>
  <si>
    <t xml:space="preserve">10 Jun 1986 - 12:00 </t>
  </si>
  <si>
    <t>URREA Joaquin (MEX)</t>
  </si>
  <si>
    <t xml:space="preserve">11 Jun 1986 - 12:00 </t>
  </si>
  <si>
    <t xml:space="preserve">11 Jun 1986 - 16:00 </t>
  </si>
  <si>
    <t xml:space="preserve">12 Jun 1986 - 12:00 </t>
  </si>
  <si>
    <t xml:space="preserve">13 Jun 1986 - 12:00 </t>
  </si>
  <si>
    <t xml:space="preserve">15 Jun 1986 - 16:00 </t>
  </si>
  <si>
    <t>Round of 16</t>
  </si>
  <si>
    <t xml:space="preserve">15 Jun 1986 - 12:00 </t>
  </si>
  <si>
    <t xml:space="preserve">16 Jun 1986 - 16:00 </t>
  </si>
  <si>
    <t xml:space="preserve">16 Jun 1986 - 12:00 </t>
  </si>
  <si>
    <t xml:space="preserve">17 Jun 1986 - 12:00 </t>
  </si>
  <si>
    <t xml:space="preserve">17 Jun 1986 - 16:00 </t>
  </si>
  <si>
    <t xml:space="preserve">18 Jun 1986 - 12:00 </t>
  </si>
  <si>
    <t xml:space="preserve">18 Jun 1986 - 16:00 </t>
  </si>
  <si>
    <t xml:space="preserve">21 Jun 1986 - 12:00 </t>
  </si>
  <si>
    <t xml:space="preserve">21 Jun 1986 - 16:00 </t>
  </si>
  <si>
    <t xml:space="preserve">22 Jun 1986 - 16:00 </t>
  </si>
  <si>
    <t xml:space="preserve">22 Jun 1986 - 12:00 </t>
  </si>
  <si>
    <t xml:space="preserve">25 Jun 1986 - 12:00 </t>
  </si>
  <si>
    <t xml:space="preserve">25 Jun 1986 - 16:00 </t>
  </si>
  <si>
    <t xml:space="preserve">28 Jun 1986 - 12:00 </t>
  </si>
  <si>
    <t xml:space="preserve">29 Jun 1986 - 12:00 </t>
  </si>
  <si>
    <t xml:space="preserve">08 Jun 1990 - 18:00 </t>
  </si>
  <si>
    <t>Giuseppe Meazza</t>
  </si>
  <si>
    <t>MAURO Vincent (USA)</t>
  </si>
  <si>
    <t>LISTKIEWICZ Michal (POL)</t>
  </si>
  <si>
    <t xml:space="preserve">09 Jun 1990 - 17:00 </t>
  </si>
  <si>
    <t>Stadio San Nicola</t>
  </si>
  <si>
    <t xml:space="preserve">Bari </t>
  </si>
  <si>
    <t>Renato Dall Ara</t>
  </si>
  <si>
    <t>rn"&gt;United Arab Emirates</t>
  </si>
  <si>
    <t>UAE</t>
  </si>
  <si>
    <t xml:space="preserve">09 Jun 1990 - 21:00 </t>
  </si>
  <si>
    <t>Stadio Olimpico</t>
  </si>
  <si>
    <t>RAMIZ WRIGHT Jose (BRA)</t>
  </si>
  <si>
    <t>PEREZ HOYOS Armando (COL)</t>
  </si>
  <si>
    <t xml:space="preserve">10 Jun 1990 - 17:00 </t>
  </si>
  <si>
    <t>Comunale</t>
  </si>
  <si>
    <t>ROETHLISBERGER Kurt (SUI)</t>
  </si>
  <si>
    <t>VAN LANGENHOVE Marcel (BEL)</t>
  </si>
  <si>
    <t>SCHMIDHUBER Aron (GER)</t>
  </si>
  <si>
    <t xml:space="preserve">10 Jun 1990 - 21:00 </t>
  </si>
  <si>
    <t>Stadio delle Alpi</t>
  </si>
  <si>
    <t>LANESE Tullio (ITA)</t>
  </si>
  <si>
    <t>JOUINI Neji (TUN)</t>
  </si>
  <si>
    <t>MIKKELSEN Peter (DEN)</t>
  </si>
  <si>
    <t>MANDI Jassim (BHR)</t>
  </si>
  <si>
    <t xml:space="preserve">11 Jun 1990 - 17:00 </t>
  </si>
  <si>
    <t>Costa Rica</t>
  </si>
  <si>
    <t>LOUSTAU Juan (ARG)</t>
  </si>
  <si>
    <t>MACIEL Carlos (PAR)</t>
  </si>
  <si>
    <t>JACOME GUERRERO Elias V. (ECU)</t>
  </si>
  <si>
    <t>CRC</t>
  </si>
  <si>
    <t xml:space="preserve">11 Jun 1990 - 21:00 </t>
  </si>
  <si>
    <t>Sant Elia</t>
  </si>
  <si>
    <t xml:space="preserve">Cagliari </t>
  </si>
  <si>
    <t>rn"&gt;Republic of Ireland</t>
  </si>
  <si>
    <t>IRL</t>
  </si>
  <si>
    <t xml:space="preserve">12 Jun 1990 - 17:00 </t>
  </si>
  <si>
    <t>Marc Antonio Bentegodi</t>
  </si>
  <si>
    <t xml:space="preserve">Verona </t>
  </si>
  <si>
    <t xml:space="preserve">12 Jun 1990 - 21:00 </t>
  </si>
  <si>
    <t>Della Favorita</t>
  </si>
  <si>
    <t xml:space="preserve">Palermo </t>
  </si>
  <si>
    <t xml:space="preserve">13 Jun 1990 - 17:00 </t>
  </si>
  <si>
    <t>Dacia Arena</t>
  </si>
  <si>
    <t xml:space="preserve">Udine </t>
  </si>
  <si>
    <t>KOHL Helmut (AUT)</t>
  </si>
  <si>
    <t>SPIRIN Alexey (RUS)</t>
  </si>
  <si>
    <t xml:space="preserve">13 Jun 1990 - 21:00 </t>
  </si>
  <si>
    <t>San Paolo</t>
  </si>
  <si>
    <t xml:space="preserve">14 Jun 1990 - 17:00 </t>
  </si>
  <si>
    <t>DIRAMBA Jean Fidele (GAB)</t>
  </si>
  <si>
    <t xml:space="preserve">14 Jun 1990 - 21:00 </t>
  </si>
  <si>
    <t xml:space="preserve">15 Jun 1990 - 17:00 </t>
  </si>
  <si>
    <t>SMITH George (SCO)</t>
  </si>
  <si>
    <t>LORENC Richard (AUS)</t>
  </si>
  <si>
    <t xml:space="preserve">15 Jun 1990 - 21:00 </t>
  </si>
  <si>
    <t>PAIRETTO Pierluigi (ITA)</t>
  </si>
  <si>
    <t xml:space="preserve">16 Jun 1990 - 17:00 </t>
  </si>
  <si>
    <t xml:space="preserve">16 Jun 1990 - 21:00 </t>
  </si>
  <si>
    <t>HANSAL Mohamed (ALG)</t>
  </si>
  <si>
    <t xml:space="preserve">17 Jun 1990 - 17:00 </t>
  </si>
  <si>
    <t>LO BELLO Rosario (ITA)</t>
  </si>
  <si>
    <t xml:space="preserve">17 Jun 1990 - 21:00 </t>
  </si>
  <si>
    <t>MAGNI Pierluigi (ITA)</t>
  </si>
  <si>
    <t xml:space="preserve">18 Jun 1990 - 21:00 </t>
  </si>
  <si>
    <t>LONGHI Carlo (ITA)</t>
  </si>
  <si>
    <t>D ELIA Pietro (ITA)</t>
  </si>
  <si>
    <t xml:space="preserve">19 Jun 1990 - 17:00 </t>
  </si>
  <si>
    <t xml:space="preserve">19 Jun 1990 - 21:00 </t>
  </si>
  <si>
    <t xml:space="preserve">20 Jun 1990 - 21:00 </t>
  </si>
  <si>
    <t xml:space="preserve">21 Jun 1990 - 17:00 </t>
  </si>
  <si>
    <t>Friuli</t>
  </si>
  <si>
    <t xml:space="preserve">21 Jun 1990 - 21:00 </t>
  </si>
  <si>
    <t xml:space="preserve">23 Jun 1990 - 17:00 </t>
  </si>
  <si>
    <t xml:space="preserve">23 Jun 1990 - 21:00 </t>
  </si>
  <si>
    <t xml:space="preserve">24 Jun 1990 - 17:00 </t>
  </si>
  <si>
    <t xml:space="preserve">24 Jun 1990 - 21:00 </t>
  </si>
  <si>
    <t xml:space="preserve">25 Jun 1990 - 17:00 </t>
  </si>
  <si>
    <t xml:space="preserve">25 Jun 1990 - 21:00 </t>
  </si>
  <si>
    <t xml:space="preserve">26 Jun 1990 - 17:00 </t>
  </si>
  <si>
    <t xml:space="preserve">26 Jun 1990 - 21:00 </t>
  </si>
  <si>
    <t xml:space="preserve">30 Jun 1990 - 17:00 </t>
  </si>
  <si>
    <t xml:space="preserve">30 Jun 1990 - 21:00 </t>
  </si>
  <si>
    <t xml:space="preserve">01 Jul 1990 - 17:00 </t>
  </si>
  <si>
    <t xml:space="preserve">01 Jul 1990 - 21:00 </t>
  </si>
  <si>
    <t xml:space="preserve">03 Jul 1990 - 20:00 </t>
  </si>
  <si>
    <t xml:space="preserve">04 Jul 1990 - 20:00 </t>
  </si>
  <si>
    <t xml:space="preserve">07 Jul 1990 - 20:00 </t>
  </si>
  <si>
    <t xml:space="preserve">08 Jul 1990 - 20:00 </t>
  </si>
  <si>
    <t xml:space="preserve">17 Jun 1994 - 19:30 </t>
  </si>
  <si>
    <t>Cotton Bowl</t>
  </si>
  <si>
    <t xml:space="preserve">Dallas </t>
  </si>
  <si>
    <t>CHRISTENSEN Carl-Johan Meyer (DEN)</t>
  </si>
  <si>
    <t>PEARSON Roy (ENG)</t>
  </si>
  <si>
    <t xml:space="preserve">17 Jun 1994 - 15:00 </t>
  </si>
  <si>
    <t>Soldier Field</t>
  </si>
  <si>
    <t xml:space="preserve">Chicago </t>
  </si>
  <si>
    <t>BRIZIO CARTER Arturo (MEX)</t>
  </si>
  <si>
    <t>BRAZZALE Eugene (AUS)</t>
  </si>
  <si>
    <t>DUNSTER Gordon (AUS)</t>
  </si>
  <si>
    <t xml:space="preserve">18 Jun 1994 - 11:30 </t>
  </si>
  <si>
    <t>Pontiac Silverdome</t>
  </si>
  <si>
    <t xml:space="preserve">Detroit </t>
  </si>
  <si>
    <t>LAMOLINA Francisco Oscar (ARG)</t>
  </si>
  <si>
    <t>TAIBI Ernesto (ARG)</t>
  </si>
  <si>
    <t>ZARATE Venancio (PAR)</t>
  </si>
  <si>
    <t xml:space="preserve">18 Jun 1994 - 16:00 </t>
  </si>
  <si>
    <t>Giants Stadium</t>
  </si>
  <si>
    <t xml:space="preserve">New York/New Jersey </t>
  </si>
  <si>
    <t>VAN DER ENDE Mario (NED)</t>
  </si>
  <si>
    <t>DOLSTRA Jan (NED)</t>
  </si>
  <si>
    <t>PARK Hae-Yong (KOR)</t>
  </si>
  <si>
    <t xml:space="preserve">18 Jun 1994 - 19:30 </t>
  </si>
  <si>
    <t>Rose Bowl</t>
  </si>
  <si>
    <t xml:space="preserve">Los Angeles </t>
  </si>
  <si>
    <t>AL GHATTAN Yousif Abdulla (BAH)</t>
  </si>
  <si>
    <t>JAMES Douglas Micael (TRI)</t>
  </si>
  <si>
    <t xml:space="preserve">19 Jun 1994 - 12:30 </t>
  </si>
  <si>
    <t>Citrus Bowl</t>
  </si>
  <si>
    <t xml:space="preserve">Orlando </t>
  </si>
  <si>
    <t>TORRES CADENA Jose Joaquin (COL)</t>
  </si>
  <si>
    <t>CALIX GARCIA Raimundo (HON)</t>
  </si>
  <si>
    <t>YLI-KARRO Tapio (FIN)</t>
  </si>
  <si>
    <t xml:space="preserve">19 Jun 1994 - 16:00 </t>
  </si>
  <si>
    <t>RFK Stadium</t>
  </si>
  <si>
    <t xml:space="preserve">Washington Dc </t>
  </si>
  <si>
    <t>PUHL Sandor (HUN)</t>
  </si>
  <si>
    <t>MARTON Sandor (HUN)</t>
  </si>
  <si>
    <t>IVANOV Valentin (RUS)</t>
  </si>
  <si>
    <t xml:space="preserve">19 Jun 1994 - 19:30 </t>
  </si>
  <si>
    <t>TEJADA NORIEGA Alberto (PER)</t>
  </si>
  <si>
    <t xml:space="preserve">20 Jun 1994 - 19:30 </t>
  </si>
  <si>
    <t>Saudi Arabia</t>
  </si>
  <si>
    <t>DIAZ VEGA Manuel (ESP)</t>
  </si>
  <si>
    <t>KSA</t>
  </si>
  <si>
    <t xml:space="preserve">20 Jun 1994 - 16:00 </t>
  </si>
  <si>
    <t>Stanford Stadium</t>
  </si>
  <si>
    <t xml:space="preserve">San Francisco </t>
  </si>
  <si>
    <t>Russia</t>
  </si>
  <si>
    <t>LIM KEE CHONG An Yan (MRI)</t>
  </si>
  <si>
    <t>RHARIB El Jilali Mohamed (MAR)</t>
  </si>
  <si>
    <t>RAMICONE Domenico (ITA)</t>
  </si>
  <si>
    <t>RUS</t>
  </si>
  <si>
    <t xml:space="preserve">21 Jun 1994 - 12:30 </t>
  </si>
  <si>
    <t>Foxboro Stadium</t>
  </si>
  <si>
    <t xml:space="preserve">Boston </t>
  </si>
  <si>
    <t>Greece</t>
  </si>
  <si>
    <t>ANGELES Arturo (USA)</t>
  </si>
  <si>
    <t>GRE</t>
  </si>
  <si>
    <t xml:space="preserve">21 Jun 1994 - 19:30 </t>
  </si>
  <si>
    <t>Nigeria</t>
  </si>
  <si>
    <t>BADILLA Rodrigo (CRC)</t>
  </si>
  <si>
    <t>NGA</t>
  </si>
  <si>
    <t xml:space="preserve">21 Jun 1994 - 16:00 </t>
  </si>
  <si>
    <t>FILIPPI Ernesto (URU)</t>
  </si>
  <si>
    <t xml:space="preserve">22 Jun 1994 - 16:00 </t>
  </si>
  <si>
    <t>HASSAN Abdel-Magid (EGY)</t>
  </si>
  <si>
    <t>FANAEI Mohammad (IRN)</t>
  </si>
  <si>
    <t xml:space="preserve">22 Jun 1994 - 19:30 </t>
  </si>
  <si>
    <t>BALDAS Fabio (ITA)</t>
  </si>
  <si>
    <t xml:space="preserve">23 Jun 1994 - 16:00 </t>
  </si>
  <si>
    <t>KRUG Hellmut (GER)</t>
  </si>
  <si>
    <t xml:space="preserve">23 Jun 1994 - 19:30 </t>
  </si>
  <si>
    <t>MOTTRAM Leslie (SCO)</t>
  </si>
  <si>
    <t>MATTHYS Luc (BEL)</t>
  </si>
  <si>
    <t>EVERSTIG Mikael (SWE)</t>
  </si>
  <si>
    <t xml:space="preserve">24 Jun 1994 - 12:30 </t>
  </si>
  <si>
    <t>ALVES Paulo Jorge (BRA)</t>
  </si>
  <si>
    <t xml:space="preserve">24 Jun 1994 - 19:30 </t>
  </si>
  <si>
    <t xml:space="preserve">24 Jun 1994 - 16:00 </t>
  </si>
  <si>
    <t xml:space="preserve">25 Jun 1994 - 12:30 </t>
  </si>
  <si>
    <t>MARSIGLIA Renato (BRA)</t>
  </si>
  <si>
    <t>DON Philip (ENG)</t>
  </si>
  <si>
    <t xml:space="preserve">25 Jun 1994 - 16:00 </t>
  </si>
  <si>
    <t>KARLSSON Bo (SWE)</t>
  </si>
  <si>
    <t xml:space="preserve">26 Jun 1994 - 12:30 </t>
  </si>
  <si>
    <t>BUJSAIM Ali (UAE)</t>
  </si>
  <si>
    <t xml:space="preserve">26 Jun 1994 - 16:00 </t>
  </si>
  <si>
    <t xml:space="preserve">27 Jun 1994 - 16:00 </t>
  </si>
  <si>
    <t xml:space="preserve">28 Jun 1994 - 12:30 </t>
  </si>
  <si>
    <t xml:space="preserve">28 Jun 1994 - 16:00 </t>
  </si>
  <si>
    <t xml:space="preserve">29 Jun 1994 - 12:30 </t>
  </si>
  <si>
    <t xml:space="preserve">30 Jun 1994 - 19:30 </t>
  </si>
  <si>
    <t xml:space="preserve">02 Jul 1994 - 12:00 </t>
  </si>
  <si>
    <t xml:space="preserve">02 Jul 1994 - 16:30 </t>
  </si>
  <si>
    <t xml:space="preserve">03 Jul 1994 - 12:00 </t>
  </si>
  <si>
    <t xml:space="preserve">03 Jul 1994 - 13:30 </t>
  </si>
  <si>
    <t xml:space="preserve">04 Jul 1994 - 12:00 </t>
  </si>
  <si>
    <t xml:space="preserve">04 Jul 1994 - 12:30 </t>
  </si>
  <si>
    <t xml:space="preserve">05 Jul 1994 - 13:00 </t>
  </si>
  <si>
    <t xml:space="preserve">05 Jul 1994 - 16:30 </t>
  </si>
  <si>
    <t xml:space="preserve">09 Jul 1994 - 12:00 </t>
  </si>
  <si>
    <t xml:space="preserve">09 Jul 1994 - 14:30 </t>
  </si>
  <si>
    <t xml:space="preserve">10 Jul 1994 - 12:00 </t>
  </si>
  <si>
    <t xml:space="preserve">10 Jul 1994 - 12:30 </t>
  </si>
  <si>
    <t xml:space="preserve">13 Jul 1994 - 16:00 </t>
  </si>
  <si>
    <t xml:space="preserve">13 Jul 1994 - 16:30 </t>
  </si>
  <si>
    <t xml:space="preserve">16 Jul 1994 - 12:30 </t>
  </si>
  <si>
    <t xml:space="preserve">17 Jul 1994 - 12:30 </t>
  </si>
  <si>
    <t xml:space="preserve">10 Jun 1998 - 17:30 </t>
  </si>
  <si>
    <t>Stade de France</t>
  </si>
  <si>
    <t xml:space="preserve">Saint-Denis </t>
  </si>
  <si>
    <t>GARCIA ARANDA Jose Maria (ESP)</t>
  </si>
  <si>
    <t>TRESACO GRACIA Fernando (ESP)</t>
  </si>
  <si>
    <t>ARANGO Jorge Luis (COL)</t>
  </si>
  <si>
    <t xml:space="preserve">10 Jun 1998 - 21:00 </t>
  </si>
  <si>
    <t>La Mosson</t>
  </si>
  <si>
    <t xml:space="preserve">Montpellier </t>
  </si>
  <si>
    <t>ANPRASERT Pirom (THA)</t>
  </si>
  <si>
    <t>ABDUL HAMID Halim (MAS)</t>
  </si>
  <si>
    <t>WICKRAMATUNGA Nimal (SRI)</t>
  </si>
  <si>
    <t xml:space="preserve">11 Jun 1998 - 17:30 </t>
  </si>
  <si>
    <t>BOUCHARDEAU Lucien (NIG)</t>
  </si>
  <si>
    <t>DANTE Dramane (MLI)</t>
  </si>
  <si>
    <t>MANSRI Mohamed (TUN)</t>
  </si>
  <si>
    <t xml:space="preserve">11 Jun 1998 - 21:00 </t>
  </si>
  <si>
    <t>GONZALEZ CHAVEZ Epifanio (PAR)</t>
  </si>
  <si>
    <t>GALVAN Celestino (PAR)</t>
  </si>
  <si>
    <t>SALINAS Reynaldo (HON)</t>
  </si>
  <si>
    <t xml:space="preserve">12 Jun 1998 - 14:30 </t>
  </si>
  <si>
    <t>ALZEID Abdulrahman (KSA)</t>
  </si>
  <si>
    <t>SALIE Achmat (RSA)</t>
  </si>
  <si>
    <t>GHADANFARI Hussain (KUW)</t>
  </si>
  <si>
    <t xml:space="preserve">12 Jun 1998 - 17:30 </t>
  </si>
  <si>
    <t>Stade Felix Bollaert</t>
  </si>
  <si>
    <t xml:space="preserve">Lens </t>
  </si>
  <si>
    <t>CASTRILLI Javier (ARG)</t>
  </si>
  <si>
    <t>ROSSI Claudio (ARG)</t>
  </si>
  <si>
    <t>DIAZ GALVEZ Jorge (CHI)</t>
  </si>
  <si>
    <t xml:space="preserve">12 Jun 1998 - 21:00 </t>
  </si>
  <si>
    <t>South Africa</t>
  </si>
  <si>
    <t>REZENDE Marcio (BRA)</t>
  </si>
  <si>
    <t>PINTO Arnaldo (BRA)</t>
  </si>
  <si>
    <t>GONZALES Merere (TRI)</t>
  </si>
  <si>
    <t>RSA</t>
  </si>
  <si>
    <t xml:space="preserve">13 Jun 1998 - 14:30 </t>
  </si>
  <si>
    <t>La Beaujoire</t>
  </si>
  <si>
    <t xml:space="preserve">Nantes </t>
  </si>
  <si>
    <t>BAHARMAST Esse (USA)</t>
  </si>
  <si>
    <t>TORRES ZUNIGA Luis (CRC)</t>
  </si>
  <si>
    <t>DUPANOV Yuri (BLR)</t>
  </si>
  <si>
    <t xml:space="preserve">13 Jun 1998 - 17:30 </t>
  </si>
  <si>
    <t>Stade de Gerland</t>
  </si>
  <si>
    <t xml:space="preserve">Lyon </t>
  </si>
  <si>
    <t>BENKO Gunter (AUT)</t>
  </si>
  <si>
    <t>FRED Lencie (VAN)</t>
  </si>
  <si>
    <t>SCHNEIDER Erich (GER)</t>
  </si>
  <si>
    <t xml:space="preserve">13 Jun 1998 - 21:00 </t>
  </si>
  <si>
    <t>COLLINA Pierluigi (ITA)</t>
  </si>
  <si>
    <t>MAZZEI Gennaro (ITA)</t>
  </si>
  <si>
    <t>ZAMMIT Emanuel (MLT)</t>
  </si>
  <si>
    <t xml:space="preserve">14 Jun 1998 - 14:30 </t>
  </si>
  <si>
    <t>Group H</t>
  </si>
  <si>
    <t>Japan</t>
  </si>
  <si>
    <t>VAN DEN BROECK Marc (BEL)</t>
  </si>
  <si>
    <t>FOLEY Eddie (IRL)</t>
  </si>
  <si>
    <t>JPN</t>
  </si>
  <si>
    <t xml:space="preserve">14 Jun 1998 - 17:30 </t>
  </si>
  <si>
    <t>Stade Geoffroy Guichard</t>
  </si>
  <si>
    <t xml:space="preserve">Saint-Etienne </t>
  </si>
  <si>
    <t>POWELL Owen (JAM)</t>
  </si>
  <si>
    <t>POCIEGIEL Jacek (POL)</t>
  </si>
  <si>
    <t xml:space="preserve">14 Jun 1998 - 21:00 </t>
  </si>
  <si>
    <t>Jamaica</t>
  </si>
  <si>
    <t>Croatia</t>
  </si>
  <si>
    <t>MELO PEREIRA Vitor (POR)</t>
  </si>
  <si>
    <t>GRIGORESCU Nicolae (ROU)</t>
  </si>
  <si>
    <t>POUDEVIGNE Jacques (FRA)</t>
  </si>
  <si>
    <t>JAM</t>
  </si>
  <si>
    <t>CRO</t>
  </si>
  <si>
    <t xml:space="preserve">15 Jun 1998 - 14:30 </t>
  </si>
  <si>
    <t>Group G</t>
  </si>
  <si>
    <t>OKADA Masayoshi (JPN)</t>
  </si>
  <si>
    <t>JEON Young Hyun (KOR)</t>
  </si>
  <si>
    <t xml:space="preserve">15 Jun 1998 - 17:30 </t>
  </si>
  <si>
    <t>AL MUSAWI Mohamed (OMA)</t>
  </si>
  <si>
    <t xml:space="preserve">15 Jun 1998 - 21:00 </t>
  </si>
  <si>
    <t>BELQOLA Said (MAR)</t>
  </si>
  <si>
    <t>NILSSON Mikael (SWE)</t>
  </si>
  <si>
    <t xml:space="preserve">16 Jun 1998 - 17:30 </t>
  </si>
  <si>
    <t>VAGNER Laszlo (HUN)</t>
  </si>
  <si>
    <t>AMLER Evzen (CZE)</t>
  </si>
  <si>
    <t>RAUSIS Laurent (SUI)</t>
  </si>
  <si>
    <t xml:space="preserve">16 Jun 1998 - 21:00 </t>
  </si>
  <si>
    <t>LEVNIKOV Nikolai (RUS)</t>
  </si>
  <si>
    <t>WARREN Mark (ENG)</t>
  </si>
  <si>
    <t xml:space="preserve">17 Jun 1998 - 17:30 </t>
  </si>
  <si>
    <t>EL GHANDOUR Gamal (EGY)</t>
  </si>
  <si>
    <t xml:space="preserve">17 Jun 1998 - 21:00 </t>
  </si>
  <si>
    <t>LENNIE Edward (AUS)</t>
  </si>
  <si>
    <t xml:space="preserve">18 Jun 1998 - 17:30 </t>
  </si>
  <si>
    <t>TORO RENDON John (COL)</t>
  </si>
  <si>
    <t xml:space="preserve">18 Jun 1998 - 21:00 </t>
  </si>
  <si>
    <t xml:space="preserve">19 Jun 1998 - 17:30 </t>
  </si>
  <si>
    <t>SANCHEZ YANTEN Mario (CHI)</t>
  </si>
  <si>
    <t xml:space="preserve">19 Jun 1998 - 21:00 </t>
  </si>
  <si>
    <t>McLEOD Ian (RSA)</t>
  </si>
  <si>
    <t>SOLDATOS Aristidis Chris (RSA)</t>
  </si>
  <si>
    <t xml:space="preserve">20 Jun 1998 - 14:30 </t>
  </si>
  <si>
    <t>RAMDHAN Ramesh (TRI)</t>
  </si>
  <si>
    <t xml:space="preserve">20 Jun 1998 - 17:30 </t>
  </si>
  <si>
    <t>DALLAS Hugh (SCO)</t>
  </si>
  <si>
    <t xml:space="preserve">20 Jun 1998 - 21:00 </t>
  </si>
  <si>
    <t>WOJCIK Ryszard (POL)</t>
  </si>
  <si>
    <t xml:space="preserve">21 Jun 1998 - 14:30 </t>
  </si>
  <si>
    <t>NIELSEN Kim Milton (DEN)</t>
  </si>
  <si>
    <t xml:space="preserve">21 Jun 1998 - 17:30 </t>
  </si>
  <si>
    <t>PEDERSEN Rune (NOR)</t>
  </si>
  <si>
    <t xml:space="preserve">21 Jun 1998 - 21:00 </t>
  </si>
  <si>
    <t>MEIER Urs (SUI)</t>
  </si>
  <si>
    <t xml:space="preserve">22 Jun 1998 - 17:30 </t>
  </si>
  <si>
    <t>HEYNEMANN Bernd (GER)</t>
  </si>
  <si>
    <t xml:space="preserve">22 Jun 1998 - 21:00 </t>
  </si>
  <si>
    <t>BATTA Marc (FRA)</t>
  </si>
  <si>
    <t xml:space="preserve">23 Jun 1998 - 16:00 </t>
  </si>
  <si>
    <t>DURKIN Paul (ENG)</t>
  </si>
  <si>
    <t xml:space="preserve">23 Jun 1998 - 21:00 </t>
  </si>
  <si>
    <t xml:space="preserve">24 Jun 1998 - 16:00 </t>
  </si>
  <si>
    <t xml:space="preserve">24 Jun 1998 - 21:00 </t>
  </si>
  <si>
    <t xml:space="preserve">25 Jun 1998 - 16:00 </t>
  </si>
  <si>
    <t xml:space="preserve">25 Jun 1998 - 21:00 </t>
  </si>
  <si>
    <t xml:space="preserve">26 Jun 1998 - 16:00 </t>
  </si>
  <si>
    <t xml:space="preserve">26 Jun 1998 - 21:00 </t>
  </si>
  <si>
    <t xml:space="preserve">27 Jun 1998 - 16:30 </t>
  </si>
  <si>
    <t xml:space="preserve">27 Jun 1998 - 21:00 </t>
  </si>
  <si>
    <t xml:space="preserve">28 Jun 1998 - 16:30 </t>
  </si>
  <si>
    <t xml:space="preserve">28 Jun 1998 - 21:00 </t>
  </si>
  <si>
    <t xml:space="preserve">29 Jun 1998 - 16:30 </t>
  </si>
  <si>
    <t xml:space="preserve">29 Jun 1998 - 21:00 </t>
  </si>
  <si>
    <t xml:space="preserve">30 Jun 1998 - 16:30 </t>
  </si>
  <si>
    <t xml:space="preserve">30 Jun 1998 - 21:00 </t>
  </si>
  <si>
    <t xml:space="preserve">03 Jul 1998 - 16:30 </t>
  </si>
  <si>
    <t xml:space="preserve">03 Jul 1998 - 21:00 </t>
  </si>
  <si>
    <t xml:space="preserve">04 Jul 1998 - 16:30 </t>
  </si>
  <si>
    <t xml:space="preserve">04 Jul 1998 - 21:00 </t>
  </si>
  <si>
    <t xml:space="preserve">07 Jul 1998 - 21:00 </t>
  </si>
  <si>
    <t xml:space="preserve">08 Jul 1998 - 21:00 </t>
  </si>
  <si>
    <t xml:space="preserve">11 Jul 1998 - 21:00 </t>
  </si>
  <si>
    <t xml:space="preserve">12 Jul 1998 - 21:00 </t>
  </si>
  <si>
    <t xml:space="preserve">31 May 2002 - 20:30 </t>
  </si>
  <si>
    <t>Seoul World Cup Stadium</t>
  </si>
  <si>
    <t xml:space="preserve">Seoul </t>
  </si>
  <si>
    <t>Senegal</t>
  </si>
  <si>
    <t>ALTRAIFI Ali (KSA)</t>
  </si>
  <si>
    <t>RATTALINO Jorge (ARG)</t>
  </si>
  <si>
    <t>SEN</t>
  </si>
  <si>
    <t xml:space="preserve">01 Jun 2002 - 18:00 </t>
  </si>
  <si>
    <t>Munsu Football Stadium</t>
  </si>
  <si>
    <t xml:space="preserve">Ulsan </t>
  </si>
  <si>
    <t>MANE Saad (KUW)</t>
  </si>
  <si>
    <t>HASSOUNEH Awni (JOR)</t>
  </si>
  <si>
    <t xml:space="preserve">01 Jun 2002 - 15:30 </t>
  </si>
  <si>
    <t>Niigata Stadium Big Swan</t>
  </si>
  <si>
    <t xml:space="preserve">Niigata </t>
  </si>
  <si>
    <t>KAMIKAWA Toru (JPN)</t>
  </si>
  <si>
    <t>AWANG HAMAT Mat Lazim (MAS)</t>
  </si>
  <si>
    <t>VAN NYLEN Roland (BEL)</t>
  </si>
  <si>
    <t xml:space="preserve">01 Jun 2002 - 20:30 </t>
  </si>
  <si>
    <t>Sapporo Dome</t>
  </si>
  <si>
    <t xml:space="preserve">Sapporo </t>
  </si>
  <si>
    <t>AQUINO Ubaldo (PAR)</t>
  </si>
  <si>
    <t>GIACOMUZZI Miguel (PAR)</t>
  </si>
  <si>
    <t>RAGOONATH Michael (TRI)</t>
  </si>
  <si>
    <t xml:space="preserve">02 Jun 2002 - 14:30 </t>
  </si>
  <si>
    <t>Kashima Stadium</t>
  </si>
  <si>
    <t xml:space="preserve">Ibaraki </t>
  </si>
  <si>
    <t>VEISSIERE Gilles (FRA)</t>
  </si>
  <si>
    <t>ARNAULT Frederic (FRA)</t>
  </si>
  <si>
    <t>MUELLER Heiner (GER)</t>
  </si>
  <si>
    <t xml:space="preserve">02 Jun 2002 - 16:30 </t>
  </si>
  <si>
    <t>Busan Asiad Main Stadium</t>
  </si>
  <si>
    <t xml:space="preserve">Busan </t>
  </si>
  <si>
    <t>MICHEL Lubos (SVK)</t>
  </si>
  <si>
    <t>SRAMKA Igor (SVK)</t>
  </si>
  <si>
    <t>CHARLES Curtis (ATG)</t>
  </si>
  <si>
    <t xml:space="preserve">02 Jun 2002 - 18:30 </t>
  </si>
  <si>
    <t>Saitama Stadium 2002</t>
  </si>
  <si>
    <t xml:space="preserve">Saitama </t>
  </si>
  <si>
    <t>SIMON Carlos (BRA)</t>
  </si>
  <si>
    <t>OLIVEIRA Jorge (BRA)</t>
  </si>
  <si>
    <t xml:space="preserve">02 Jun 2002 - 20:30 </t>
  </si>
  <si>
    <t>Gwangju World Cup Stadium</t>
  </si>
  <si>
    <t xml:space="preserve">Gwangju </t>
  </si>
  <si>
    <t>Slovenia</t>
  </si>
  <si>
    <t>GUEZZAZ Mohammed (MAR)</t>
  </si>
  <si>
    <t>TOMUSANGE Ali (UGA)</t>
  </si>
  <si>
    <t>BEREUTER Egon (AUT)</t>
  </si>
  <si>
    <t>SVN</t>
  </si>
  <si>
    <t xml:space="preserve">03 June 2002 - 18:00 </t>
  </si>
  <si>
    <t>KIM Young Joo (KOR)</t>
  </si>
  <si>
    <t>KRISHNAN Visva (SIN)</t>
  </si>
  <si>
    <t>FERNANDEZ Vladimir (SLV)</t>
  </si>
  <si>
    <t xml:space="preserve">03 Jun 2002 - 20:30 </t>
  </si>
  <si>
    <t>Ecuador</t>
  </si>
  <si>
    <t>HALL Brian (USA)</t>
  </si>
  <si>
    <t>VERGARA Hector (CAN)</t>
  </si>
  <si>
    <t>SHARP Philip (ENG)</t>
  </si>
  <si>
    <t>ECU</t>
  </si>
  <si>
    <t xml:space="preserve">03 Jun 2002 - 15:30 </t>
  </si>
  <si>
    <t>JUN Lu (CHN)</t>
  </si>
  <si>
    <t>KOMALEESWARAN Sankar (IND)</t>
  </si>
  <si>
    <t>ADJENGUI Taoufik (TUN)</t>
  </si>
  <si>
    <t xml:space="preserve">04 June 2002 - 15:30 </t>
  </si>
  <si>
    <t>China PR</t>
  </si>
  <si>
    <t>VASSARAS Kyros (GRE)</t>
  </si>
  <si>
    <t>MATOS Carlos (POR)</t>
  </si>
  <si>
    <t>POOL Jaap (NED)</t>
  </si>
  <si>
    <t>CHN</t>
  </si>
  <si>
    <t xml:space="preserve">04 June 2002 - 18:00 </t>
  </si>
  <si>
    <t>MATTUS William (CRC)</t>
  </si>
  <si>
    <t>KOLEIT Haidar (LIB)</t>
  </si>
  <si>
    <t xml:space="preserve">04 Jun 2002 - 20:30 </t>
  </si>
  <si>
    <t>RUIZ Oscar (COL)</t>
  </si>
  <si>
    <t>DORIRI Elise (VAN)</t>
  </si>
  <si>
    <t>LINDBERG Leif (SWE)</t>
  </si>
  <si>
    <t xml:space="preserve">05 Jun 2002 - 15:30 </t>
  </si>
  <si>
    <t>Kobe Wing Stadium</t>
  </si>
  <si>
    <t xml:space="preserve">Kobe </t>
  </si>
  <si>
    <t>PRENDERGAST Peter (JAM)</t>
  </si>
  <si>
    <t>SMITH Paul (NZL)</t>
  </si>
  <si>
    <t xml:space="preserve">05 Jun 2002 - 18:00 </t>
  </si>
  <si>
    <t>Suwon World Cup Stadium</t>
  </si>
  <si>
    <t xml:space="preserve">Suwon </t>
  </si>
  <si>
    <t>MORENO Byron (ECU)</t>
  </si>
  <si>
    <t>FIERRO Bomer (ECU)</t>
  </si>
  <si>
    <t xml:space="preserve">05 Jun 2002 - 20:30 </t>
  </si>
  <si>
    <t>LARSEN Jens (DEN)</t>
  </si>
  <si>
    <t xml:space="preserve">06 Jun 2002 - 15:30 </t>
  </si>
  <si>
    <t>Daegu World Cup Stadium</t>
  </si>
  <si>
    <t xml:space="preserve">Daegu </t>
  </si>
  <si>
    <t>BATRES Carlos (GUA)</t>
  </si>
  <si>
    <t>SZEKELY Ferenc (HUN)</t>
  </si>
  <si>
    <t xml:space="preserve">06 Jun 2002 - 18:00 </t>
  </si>
  <si>
    <t>HAUGE Terje (NOR)</t>
  </si>
  <si>
    <t>WIERZBOWSKI Maciej (POL)</t>
  </si>
  <si>
    <t xml:space="preserve">06 Jun 2002 - 20:30 </t>
  </si>
  <si>
    <t>RAMOS RIZO Felipe (MEX)</t>
  </si>
  <si>
    <t xml:space="preserve">07 Jun 2002 - 15:30 </t>
  </si>
  <si>
    <t>ORTUBE Rene (BOL)</t>
  </si>
  <si>
    <t xml:space="preserve">07 Jun 2002 - 20:30 </t>
  </si>
  <si>
    <t>SAEED Mohamed (MDV)</t>
  </si>
  <si>
    <t xml:space="preserve">07 June 2002 - 18:00 </t>
  </si>
  <si>
    <t>Jeonju World Cup Stadium</t>
  </si>
  <si>
    <t xml:space="preserve">Jeonju </t>
  </si>
  <si>
    <t>FARAG Wagih (EGY)</t>
  </si>
  <si>
    <t>MUDZAMIRI Brighton (ZIM)</t>
  </si>
  <si>
    <t xml:space="preserve">08 Jun 2002 - 15:30 </t>
  </si>
  <si>
    <t>SANCHEZ Angel (ARG)</t>
  </si>
  <si>
    <t xml:space="preserve">08 Jun 2002 - 20:30 </t>
  </si>
  <si>
    <t>Jeju World Cup Stadium</t>
  </si>
  <si>
    <t xml:space="preserve">Jeju </t>
  </si>
  <si>
    <t>FRISK Anders (SWE)</t>
  </si>
  <si>
    <t xml:space="preserve">08 June 2002 - 18:00 </t>
  </si>
  <si>
    <t>POLL Graham (ENG)</t>
  </si>
  <si>
    <t xml:space="preserve">09 Jun 2002 - 18:00 </t>
  </si>
  <si>
    <t>Incheon Football Stadium</t>
  </si>
  <si>
    <t xml:space="preserve">Incheon </t>
  </si>
  <si>
    <t>CODJIA Coffi (BEN)</t>
  </si>
  <si>
    <t xml:space="preserve">09 Jun 2002 - 20:30 </t>
  </si>
  <si>
    <t>International Stadium Yokohama</t>
  </si>
  <si>
    <t xml:space="preserve">Yokohama </t>
  </si>
  <si>
    <t>MERK Markus (GER)</t>
  </si>
  <si>
    <t xml:space="preserve">09 Jun 2002 - 15:30 </t>
  </si>
  <si>
    <t>Miyagi Stadium</t>
  </si>
  <si>
    <t xml:space="preserve">Rifu </t>
  </si>
  <si>
    <t>DAAMI Mourad (TUN)</t>
  </si>
  <si>
    <t xml:space="preserve">10 Jun 2002 - 15:30 </t>
  </si>
  <si>
    <t xml:space="preserve">10 Jun 2002 - 20:30 </t>
  </si>
  <si>
    <t xml:space="preserve">10 Jun 2002 - 18:00 </t>
  </si>
  <si>
    <t>Oita Stadium Big Eye</t>
  </si>
  <si>
    <t xml:space="preserve">Oita </t>
  </si>
  <si>
    <t>SHIELD Mark (AUS)</t>
  </si>
  <si>
    <t xml:space="preserve">11 Jun 2002 - 15:30 </t>
  </si>
  <si>
    <t xml:space="preserve">11 June 2002 - 15:30 </t>
  </si>
  <si>
    <t>WEGEREEF Jan (NED)</t>
  </si>
  <si>
    <t xml:space="preserve">11 Jun 2002 - 20:30 </t>
  </si>
  <si>
    <t>NDOYE Falla (SEN)</t>
  </si>
  <si>
    <t>Shizuoka Stadium Ecopa</t>
  </si>
  <si>
    <t xml:space="preserve">Shizuoka </t>
  </si>
  <si>
    <t>LOPEZ NIETO Antonio (ESP)</t>
  </si>
  <si>
    <t xml:space="preserve">12 Jun 2002 - 15:30 </t>
  </si>
  <si>
    <t>Osaka Nagai Stadium</t>
  </si>
  <si>
    <t xml:space="preserve">Osaka </t>
  </si>
  <si>
    <t xml:space="preserve">12 Jun 2002 - 20:30 </t>
  </si>
  <si>
    <t>Daejeon World Cup Stadium</t>
  </si>
  <si>
    <t xml:space="preserve">Daejeon </t>
  </si>
  <si>
    <t xml:space="preserve">13 Jun 2002 - 15:30 </t>
  </si>
  <si>
    <t xml:space="preserve">13 Jun 2002 - 20:30 </t>
  </si>
  <si>
    <t xml:space="preserve">14 Jun 2002 - 15:30 </t>
  </si>
  <si>
    <t xml:space="preserve">14 Jun 2002 - 20:30 </t>
  </si>
  <si>
    <t>LU Jun (CHN)</t>
  </si>
  <si>
    <t xml:space="preserve">15 Jun 2002 - 20:30 </t>
  </si>
  <si>
    <t xml:space="preserve">15 Jun 2002 - 15:30 </t>
  </si>
  <si>
    <t xml:space="preserve">16 Jun 2002 - 20:30 </t>
  </si>
  <si>
    <t xml:space="preserve">16 Jun 2002 - 15:30 </t>
  </si>
  <si>
    <t xml:space="preserve">17 Jun 2002 - 20:30 </t>
  </si>
  <si>
    <t xml:space="preserve">17 June 2002 - 15:30 </t>
  </si>
  <si>
    <t xml:space="preserve">18 Jun 2002 - 15:30 </t>
  </si>
  <si>
    <t xml:space="preserve">18 Jun 2002 - 20:30 </t>
  </si>
  <si>
    <t xml:space="preserve">21 Jun 2002 - 15:30 </t>
  </si>
  <si>
    <t xml:space="preserve">21 Jun 2002 - 20:30 </t>
  </si>
  <si>
    <t xml:space="preserve">22 Jun 2002 - 20:30 </t>
  </si>
  <si>
    <t xml:space="preserve">22 Jun 2002 - 15:30 </t>
  </si>
  <si>
    <t xml:space="preserve">25 Jun 2002 - 20:30 </t>
  </si>
  <si>
    <t xml:space="preserve">26 Jun 2002 - 20:30 </t>
  </si>
  <si>
    <t xml:space="preserve">29 Jun 2002 - 20:00 </t>
  </si>
  <si>
    <t>Third place</t>
  </si>
  <si>
    <t xml:space="preserve">30 Jun 2002 - 20:00 </t>
  </si>
  <si>
    <t xml:space="preserve">09 Jun 2006 - 18:00 </t>
  </si>
  <si>
    <t>FIFA World Cup Stadium, Munich</t>
  </si>
  <si>
    <t>ELIZONDO Horacio (ARG)</t>
  </si>
  <si>
    <t>GARCIA Dario (ARG)</t>
  </si>
  <si>
    <t>OTERO Rodolfo (ARG)</t>
  </si>
  <si>
    <t xml:space="preserve">09 Jun 2006 - 21:00 </t>
  </si>
  <si>
    <t>FIFA World Cup Stadium, Gelsenkirchen</t>
  </si>
  <si>
    <t>HIROSHIMA Yoshikazu (JPN)</t>
  </si>
  <si>
    <t>KIM Dae Young (KOR)</t>
  </si>
  <si>
    <t xml:space="preserve">10 Jun 2006 - 15:00 </t>
  </si>
  <si>
    <t>FIFA World Cup Stadium, Frankfurt</t>
  </si>
  <si>
    <t>RODRIGUEZ Marco (MEX)</t>
  </si>
  <si>
    <t>CAMARGO Jose Luis (MEX)</t>
  </si>
  <si>
    <t>LEAL Leonel (CRC)</t>
  </si>
  <si>
    <t xml:space="preserve">10 Jun 2006 - 18:00 </t>
  </si>
  <si>
    <t>FIFA World Cup Stadium, Dortmund</t>
  </si>
  <si>
    <t>rn"&gt;Trinidad and Tobago</t>
  </si>
  <si>
    <t>MAIDIN Shamsul (SIN)</t>
  </si>
  <si>
    <t>PERMPANICH Prachya (THA)</t>
  </si>
  <si>
    <t>GHULOUM Eisa (UAE)</t>
  </si>
  <si>
    <t>TRI</t>
  </si>
  <si>
    <t xml:space="preserve">10 Jun 2006 - 21:00 </t>
  </si>
  <si>
    <t>FIFA World Cup Stadium, Hamburg</t>
  </si>
  <si>
    <t>Cï¿½te d'Ivoire</t>
  </si>
  <si>
    <t>DE BLEECKERE Frank (BEL)</t>
  </si>
  <si>
    <t>HERMANS Peter (BEL)</t>
  </si>
  <si>
    <t>VROMANS Walter (BEL)</t>
  </si>
  <si>
    <t>CIV</t>
  </si>
  <si>
    <t xml:space="preserve">11 Jun 2006 - 15:00 </t>
  </si>
  <si>
    <t>Zentralstadion</t>
  </si>
  <si>
    <t xml:space="preserve">Leipzig </t>
  </si>
  <si>
    <t>rn"&gt;Serbia and Montenegro</t>
  </si>
  <si>
    <t>SCHRAER Christian (GER)</t>
  </si>
  <si>
    <t>SALVER Jan-Hendrik (GER)</t>
  </si>
  <si>
    <t>SCG</t>
  </si>
  <si>
    <t xml:space="preserve">11 Jun 2006 - 18:00 </t>
  </si>
  <si>
    <t>Franken-Stadion</t>
  </si>
  <si>
    <t xml:space="preserve">Nuremberg </t>
  </si>
  <si>
    <t>ROSETTI Roberto (ITA)</t>
  </si>
  <si>
    <t>COPELLI Cristiano (ITA)</t>
  </si>
  <si>
    <t>STAGNOLI Alessandro (ITA)</t>
  </si>
  <si>
    <t xml:space="preserve">11 Jun 2006 - 21:00 </t>
  </si>
  <si>
    <t>FIFA World Cup Stadium, Cologne</t>
  </si>
  <si>
    <t xml:space="preserve">Cologne </t>
  </si>
  <si>
    <t>Angola</t>
  </si>
  <si>
    <t>LARRIONDA Jorge (URU)</t>
  </si>
  <si>
    <t>RIAL Walter (URU)</t>
  </si>
  <si>
    <t>FANDINO Pablo (URU)</t>
  </si>
  <si>
    <t>ANG</t>
  </si>
  <si>
    <t xml:space="preserve">12 Jun 2006 - 15:00 </t>
  </si>
  <si>
    <t>Fritz-Walter-Stadion</t>
  </si>
  <si>
    <t xml:space="preserve">Kaiserslautern </t>
  </si>
  <si>
    <t>ABD EL FATAH Essam (EGY)</t>
  </si>
  <si>
    <t>NDOYE Mamadou (SEN)</t>
  </si>
  <si>
    <t xml:space="preserve">12 Jun 2006 - 18:00 </t>
  </si>
  <si>
    <t>Czech Republic</t>
  </si>
  <si>
    <t>AMARILLA Carlos (PAR)</t>
  </si>
  <si>
    <t>ANDINO Amelio (PAR)</t>
  </si>
  <si>
    <t>BERNAL Manuel (PAR)</t>
  </si>
  <si>
    <t>CZE</t>
  </si>
  <si>
    <t xml:space="preserve">12 Jun 2006 - 21:00 </t>
  </si>
  <si>
    <t>FIFA World Cup Stadium, Hanover</t>
  </si>
  <si>
    <t>Ghana</t>
  </si>
  <si>
    <t>TAVARES Aristeu (BRA)</t>
  </si>
  <si>
    <t>CORONA Ednilson (BRA)</t>
  </si>
  <si>
    <t>GHA</t>
  </si>
  <si>
    <t xml:space="preserve">13 Jun 2006 - 15:00 </t>
  </si>
  <si>
    <t>Togo</t>
  </si>
  <si>
    <t>TURNER Glenn (ENG)</t>
  </si>
  <si>
    <t>TOG</t>
  </si>
  <si>
    <t xml:space="preserve">13 Jun 2006 - 18:00 </t>
  </si>
  <si>
    <t>Gottlieb-Daimler-Stadion</t>
  </si>
  <si>
    <t>GOLUBEV Nikolai (RUS)</t>
  </si>
  <si>
    <t>VOLNIN Evgueni (RUS)</t>
  </si>
  <si>
    <t xml:space="preserve">13 Jun 2006 - 21:00 </t>
  </si>
  <si>
    <t xml:space="preserve">Berlin </t>
  </si>
  <si>
    <t>ARCHUNDIA Benito (MEX)</t>
  </si>
  <si>
    <t>RAMIREZ Jose (MEX)</t>
  </si>
  <si>
    <t xml:space="preserve">14 Jun 2006 - 15:00 </t>
  </si>
  <si>
    <t>Ukraine</t>
  </si>
  <si>
    <t>BUSACCA Massimo (SUI)</t>
  </si>
  <si>
    <t>BURAGINA Francesco (SUI)</t>
  </si>
  <si>
    <t>ARNET Matthias (SUI)</t>
  </si>
  <si>
    <t>UKR</t>
  </si>
  <si>
    <t xml:space="preserve">14 Jun 2006 - 18:00 </t>
  </si>
  <si>
    <t>GIBSON Nathan (AUS)</t>
  </si>
  <si>
    <t>WILSON Ben (AUS)</t>
  </si>
  <si>
    <t xml:space="preserve">14 Jun 2006 - 21:00 </t>
  </si>
  <si>
    <t>MEDINA CANTALEJO Luis (ESP)</t>
  </si>
  <si>
    <t>GIRALDEZ CARRASCO Victoriano (ESP)</t>
  </si>
  <si>
    <t>MEDINA HERNANDEZ Pedro (ESP)</t>
  </si>
  <si>
    <t xml:space="preserve">15 Jun 2006 - 15:00 </t>
  </si>
  <si>
    <t>NTAGUNGIRA Celestin (RWA)</t>
  </si>
  <si>
    <t>ADERODJOU Aboudou (BEN)</t>
  </si>
  <si>
    <t xml:space="preserve">15 Jun 2006 - 18:00 </t>
  </si>
  <si>
    <t xml:space="preserve">15 Jun 2006 - 21:00 </t>
  </si>
  <si>
    <t>Roman SLYSKO (SVK)</t>
  </si>
  <si>
    <t>BALKO Martin (SVK)</t>
  </si>
  <si>
    <t xml:space="preserve">16 Jun 2006 - 15:00 </t>
  </si>
  <si>
    <t xml:space="preserve">16 Jun 2006 - 18:00 </t>
  </si>
  <si>
    <t>TAMAYO Fernando (ECU)</t>
  </si>
  <si>
    <t>NAVIA Jose (COL)</t>
  </si>
  <si>
    <t xml:space="preserve">16 Jun 2006 - 21:00 </t>
  </si>
  <si>
    <t xml:space="preserve">17 Jun 2006 - 15:00 </t>
  </si>
  <si>
    <t>POULAT Eric (FRA)</t>
  </si>
  <si>
    <t>DAGORNE Lionel (FRA)</t>
  </si>
  <si>
    <t>TEXIER Vincent (FRA)</t>
  </si>
  <si>
    <t xml:space="preserve">17 Jun 2006 - 18:00 </t>
  </si>
  <si>
    <t xml:space="preserve">17 Jun 2006 - 21:00 </t>
  </si>
  <si>
    <t xml:space="preserve">18 Jun 2006 - 15:00 </t>
  </si>
  <si>
    <t xml:space="preserve">18 Jun 2006 - 18:00 </t>
  </si>
  <si>
    <t xml:space="preserve">18 Jun 2006 - 21:00 </t>
  </si>
  <si>
    <t xml:space="preserve">19 Jun 2006 - 15:00 </t>
  </si>
  <si>
    <t xml:space="preserve">19 Jun 2006 - 18:00 </t>
  </si>
  <si>
    <t xml:space="preserve">19 Jun 2006 - 21:00 </t>
  </si>
  <si>
    <t xml:space="preserve">20 Jun 2006 - 16:00 </t>
  </si>
  <si>
    <t xml:space="preserve">20 Jun 2006 - 21:00 </t>
  </si>
  <si>
    <t xml:space="preserve">21 Jun 2006 - 16:00 </t>
  </si>
  <si>
    <t xml:space="preserve">21 Jun 2006 - 21:00 </t>
  </si>
  <si>
    <t xml:space="preserve">22 Jun 2006 - 16:00 </t>
  </si>
  <si>
    <t xml:space="preserve">22 Jun 2006 - 21:00 </t>
  </si>
  <si>
    <t xml:space="preserve">23 Jun 2006 - 16:00 </t>
  </si>
  <si>
    <t xml:space="preserve">23 Jun 2006 - 21:00 </t>
  </si>
  <si>
    <t xml:space="preserve">24 Jun 2006 - 17:00 </t>
  </si>
  <si>
    <t xml:space="preserve">24 Jun 2006 - 21:00 </t>
  </si>
  <si>
    <t xml:space="preserve">25 Jun 2006 - 17:00 </t>
  </si>
  <si>
    <t xml:space="preserve">25 Jun 2006 - 21:00 </t>
  </si>
  <si>
    <t xml:space="preserve">26 Jun 2006 - 17:00 </t>
  </si>
  <si>
    <t xml:space="preserve">26 Jun 2006 - 21:00 </t>
  </si>
  <si>
    <t xml:space="preserve">27 Jun 2006 - 17:00 </t>
  </si>
  <si>
    <t xml:space="preserve">27 Jun 2006 - 21:00 </t>
  </si>
  <si>
    <t xml:space="preserve">30 Jun 2006 - 17:00 </t>
  </si>
  <si>
    <t xml:space="preserve">30 Jun 2006 - 21:00 </t>
  </si>
  <si>
    <t xml:space="preserve">01 Jul 2006 - 17:00 </t>
  </si>
  <si>
    <t xml:space="preserve">01 Jul 2006 - 21:00 </t>
  </si>
  <si>
    <t xml:space="preserve">04 Jul 2006 - 21:00 </t>
  </si>
  <si>
    <t xml:space="preserve">05 Jul 2006 - 21:00 </t>
  </si>
  <si>
    <t xml:space="preserve">08 Jul 2006 - 21:00 </t>
  </si>
  <si>
    <t xml:space="preserve">09 Jul 2006 - 20:00 </t>
  </si>
  <si>
    <t xml:space="preserve">11 Jun 2010 - 16:00 </t>
  </si>
  <si>
    <t>Soccer City Stadium</t>
  </si>
  <si>
    <t xml:space="preserve">Johannesburg </t>
  </si>
  <si>
    <t>Ravshan IRMATOV (UZB)</t>
  </si>
  <si>
    <t>ILYASOV Rafael (UZB)</t>
  </si>
  <si>
    <t>KOCHKAROV Bakhadyr (KGZ)</t>
  </si>
  <si>
    <t xml:space="preserve">11 Jun 2010 - 20:30 </t>
  </si>
  <si>
    <t>Cape Town Stadium</t>
  </si>
  <si>
    <t xml:space="preserve">Cape Town </t>
  </si>
  <si>
    <t>NISHIMURA Yuichi (JPN)</t>
  </si>
  <si>
    <t>SAGARA Toru (JPN)</t>
  </si>
  <si>
    <t>JEONG Hae Sang (KOR)</t>
  </si>
  <si>
    <t xml:space="preserve">12 Jun 2010 - 13:30 </t>
  </si>
  <si>
    <t>Port Elizabeth Stadium</t>
  </si>
  <si>
    <t xml:space="preserve">Nelson Mandela Bay/Port Elizabeth </t>
  </si>
  <si>
    <t>HESTER Michael (NZL)</t>
  </si>
  <si>
    <t>HINTZ Jan Hendrik (NZL)</t>
  </si>
  <si>
    <t>MAKASINI Tevita (TGA)</t>
  </si>
  <si>
    <t xml:space="preserve">12 Jun 2010 - 16:00 </t>
  </si>
  <si>
    <t>Ellis Park Stadium</t>
  </si>
  <si>
    <t>Wolfgang STARK (GER)</t>
  </si>
  <si>
    <t>PICKEL Mike (GER)</t>
  </si>
  <si>
    <t xml:space="preserve">12 Jun 2010 - 20:30 </t>
  </si>
  <si>
    <t>Royal Bafokeng Sports Palace</t>
  </si>
  <si>
    <t xml:space="preserve">Phokeng </t>
  </si>
  <si>
    <t>HAUSMANN Altemir (BRA)</t>
  </si>
  <si>
    <t>BRAATZ Roberto (BRA)</t>
  </si>
  <si>
    <t xml:space="preserve">13 Jun 2010 - 13:30 </t>
  </si>
  <si>
    <t>Peter Mokaba Stadium</t>
  </si>
  <si>
    <t xml:space="preserve">Polokwane </t>
  </si>
  <si>
    <t>PASTRANA Carlos (HON)</t>
  </si>
  <si>
    <t xml:space="preserve">13 Jun 2010 - 16:00 </t>
  </si>
  <si>
    <t>Loftus Versfeld Stadium</t>
  </si>
  <si>
    <t xml:space="preserve">Tshwane/Pretoria </t>
  </si>
  <si>
    <t>Serbia</t>
  </si>
  <si>
    <t>BALDASSI Hector (ARG)</t>
  </si>
  <si>
    <t>CASAS Ricardo (ARG)</t>
  </si>
  <si>
    <t>MAIDANA Hernan (ARG)</t>
  </si>
  <si>
    <t>SRB</t>
  </si>
  <si>
    <t xml:space="preserve">13 Jun 2010 - 20:30 </t>
  </si>
  <si>
    <t>Durban Stadium</t>
  </si>
  <si>
    <t xml:space="preserve">Durban </t>
  </si>
  <si>
    <t>MORIN Alberto (MEX)</t>
  </si>
  <si>
    <t xml:space="preserve">14 Jun 2010 - 13:30 </t>
  </si>
  <si>
    <t>Stï¿½phane LANNOY (FRA)</t>
  </si>
  <si>
    <t>DANSAULT Eric (FRA)</t>
  </si>
  <si>
    <t>UGO Laurent (FRA)</t>
  </si>
  <si>
    <t xml:space="preserve">14 Jun 2010 - 16:00 </t>
  </si>
  <si>
    <t>Free State Stadium</t>
  </si>
  <si>
    <t xml:space="preserve">Mangaung/Bloemfontein </t>
  </si>
  <si>
    <t>Olegï¿½rio BENQUERENï¿½A (POR)</t>
  </si>
  <si>
    <t>CARDINAL Jose (POR)</t>
  </si>
  <si>
    <t>MIRANDA Bertino (POR)</t>
  </si>
  <si>
    <t xml:space="preserve">14 Jun 2010 - 20:30 </t>
  </si>
  <si>
    <t>TORRENTERA Marvin (MEX)</t>
  </si>
  <si>
    <t xml:space="preserve">15 Jun 2010 - 13:30 </t>
  </si>
  <si>
    <t>Slovakia</t>
  </si>
  <si>
    <t>DAMON Jerome (RSA)</t>
  </si>
  <si>
    <t>MOLEFE Enock (RSA)</t>
  </si>
  <si>
    <t>SVK</t>
  </si>
  <si>
    <t xml:space="preserve">15 Jun 2010 - 16:00 </t>
  </si>
  <si>
    <t>ESPINOSA Mauricio (URU)</t>
  </si>
  <si>
    <t xml:space="preserve">15 Jun 2010 - 20:30 </t>
  </si>
  <si>
    <t>KASSAI Viktor (HUN)</t>
  </si>
  <si>
    <t>EROS Gabor (HUN)</t>
  </si>
  <si>
    <t>VAMOS Tibor (HUN)</t>
  </si>
  <si>
    <t xml:space="preserve">16 Jun 2010 - 13:30 </t>
  </si>
  <si>
    <t>Mbombela Stadium</t>
  </si>
  <si>
    <t xml:space="preserve">Nelspruit </t>
  </si>
  <si>
    <t>MAILLET Eddy (SEY)</t>
  </si>
  <si>
    <t>MENKOUANDE Evarist (CMR)</t>
  </si>
  <si>
    <t>HASSANI Bechir (TUN)</t>
  </si>
  <si>
    <t xml:space="preserve">16 Jun 2010 - 16:00 </t>
  </si>
  <si>
    <t>WEBB Howard (ENG)</t>
  </si>
  <si>
    <t>Darren CANN (ENG)</t>
  </si>
  <si>
    <t>MULLARKEY Michael (ENG)</t>
  </si>
  <si>
    <t xml:space="preserve">16 Jun 2010 - 20:30 </t>
  </si>
  <si>
    <t xml:space="preserve">17 Jun 2010 - 13:30 </t>
  </si>
  <si>
    <t xml:space="preserve">17 Jun 2010 - 16:00 </t>
  </si>
  <si>
    <t>GONZALEZ Abraham (COL)</t>
  </si>
  <si>
    <t>CLAVIJO Humberto (COL)</t>
  </si>
  <si>
    <t xml:space="preserve">17 Jun 2010 - 20:30 </t>
  </si>
  <si>
    <t>AL GHAMDI Khalil (KSA)</t>
  </si>
  <si>
    <t>KAMRANIFAR Hassan (IRN)</t>
  </si>
  <si>
    <t>AL MARZOUQI Saleh (UAE)</t>
  </si>
  <si>
    <t xml:space="preserve">18 Jun 2010 - 13:30 </t>
  </si>
  <si>
    <t>Alberto UNDIANO MALLENCO (ESP)</t>
  </si>
  <si>
    <t>MARTINEZ Fermin (ESP)</t>
  </si>
  <si>
    <t>YUSTE Juan (ESP)</t>
  </si>
  <si>
    <t xml:space="preserve">18 Jun 2010 - 16:00 </t>
  </si>
  <si>
    <t>Koman COULIBALY (MLI)</t>
  </si>
  <si>
    <t>ACHIK Redouane (MAR)</t>
  </si>
  <si>
    <t>MANUEL CANDIDO Inacio (ANG)</t>
  </si>
  <si>
    <t xml:space="preserve">18 Jun 2010 - 20:30 </t>
  </si>
  <si>
    <t xml:space="preserve">19 Jun 2010 - 13:30 </t>
  </si>
  <si>
    <t xml:space="preserve">19 Jun 2010 - 16:00 </t>
  </si>
  <si>
    <t>CALCAGNO Paolo (ITA)</t>
  </si>
  <si>
    <t>AYROLDI Stefano (ITA)</t>
  </si>
  <si>
    <t xml:space="preserve">19 Jun 2010 - 20:30 </t>
  </si>
  <si>
    <t xml:space="preserve">20 Jun 2010 - 13:30 </t>
  </si>
  <si>
    <t xml:space="preserve">20 Jun 2010 - 16:00 </t>
  </si>
  <si>
    <t xml:space="preserve">20 Jun 2010 - 20:30 </t>
  </si>
  <si>
    <t xml:space="preserve">21 Jun 2010 - 13:30 </t>
  </si>
  <si>
    <t>POZO Pablo (CHI)</t>
  </si>
  <si>
    <t>BASUALTO Patricio (CHI)</t>
  </si>
  <si>
    <t>MONDRIA Francisco (CHI)</t>
  </si>
  <si>
    <t xml:space="preserve">21 Jun 2010 - 16:00 </t>
  </si>
  <si>
    <t xml:space="preserve">21 Jun 2010 - 20:30 </t>
  </si>
  <si>
    <t xml:space="preserve">22 Jun 2010 - 16:00 </t>
  </si>
  <si>
    <t xml:space="preserve">22 Jun 2010 - 20:30 </t>
  </si>
  <si>
    <t xml:space="preserve">23 Jun 2010 - 16:00 </t>
  </si>
  <si>
    <t xml:space="preserve">23 Jun 2010 - 20:30 </t>
  </si>
  <si>
    <t xml:space="preserve">24 Jun 2010 - 16:00 </t>
  </si>
  <si>
    <t xml:space="preserve">24 Jun 2010 - 20:30 </t>
  </si>
  <si>
    <t xml:space="preserve">25 Jun 2010 - 16:00 </t>
  </si>
  <si>
    <t xml:space="preserve">25 Jun 2010 - 20:30 </t>
  </si>
  <si>
    <t xml:space="preserve">26 Jun 2010 - 16:00 </t>
  </si>
  <si>
    <t xml:space="preserve">26 Jun 2010 - 20:30 </t>
  </si>
  <si>
    <t xml:space="preserve">27 Jun 2010 - 16:00 </t>
  </si>
  <si>
    <t xml:space="preserve">27 Jun 2010 - 20:30 </t>
  </si>
  <si>
    <t xml:space="preserve">28 Jun 2010 - 16:00 </t>
  </si>
  <si>
    <t xml:space="preserve">28 Jun 2010 - 20:30 </t>
  </si>
  <si>
    <t xml:space="preserve">29 Jun 2010 - 16:00 </t>
  </si>
  <si>
    <t xml:space="preserve">29 Jun 2010 - 20:30 </t>
  </si>
  <si>
    <t xml:space="preserve">02 Jul 2010 - 16:00 </t>
  </si>
  <si>
    <t xml:space="preserve">02 Jul 2010 - 20:30 </t>
  </si>
  <si>
    <t xml:space="preserve">03 Jul 2010 - 16:00 </t>
  </si>
  <si>
    <t xml:space="preserve">03 Jul 2010 - 20:30 </t>
  </si>
  <si>
    <t xml:space="preserve">06 Jul 2010 - 20:30 </t>
  </si>
  <si>
    <t xml:space="preserve">07 Jul 2010 - 20:30 </t>
  </si>
  <si>
    <t xml:space="preserve">10 Jul 2010 - 20:30 </t>
  </si>
  <si>
    <t xml:space="preserve">11 Jul 2010 - 20:30 </t>
  </si>
  <si>
    <t xml:space="preserve">12 Jun 2014 - 17:00 </t>
  </si>
  <si>
    <t>Arena de Sao Paulo</t>
  </si>
  <si>
    <t>NAGI Toshiyuki (JPN)</t>
  </si>
  <si>
    <t xml:space="preserve">13 Jun 2014 - 13:00 </t>
  </si>
  <si>
    <t>Estadio das Dunas</t>
  </si>
  <si>
    <t xml:space="preserve">Natal </t>
  </si>
  <si>
    <t>ROLDAN Wilmar (COL)</t>
  </si>
  <si>
    <t>DIAZ Eduardo (COL)</t>
  </si>
  <si>
    <t xml:space="preserve">13 Jun 2014 - 16:00 </t>
  </si>
  <si>
    <t>Arena Fonte Nova</t>
  </si>
  <si>
    <t xml:space="preserve">Salvador </t>
  </si>
  <si>
    <t>Nicola RIZZOLI (ITA)</t>
  </si>
  <si>
    <t>Renato FAVERANI (ITA)</t>
  </si>
  <si>
    <t>Andrea STEFANI (ITA)</t>
  </si>
  <si>
    <t xml:space="preserve">13 Jun 2014 - 18:00 </t>
  </si>
  <si>
    <t>Arena Pantanal</t>
  </si>
  <si>
    <t xml:space="preserve">Cuiaba </t>
  </si>
  <si>
    <t>Noumandiez DOUE (CIV)</t>
  </si>
  <si>
    <t>YEO Songuifolo (CIV)</t>
  </si>
  <si>
    <t>BIRUMUSHAHU Jean Claude (BDI)</t>
  </si>
  <si>
    <t xml:space="preserve">14 Jun 2014 - 13:00 </t>
  </si>
  <si>
    <t>Estadio Mineirao</t>
  </si>
  <si>
    <t>GEIGER Mark (USA)</t>
  </si>
  <si>
    <t>HURD Sean (USA)</t>
  </si>
  <si>
    <t>FLETCHER Joe (CAN)</t>
  </si>
  <si>
    <t xml:space="preserve">14 Jun 2014 - 16:00 </t>
  </si>
  <si>
    <t>Estadio Castelao</t>
  </si>
  <si>
    <t xml:space="preserve">Fortaleza </t>
  </si>
  <si>
    <t>BRYCH Felix (GER)</t>
  </si>
  <si>
    <t>BORSCH Mark (GER)</t>
  </si>
  <si>
    <t>LUPP Stefan (GER)</t>
  </si>
  <si>
    <t xml:space="preserve">14 Jun 2014 - 18:00 </t>
  </si>
  <si>
    <t>Arena Amazonia</t>
  </si>
  <si>
    <t xml:space="preserve">Manaus </t>
  </si>
  <si>
    <t>Bjï¿½rn KUIPERS (NED)</t>
  </si>
  <si>
    <t>Sander VAN ROEKEL (NED)</t>
  </si>
  <si>
    <t>Erwin ZEINSTRA (NED)</t>
  </si>
  <si>
    <t xml:space="preserve">14 Jun 2014 - 22:00 </t>
  </si>
  <si>
    <t>Arena Pernambuco</t>
  </si>
  <si>
    <t>OSSES Enrique (CHI)</t>
  </si>
  <si>
    <t>ASTROZA Carlos (CHI)</t>
  </si>
  <si>
    <t>ROMAN Sergio (CHI)</t>
  </si>
  <si>
    <t xml:space="preserve">15 Jun 2014 - 13:00 </t>
  </si>
  <si>
    <t>Estadio Nacional</t>
  </si>
  <si>
    <t xml:space="preserve">Brasilia </t>
  </si>
  <si>
    <t>RASULOV Abduxamidullo (UZB)</t>
  </si>
  <si>
    <t xml:space="preserve">15 Jun 2014 - 16:00 </t>
  </si>
  <si>
    <t>Estadio Beira-Rio</t>
  </si>
  <si>
    <t>RICCI Sandro (BRA)</t>
  </si>
  <si>
    <t>DE CARVALHO Emerson (BRA)</t>
  </si>
  <si>
    <t>VAN GASSE Marcelo (BRA)</t>
  </si>
  <si>
    <t xml:space="preserve">15 Jun 2014 - 19:00 </t>
  </si>
  <si>
    <t>Estadio do Maracana</t>
  </si>
  <si>
    <t>rn"&gt;Bosnia and Herzegovina</t>
  </si>
  <si>
    <t>AGUILAR Joel (SLV)</t>
  </si>
  <si>
    <t>TORRES William (SLV)</t>
  </si>
  <si>
    <t>ZUMBA Juan (SLV)</t>
  </si>
  <si>
    <t>BIH</t>
  </si>
  <si>
    <t xml:space="preserve">16 Jun 2014 - 13:00 </t>
  </si>
  <si>
    <t>MAZIC Milorad (SRB)</t>
  </si>
  <si>
    <t>RISTIC Milovan (SRB)</t>
  </si>
  <si>
    <t>DJURDJEVIC Dalibor (SRB)</t>
  </si>
  <si>
    <t xml:space="preserve">16 Jun 2014 - 16:00 </t>
  </si>
  <si>
    <t>Arena da Baixada</t>
  </si>
  <si>
    <t>VERA Carlos (ECU)</t>
  </si>
  <si>
    <t>LESCANO Christian (ECU)</t>
  </si>
  <si>
    <t>ROMERO Byron (ECU)</t>
  </si>
  <si>
    <t xml:space="preserve">16 Jun 2014 - 19:00 </t>
  </si>
  <si>
    <t>ERIKSSON Jonas (SWE)</t>
  </si>
  <si>
    <t>KLASENIUS Mathias (SWE)</t>
  </si>
  <si>
    <t>WARNMARK Daniel (SWE)</t>
  </si>
  <si>
    <t xml:space="preserve">17 Jun 2014 - 13:00 </t>
  </si>
  <si>
    <t>QUINTERO Marcos (MEX)</t>
  </si>
  <si>
    <t xml:space="preserve">17 Jun 2014 - 16:00 </t>
  </si>
  <si>
    <t>Cï¿½neyt ï¿½AKIR (TUR)</t>
  </si>
  <si>
    <t>DURAN Bahattin (TUR)</t>
  </si>
  <si>
    <t>ONGUN Tarik (TUR)</t>
  </si>
  <si>
    <t xml:space="preserve">17 Jun 2014 - 18:00 </t>
  </si>
  <si>
    <t>PITANA Nestor (ARG)</t>
  </si>
  <si>
    <t>BELATTI Juan Pablo (ARG)</t>
  </si>
  <si>
    <t xml:space="preserve">18 Jun 2014 - 13:00 </t>
  </si>
  <si>
    <t>HAIMOUDI Djamel (ALG)</t>
  </si>
  <si>
    <t>ETCHIALI Abdelhak (ALG)</t>
  </si>
  <si>
    <t xml:space="preserve">18 Jun 2014 - 16:00 </t>
  </si>
  <si>
    <t xml:space="preserve">18 Jun 2014 - 18:00 </t>
  </si>
  <si>
    <t>PROENCA Pedro (POR)</t>
  </si>
  <si>
    <t>TRIGO Jose (POR)</t>
  </si>
  <si>
    <t xml:space="preserve">19 Jun 2014 - 13:00 </t>
  </si>
  <si>
    <t xml:space="preserve">19 Jun 2014 - 16:00 </t>
  </si>
  <si>
    <t>Carlos VELASCO CARBALLO (ESP)</t>
  </si>
  <si>
    <t>ALONSO FERNANDEZ Roberto (ESP)</t>
  </si>
  <si>
    <t xml:space="preserve">19 Jun 2014 - 19:00 </t>
  </si>
  <si>
    <t xml:space="preserve">20 Jun 2014 - 13:00 </t>
  </si>
  <si>
    <t xml:space="preserve">20 Jun 2014 - 16:00 </t>
  </si>
  <si>
    <t xml:space="preserve">20 Jun 2014 - 19:00 </t>
  </si>
  <si>
    <t>Ben WILLIAMS (AUS)</t>
  </si>
  <si>
    <t>CREAM Matthew (AUS)</t>
  </si>
  <si>
    <t>ANAZ Hakan (AUS)</t>
  </si>
  <si>
    <t xml:space="preserve">21 Jun 2014 - 13:00 </t>
  </si>
  <si>
    <t xml:space="preserve">21 Jun 2014 - 16:00 </t>
  </si>
  <si>
    <t xml:space="preserve">21 Jun 2014 - 18:00 </t>
  </si>
  <si>
    <t>Peter O'LEARY (NZL)</t>
  </si>
  <si>
    <t>RULE Mark (NZL)</t>
  </si>
  <si>
    <t xml:space="preserve">22 Jun 2014 - 13:00 </t>
  </si>
  <si>
    <t xml:space="preserve">22 Jun 2014 - 16:00 </t>
  </si>
  <si>
    <t xml:space="preserve">22 Jun 2014 - 18:00 </t>
  </si>
  <si>
    <t xml:space="preserve">23 Jun 2014 - 13:00 </t>
  </si>
  <si>
    <t>SHUKRALLA Nawaf (BHR)</t>
  </si>
  <si>
    <t>TULEFAT Yaser (BHR)</t>
  </si>
  <si>
    <t>SALEH Ebrahim (BHR)</t>
  </si>
  <si>
    <t>Bakary GASSAMA (GAM)</t>
  </si>
  <si>
    <t>KABANDA Felicien (RWA)</t>
  </si>
  <si>
    <t xml:space="preserve">23 Jun 2014 - 17:00 </t>
  </si>
  <si>
    <t xml:space="preserve">24 Jun 2014 - 13:00 </t>
  </si>
  <si>
    <t xml:space="preserve">24 Jun 2014 - 16:00 </t>
  </si>
  <si>
    <t xml:space="preserve">24 Jun 2014 - 17:00 </t>
  </si>
  <si>
    <t xml:space="preserve">25 Jun 2014 - 13:00 </t>
  </si>
  <si>
    <t xml:space="preserve">25 Jun 2014 - 16:00 </t>
  </si>
  <si>
    <t xml:space="preserve">25 Jun 2014 - 17:00 </t>
  </si>
  <si>
    <t xml:space="preserve">26 Jun 2014 - 13:00 </t>
  </si>
  <si>
    <t xml:space="preserve">26 Jun 2014 - 17:00 </t>
  </si>
  <si>
    <t xml:space="preserve">28 Jun 2014 - 13:00 </t>
  </si>
  <si>
    <t xml:space="preserve">28 Jun 2014 - 17:00 </t>
  </si>
  <si>
    <t xml:space="preserve">30 Jun 2014 - 13:00 </t>
  </si>
  <si>
    <t xml:space="preserve">30 Jun 2014 - 17:00 </t>
  </si>
  <si>
    <t xml:space="preserve">04 Jul 2014 - 17:00 </t>
  </si>
  <si>
    <t xml:space="preserve">04 Jul 2014 - 13:00 </t>
  </si>
  <si>
    <t xml:space="preserve">08 Jul 2014 - 17:00 </t>
  </si>
  <si>
    <t xml:space="preserve">12 Jul 2014 - 17:00 </t>
  </si>
  <si>
    <t>Play-off for third place</t>
  </si>
  <si>
    <t xml:space="preserve">13 Jul 2014 - 16:00 </t>
  </si>
  <si>
    <t xml:space="preserve">09 Jul 2014 - 17:00 </t>
  </si>
  <si>
    <t xml:space="preserve">05 Jul 2014 - 17:00 </t>
  </si>
  <si>
    <t xml:space="preserve">05 Jul 2014 - 13:00 </t>
  </si>
  <si>
    <t xml:space="preserve">29 Jun 2014 - 13:00 </t>
  </si>
  <si>
    <t xml:space="preserve">29 Jun 2014 - 17:00 </t>
  </si>
  <si>
    <t xml:space="preserve">01 Jul 2014 - 13:00 </t>
  </si>
  <si>
    <t xml:space="preserve">01 Jul 2014 - 17:00 </t>
  </si>
  <si>
    <t>Row Labels</t>
  </si>
  <si>
    <t>Grand Total</t>
  </si>
  <si>
    <t>Winner</t>
  </si>
  <si>
    <t>Total Goals</t>
  </si>
  <si>
    <t>Number of time Won</t>
  </si>
  <si>
    <t>Goals Scored Every Year</t>
  </si>
  <si>
    <t>Half-time Home Goals Scored</t>
  </si>
  <si>
    <t>Half-time Away Goals Scored</t>
  </si>
  <si>
    <t>Country</t>
  </si>
  <si>
    <t>Maracanï Filho</t>
  </si>
  <si>
    <t>South Korea</t>
  </si>
  <si>
    <t>Sum Of Attendance in every Match</t>
  </si>
  <si>
    <t>Total People Coming to see match</t>
  </si>
  <si>
    <t>Sum of Attendance</t>
  </si>
  <si>
    <t>Section</t>
  </si>
  <si>
    <t>Sum of Home Team Goals</t>
  </si>
  <si>
    <t>Sum of Away Team Goals</t>
  </si>
  <si>
    <t>Total</t>
  </si>
  <si>
    <t>Top1-BRA</t>
  </si>
  <si>
    <t>Top2-ARG</t>
  </si>
  <si>
    <t>Top3-ITA</t>
  </si>
  <si>
    <t>Estadio Estaca</t>
  </si>
  <si>
    <t>Teams</t>
  </si>
  <si>
    <t>Att.</t>
  </si>
  <si>
    <t>Scored</t>
  </si>
  <si>
    <t>Conceded</t>
  </si>
  <si>
    <t>Count of Matches</t>
  </si>
  <si>
    <t>Maracanï¿½ - Estï¿½dio Jornalista Mï¿½rio Filho</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</si>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</sst>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fill>
        <patternFill>
          <bgColor theme="0" tint="-0.24994659260841701"/>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0" tint="-0.14996795556505021"/>
        </patternFill>
      </fill>
      <border>
        <left style="thin">
          <color theme="4"/>
        </left>
        <right style="thin">
          <color theme="4"/>
        </right>
        <top style="thin">
          <color theme="4"/>
        </top>
        <bottom style="thin">
          <color theme="4"/>
        </bottom>
        <vertical/>
        <horizontal/>
      </border>
    </dxf>
    <dxf>
      <font>
        <color theme="1"/>
        <name val="Comic Sans MS"/>
        <family val="4"/>
        <scheme val="none"/>
      </font>
    </dxf>
  </dxfs>
  <tableStyles count="3" defaultTableStyle="TableStyleMedium2" defaultPivotStyle="PivotStyleLight16">
    <tableStyle name="Slicer Style 1" pivot="0" table="0" count="1" xr9:uid="{00827EE5-B0F8-40CC-9565-EA5E065ACE84}">
      <tableStyleElement type="headerRow" dxfId="18"/>
    </tableStyle>
    <tableStyle name="SlicerStyleDark1 2" pivot="0" table="0" count="10" xr9:uid="{1B7548C7-F01D-4CFE-A3D6-2B377E959290}">
      <tableStyleElement type="wholeTable" dxfId="17"/>
      <tableStyleElement type="headerRow" dxfId="16"/>
    </tableStyle>
    <tableStyle name="SlicerStyleDark1 3" pivot="0" table="0" count="10" xr9:uid="{C5173012-DBF0-489F-9BD0-1D4177932BF2}">
      <tableStyleElement type="wholeTable" dxfId="15"/>
      <tableStyleElement type="headerRow" dxfId="14"/>
    </tableStyle>
  </tableStyles>
  <colors>
    <mruColors>
      <color rgb="FF8200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[Final.xlsx]Half time Trend!PivotTable7</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'Half time Trend'!$B$3</c:f>
              <c:strCache>
                <c:ptCount val="1"/>
                <c:pt idx="0">
                  <c:v>Half-time Home Goals Scored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'Half time Trend'!$A$4:$A$24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'Half time Trend'!$B$4:$B$24</c:f>
              <c:numCache>
                <c:formatCode>General</c:formatCode>
                <c:ptCount val="20"/>
                <c:pt idx="0">
                  <c:v>27</c:v>
                </c:pt>
                <c:pt idx="1">
                  <c:v>20</c:v>
                </c:pt>
                <c:pt idx="2">
                  <c:v>20</c:v>
                </c:pt>
                <c:pt idx="3">
                  <c:v>33</c:v>
                </c:pt>
                <c:pt idx="4">
                  <c:v>46</c:v>
                </c:pt>
                <c:pt idx="5">
                  <c:v>34</c:v>
                </c:pt>
                <c:pt idx="6">
                  <c:v>29</c:v>
                </c:pt>
                <c:pt idx="7">
                  <c:v>29</c:v>
                </c:pt>
                <c:pt idx="8">
                  <c:v>21</c:v>
                </c:pt>
                <c:pt idx="9">
                  <c:v>21</c:v>
                </c:pt>
                <c:pt idx="10">
                  <c:v>36</c:v>
                </c:pt>
                <c:pt idx="11">
                  <c:v>33</c:v>
                </c:pt>
                <c:pt idx="12">
                  <c:v>25</c:v>
                </c:pt>
                <c:pt idx="13">
                  <c:v>20</c:v>
                </c:pt>
                <c:pt idx="14">
                  <c:v>39</c:v>
                </c:pt>
                <c:pt idx="15">
                  <c:v>39</c:v>
                </c:pt>
                <c:pt idx="16">
                  <c:v>39</c:v>
                </c:pt>
                <c:pt idx="17">
                  <c:v>36</c:v>
                </c:pt>
                <c:pt idx="18">
                  <c:v>29</c:v>
                </c:pt>
                <c:pt idx="19">
                  <c:v>28</c:v>
                </c:pt>
              </c:numCache>
            </c:numRef>
          </c:val>
          <c:smooth val="0"/>
          <c:extLst>
            <c:ext xmlns:c16="http://schemas.microsoft.com/office/drawing/2014/chart" uri="{C3380CC4-5D6E-409C-BE32-E72D297353CC}">
              <c16:uniqueId val="{00000000-15AE-4F6B-929B-65E698CD0A66}"/>
            </c:ext>
          </c:extLst>
        </c:ser>
        <c:ser>
          <c:idx val="1"/>
          <c:order val="1"/>
          <c:tx>
            <c:strRef>
              <c:f>'Half time Trend'!$C$3</c:f>
              <c:strCache>
                <c:ptCount val="1"/>
                <c:pt idx="0">
                  <c:v>Half-time Away Goals Scored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'Half time Trend'!$A$4:$A$24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'Half time Trend'!$C$4:$C$24</c:f>
              <c:numCache>
                <c:formatCode>General</c:formatCode>
                <c:ptCount val="20"/>
                <c:pt idx="0">
                  <c:v>5</c:v>
                </c:pt>
                <c:pt idx="1">
                  <c:v>9</c:v>
                </c:pt>
                <c:pt idx="2">
                  <c:v>10</c:v>
                </c:pt>
                <c:pt idx="3">
                  <c:v>8</c:v>
                </c:pt>
                <c:pt idx="4">
                  <c:v>13</c:v>
                </c:pt>
                <c:pt idx="5">
                  <c:v>20</c:v>
                </c:pt>
                <c:pt idx="6">
                  <c:v>10</c:v>
                </c:pt>
                <c:pt idx="7">
                  <c:v>11</c:v>
                </c:pt>
                <c:pt idx="8">
                  <c:v>11</c:v>
                </c:pt>
                <c:pt idx="9">
                  <c:v>24</c:v>
                </c:pt>
                <c:pt idx="10">
                  <c:v>14</c:v>
                </c:pt>
                <c:pt idx="11">
                  <c:v>15</c:v>
                </c:pt>
                <c:pt idx="12">
                  <c:v>23</c:v>
                </c:pt>
                <c:pt idx="13">
                  <c:v>12</c:v>
                </c:pt>
                <c:pt idx="14">
                  <c:v>23</c:v>
                </c:pt>
                <c:pt idx="15">
                  <c:v>27</c:v>
                </c:pt>
                <c:pt idx="16">
                  <c:v>26</c:v>
                </c:pt>
                <c:pt idx="17">
                  <c:v>30</c:v>
                </c:pt>
                <c:pt idx="18">
                  <c:v>28</c:v>
                </c:pt>
                <c:pt idx="19">
                  <c:v>46</c:v>
                </c:pt>
              </c:numCache>
            </c:numRef>
          </c:val>
          <c:smooth val="0"/>
          <c:extLst>
            <c:ext xmlns:c16="http://schemas.microsoft.com/office/drawing/2014/chart" uri="{C3380CC4-5D6E-409C-BE32-E72D297353CC}">
              <c16:uniqueId val="{00000001-15AE-4F6B-929B-65E698CD0A66}"/>
            </c:ext>
          </c:extLst>
        </c:ser>
        <c:dLbls>
          <c:showLegendKey val="0"/>
          <c:showVal val="0"/>
          <c:showCatName val="0"/>
          <c:showSerName val="0"/>
          <c:showPercent val="0"/>
          <c:showBubbleSize val="0"/>
        </c:dLbls>
        <c:marker val="1"/>
        <c:smooth val="0"/>
        <c:axId val="45263471"/>
        <c:axId val="306264447"/>
      </c:lineChart>
      <c:catAx>
        <c:axId val="452634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264447"/>
        <c:crosses val="autoZero"/>
        <c:auto val="1"/>
        <c:lblAlgn val="ctr"/>
        <c:lblOffset val="100"/>
        <c:noMultiLvlLbl val="0"/>
      </c:catAx>
      <c:valAx>
        <c:axId val="306264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Scored VS Conceded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'Most Goals'!$M$2</c:f>
              <c:strCache>
                <c:ptCount val="1"/>
                <c:pt idx="0">
                  <c:v>Scored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Goals'!$L$3:$L$5</c:f>
              <c:strCache>
                <c:ptCount val="3"/>
                <c:pt idx="0">
                  <c:v>BRA</c:v>
                </c:pt>
                <c:pt idx="1">
                  <c:v>ARG</c:v>
                </c:pt>
                <c:pt idx="2">
                  <c:v>ITA</c:v>
                </c:pt>
              </c:strCache>
            </c:strRef>
          </c:cat>
          <c:val>
            <c:numRef>
              <c:f>'Most Goals'!$M$3:$M$5</c:f>
              <c:numCache>
                <c:formatCode>General</c:formatCode>
                <c:ptCount val="3"/>
                <c:pt idx="0">
                  <c:v>180</c:v>
                </c:pt>
                <c:pt idx="1">
                  <c:v>111</c:v>
                </c:pt>
                <c:pt idx="2">
                  <c:v>99</c:v>
                </c:pt>
              </c:numCache>
            </c:numRef>
          </c:val>
          <c:extLst>
            <c:ext xmlns:c16="http://schemas.microsoft.com/office/drawing/2014/chart" uri="{C3380CC4-5D6E-409C-BE32-E72D297353CC}">
              <c16:uniqueId val="{00000000-8742-4DF8-9037-FB087D57E645}"/>
            </c:ext>
          </c:extLst>
        </c:ser>
        <c:ser>
          <c:idx val="1"/>
          <c:order val="1"/>
          <c:tx>
            <c:strRef>
              <c:f>'Most Goals'!$N$2</c:f>
              <c:strCache>
                <c:ptCount val="1"/>
                <c:pt idx="0">
                  <c:v>Conceded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Goals'!$L$3:$L$5</c:f>
              <c:strCache>
                <c:ptCount val="3"/>
                <c:pt idx="0">
                  <c:v>BRA</c:v>
                </c:pt>
                <c:pt idx="1">
                  <c:v>ARG</c:v>
                </c:pt>
                <c:pt idx="2">
                  <c:v>ITA</c:v>
                </c:pt>
              </c:strCache>
            </c:strRef>
          </c:cat>
          <c:val>
            <c:numRef>
              <c:f>'Most Goals'!$N$3:$N$5</c:f>
              <c:numCache>
                <c:formatCode>General</c:formatCode>
                <c:ptCount val="3"/>
                <c:pt idx="0">
                  <c:v>78</c:v>
                </c:pt>
                <c:pt idx="1">
                  <c:v>44</c:v>
                </c:pt>
                <c:pt idx="2">
                  <c:v>41</c:v>
                </c:pt>
              </c:numCache>
            </c:numRef>
          </c:val>
          <c:extLst>
            <c:ext xmlns:c16="http://schemas.microsoft.com/office/drawing/2014/chart" uri="{C3380CC4-5D6E-409C-BE32-E72D297353CC}">
              <c16:uniqueId val="{00000001-8742-4DF8-9037-FB087D57E645}"/>
            </c:ext>
          </c:extLst>
        </c:ser>
        <c:dLbls>
          <c:showLegendKey val="0"/>
          <c:showVal val="0"/>
          <c:showCatName val="0"/>
          <c:showSerName val="0"/>
          <c:showPercent val="0"/>
          <c:showBubbleSize val="0"/>
        </c:dLbls>
        <c:gapWidth val="100"/>
        <c:overlap val="-24"/>
        <c:axId val="868225568"/>
        <c:axId val="875102080"/>
      </c:barChart>
      <c:catAx>
        <c:axId val="86822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5102080"/>
        <c:crosses val="autoZero"/>
        <c:auto val="1"/>
        <c:lblAlgn val="ctr"/>
        <c:lblOffset val="100"/>
        <c:noMultiLvlLbl val="0"/>
      </c:catAx>
      <c:valAx>
        <c:axId val="875102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22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[Final.xlsx]Referee!PivotTable12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Referee!$B$3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Referee!$A$4:$A$370</c:f>
              <c:strCache>
                <c:ptCount val="366"/>
                <c:pt idx="0">
                  <c:v>ABD EL FATAH Essam (EGY)</c:v>
                </c:pt>
                <c:pt idx="1">
                  <c:v>ADAIR John (NIR)</c:v>
                </c:pt>
                <c:pt idx="2">
                  <c:v>AGNOLIN Luigi (ITA)</c:v>
                </c:pt>
                <c:pt idx="3">
                  <c:v>AGUILAR ELIZALDE Abel (MEX)</c:v>
                </c:pt>
                <c:pt idx="4">
                  <c:v>AGUILAR Joel (SLV)</c:v>
                </c:pt>
                <c:pt idx="5">
                  <c:v>AHLNER Sten (SWE)</c:v>
                </c:pt>
                <c:pt idx="6">
                  <c:v>AL DOY Ebrahim (BHR)</c:v>
                </c:pt>
                <c:pt idx="7">
                  <c:v>AL GHAMDI Khalil (KSA)</c:v>
                </c:pt>
                <c:pt idx="8">
                  <c:v>AL SHANAR Fallaj Khuzam (KSA)</c:v>
                </c:pt>
                <c:pt idx="9">
                  <c:v>AL SHARIF Jamal (SYR)</c:v>
                </c:pt>
                <c:pt idx="10">
                  <c:v>Alberto UNDIANO MALLENCO (ESP)</c:v>
                </c:pt>
                <c:pt idx="11">
                  <c:v>ALZEID Abdulrahman (KSA)</c:v>
                </c:pt>
                <c:pt idx="12">
                  <c:v>AMARILLA Carlos (PAR)</c:v>
                </c:pt>
                <c:pt idx="13">
                  <c:v>ANGELES Arturo (USA)</c:v>
                </c:pt>
                <c:pt idx="14">
                  <c:v>ANGONESE Aurelio (ITA)</c:v>
                </c:pt>
                <c:pt idx="15">
                  <c:v>ANPRASERT Pirom (THA)</c:v>
                </c:pt>
                <c:pt idx="16">
                  <c:v>AQUINO Ubaldo (PAR)</c:v>
                </c:pt>
                <c:pt idx="17">
                  <c:v>ARCHUNDIA Benito (MEX)</c:v>
                </c:pt>
                <c:pt idx="18">
                  <c:v>ARISTIZABAL MURCIA Gilberto (COL)</c:v>
                </c:pt>
                <c:pt idx="19">
                  <c:v>ARPPI FILHO Romualdo (BRA)</c:v>
                </c:pt>
                <c:pt idx="20">
                  <c:v>ASENSI Manuel (ESP)</c:v>
                </c:pt>
                <c:pt idx="21">
                  <c:v>ASHKENAZI Menachem (ISR)</c:v>
                </c:pt>
                <c:pt idx="22">
                  <c:v>ASTON Ken (ENG)</c:v>
                </c:pt>
                <c:pt idx="23">
                  <c:v>AZON ROMA Ramon (ESP)</c:v>
                </c:pt>
                <c:pt idx="24">
                  <c:v>BABACAN Dogan (TUR)</c:v>
                </c:pt>
                <c:pt idx="25">
                  <c:v>BADILLA Rodrigo (CRC)</c:v>
                </c:pt>
                <c:pt idx="26">
                  <c:v>BAERT Louis (BEL)</c:v>
                </c:pt>
                <c:pt idx="27">
                  <c:v>BAHARMAST Esse (USA)</c:v>
                </c:pt>
                <c:pt idx="28">
                  <c:v>Bakary GASSAMA (GAM)</c:v>
                </c:pt>
                <c:pt idx="29">
                  <c:v>BAKHRAMOV Tofik (URS)</c:v>
                </c:pt>
                <c:pt idx="30">
                  <c:v>BALDAS Fabio (ITA)</c:v>
                </c:pt>
                <c:pt idx="31">
                  <c:v>BALDASSI Hector (ARG)</c:v>
                </c:pt>
                <c:pt idx="32">
                  <c:v>BALWAY Thomas (FRA)</c:v>
                </c:pt>
                <c:pt idx="33">
                  <c:v>BAMBRIDGE Christopher (AUS)</c:v>
                </c:pt>
                <c:pt idx="34">
                  <c:v>BARLASSINA Rinaldo (ITA)</c:v>
                </c:pt>
                <c:pt idx="35">
                  <c:v>BARRANCOS Luis (BOL)</c:v>
                </c:pt>
                <c:pt idx="36">
                  <c:v>BARRETO RUIZ Ramon (URU)</c:v>
                </c:pt>
                <c:pt idx="37">
                  <c:v>BATRES Carlos (GUA)</c:v>
                </c:pt>
                <c:pt idx="38">
                  <c:v>BATTA Marc (FRA)</c:v>
                </c:pt>
                <c:pt idx="39">
                  <c:v>BELQOLA Said (MAR)</c:v>
                </c:pt>
                <c:pt idx="40">
                  <c:v>Ben WILLIAMS (AUS)</c:v>
                </c:pt>
                <c:pt idx="41">
                  <c:v>BENKO Gunter (AUT)</c:v>
                </c:pt>
                <c:pt idx="42">
                  <c:v>BENNACEUR Ali (TUN)</c:v>
                </c:pt>
                <c:pt idx="43">
                  <c:v>BERANEK Alois (AUT)</c:v>
                </c:pt>
                <c:pt idx="44">
                  <c:v>BIRLEM Alfred (GER)</c:v>
                </c:pt>
                <c:pt idx="45">
                  <c:v>BIWERSI Ferdinand (GER)</c:v>
                </c:pt>
                <c:pt idx="46">
                  <c:v>Bjï¿½rn KUIPERS (NED)</c:v>
                </c:pt>
                <c:pt idx="47">
                  <c:v>BLAVIER Arthur (BEL)</c:v>
                </c:pt>
                <c:pt idx="48">
                  <c:v>BOSKOVIC Tony (AUS)</c:v>
                </c:pt>
                <c:pt idx="49">
                  <c:v>BOUCHARDEAU Lucien (NIG)</c:v>
                </c:pt>
                <c:pt idx="50">
                  <c:v>BOUZO Farouk (SYR)</c:v>
                </c:pt>
                <c:pt idx="51">
                  <c:v>BRAUN Eugen (AUT)</c:v>
                </c:pt>
                <c:pt idx="52">
                  <c:v>BRIZIO CARTER Arturo (MEX)</c:v>
                </c:pt>
                <c:pt idx="53">
                  <c:v>BRONKHORST Jan (NED)</c:v>
                </c:pt>
                <c:pt idx="54">
                  <c:v>BROZZI Juan (ARG)</c:v>
                </c:pt>
                <c:pt idx="55">
                  <c:v>BRUMMEIER Horst (AUT)</c:v>
                </c:pt>
                <c:pt idx="56">
                  <c:v>BRYCH Felix (GER)</c:v>
                </c:pt>
                <c:pt idx="57">
                  <c:v>BUJSAIM Ali (UAE)</c:v>
                </c:pt>
                <c:pt idx="58">
                  <c:v>BUSACCA Massimo (SUI)</c:v>
                </c:pt>
                <c:pt idx="59">
                  <c:v>BUSTAMANTE Sergio (CHI)</c:v>
                </c:pt>
                <c:pt idx="60">
                  <c:v>BUTENKO Valeri (RUS)</c:v>
                </c:pt>
                <c:pt idx="61">
                  <c:v>CALLAGHAN Leo (WAL)</c:v>
                </c:pt>
                <c:pt idx="62">
                  <c:v>CAPDEVILLE Georges (FRA)</c:v>
                </c:pt>
                <c:pt idx="63">
                  <c:v>CARDELLINO DE SAN VICENTE Juan (URU)</c:v>
                </c:pt>
                <c:pt idx="64">
                  <c:v>Carlos VELASCO CARBALLO (ESP)</c:v>
                </c:pt>
                <c:pt idx="65">
                  <c:v>CARRARO Albino (ITA)</c:v>
                </c:pt>
                <c:pt idx="66">
                  <c:v>CASARIN Paolo (ITA)</c:v>
                </c:pt>
                <c:pt idx="67">
                  <c:v>CASTRILLI Javier (ARG)</c:v>
                </c:pt>
                <c:pt idx="68">
                  <c:v>CASTRO Gaston (CHI)</c:v>
                </c:pt>
                <c:pt idx="69">
                  <c:v>CHAN Thomson Tam Sun (HKG)</c:v>
                </c:pt>
                <c:pt idx="70">
                  <c:v>CHRISTOV Vojtech (TCH)</c:v>
                </c:pt>
                <c:pt idx="71">
                  <c:v>Cï¿½neyt ï¿½AKIR (TUR)</c:v>
                </c:pt>
                <c:pt idx="72">
                  <c:v>CODESAL Jose Maria (URU)</c:v>
                </c:pt>
                <c:pt idx="73">
                  <c:v>CODESAL MENDEZ Edgardo (MEX)</c:v>
                </c:pt>
                <c:pt idx="74">
                  <c:v>CODJIA Coffi (BEN)</c:v>
                </c:pt>
                <c:pt idx="75">
                  <c:v>COELHO Arnaldo (BRA)</c:v>
                </c:pt>
                <c:pt idx="76">
                  <c:v>COEREZZA Norberto Angel (ARG)</c:v>
                </c:pt>
                <c:pt idx="77">
                  <c:v>COLLINA Pierluigi (ITA)</c:v>
                </c:pt>
                <c:pt idx="78">
                  <c:v>CONRIE Roger (FRA)</c:v>
                </c:pt>
                <c:pt idx="79">
                  <c:v>CORVER Charles (NED)</c:v>
                </c:pt>
                <c:pt idx="80">
                  <c:v>COURTNEY George (ENG)</c:v>
                </c:pt>
                <c:pt idx="81">
                  <c:v>CRISTOPHE Henry (BEL)</c:v>
                </c:pt>
                <c:pt idx="82">
                  <c:v>DA COSTA VIEIRA Jose (POR)</c:v>
                </c:pt>
                <c:pt idx="83">
                  <c:v>DAAMI Mourad (TUN)</c:v>
                </c:pt>
                <c:pt idx="84">
                  <c:v>DAGNALL Kenneth (ENG)</c:v>
                </c:pt>
                <c:pt idx="85">
                  <c:v>DAINA Andre (SUI)</c:v>
                </c:pt>
                <c:pt idx="86">
                  <c:v>DALLAS Hugh (SCO)</c:v>
                </c:pt>
                <c:pt idx="87">
                  <c:v>DAMON Jerome (RSA)</c:v>
                </c:pt>
                <c:pt idx="88">
                  <c:v>DATTILO Generoso (ITA)</c:v>
                </c:pt>
                <c:pt idx="89">
                  <c:v>DAVIDSON Bob (SCO)</c:v>
                </c:pt>
                <c:pt idx="90">
                  <c:v>DE BLEECKERE Frank (BEL)</c:v>
                </c:pt>
                <c:pt idx="91">
                  <c:v>DE LEO Diego (MEX)</c:v>
                </c:pt>
                <c:pt idx="92">
                  <c:v>DE MORAES Ayrton Vieira (BRA)</c:v>
                </c:pt>
                <c:pt idx="93">
                  <c:v>DELGADO Omar (COL)</c:v>
                </c:pt>
                <c:pt idx="94">
                  <c:v>DIAZ PALACIO Jesus (COL)</c:v>
                </c:pt>
                <c:pt idx="95">
                  <c:v>DIAZ VEGA Manuel (ESP)</c:v>
                </c:pt>
                <c:pt idx="96">
                  <c:v>DIENST Gottfried (SUI)</c:v>
                </c:pt>
                <c:pt idx="97">
                  <c:v>DON Philip (ENG)</c:v>
                </c:pt>
                <c:pt idx="98">
                  <c:v>DOROGI Andor (HUN)</c:v>
                </c:pt>
                <c:pt idx="99">
                  <c:v>DOTCHEV Bogdan (BUL)</c:v>
                </c:pt>
                <c:pt idx="100">
                  <c:v>DUBACH Jean (SUI)</c:v>
                </c:pt>
                <c:pt idx="101">
                  <c:v>DURKIN Paul (ENG)</c:v>
                </c:pt>
                <c:pt idx="102">
                  <c:v>DUSCH Albert (GER)</c:v>
                </c:pt>
                <c:pt idx="103">
                  <c:v>DWOMOH Benjamin (GHA)</c:v>
                </c:pt>
                <c:pt idx="104">
                  <c:v>EKLIND Ivan (SWE)</c:v>
                </c:pt>
                <c:pt idx="105">
                  <c:v>EL GHANDOUR Gamal (EGY)</c:v>
                </c:pt>
                <c:pt idx="106">
                  <c:v>EL GHOUL Yusef Mohamed (LBY)</c:v>
                </c:pt>
                <c:pt idx="107">
                  <c:v>ELIZONDO Horacio (ARG)</c:v>
                </c:pt>
                <c:pt idx="108">
                  <c:v>ELLIS Arthur (ENG)</c:v>
                </c:pt>
                <c:pt idx="109">
                  <c:v>ERIKSSON Arne (FIN)</c:v>
                </c:pt>
                <c:pt idx="110">
                  <c:v>ERIKSSON Jonas (SWE)</c:v>
                </c:pt>
                <c:pt idx="111">
                  <c:v>ERIKSSON Ulf (SWE)</c:v>
                </c:pt>
                <c:pt idx="112">
                  <c:v>ESCHWEILER Walter (GER)</c:v>
                </c:pt>
                <c:pt idx="113">
                  <c:v>ESPOSITO Carlos (ARG)</c:v>
                </c:pt>
                <c:pt idx="114">
                  <c:v>ETZEL FILHO Joao (BRA)</c:v>
                </c:pt>
                <c:pt idx="115">
                  <c:v>FAULTLESS Charlie (SCO)</c:v>
                </c:pt>
                <c:pt idx="116">
                  <c:v>FERNANDES CAMPOS Joaquim (POR)</c:v>
                </c:pt>
                <c:pt idx="117">
                  <c:v>FILIPPI Ernesto (URU)</c:v>
                </c:pt>
                <c:pt idx="118">
                  <c:v>FINNEY Jim (ENG)</c:v>
                </c:pt>
                <c:pt idx="119">
                  <c:v>FRANKEN Laurent (BEL)</c:v>
                </c:pt>
                <c:pt idx="120">
                  <c:v>FREDRIKSSON Erik (SWE)</c:v>
                </c:pt>
                <c:pt idx="121">
                  <c:v>FRISK Anders (SWE)</c:v>
                </c:pt>
                <c:pt idx="122">
                  <c:v>GALBA Karol (TCH)</c:v>
                </c:pt>
                <c:pt idx="123">
                  <c:v>GALEATI Giovanni (ITA)</c:v>
                </c:pt>
                <c:pt idx="124">
                  <c:v>GALLER Bruno (SUI)</c:v>
                </c:pt>
                <c:pt idx="125">
                  <c:v>GARCIA ARANDA Jose Maria (ESP)</c:v>
                </c:pt>
                <c:pt idx="126">
                  <c:v>GARDEAZABAL Juan (ESP)</c:v>
                </c:pt>
                <c:pt idx="127">
                  <c:v>GARDELLI Mario (BRA)</c:v>
                </c:pt>
                <c:pt idx="128">
                  <c:v>GARRIDO Antonio (POR)</c:v>
                </c:pt>
                <c:pt idx="129">
                  <c:v>GEIGER Mark (USA)</c:v>
                </c:pt>
                <c:pt idx="130">
                  <c:v>GLOECKNER Rudolf (GDR)</c:v>
                </c:pt>
                <c:pt idx="131">
                  <c:v>GOICOECHEA Roberto (ARG)</c:v>
                </c:pt>
                <c:pt idx="132">
                  <c:v>GONELLA Sergio (ITA)</c:v>
                </c:pt>
                <c:pt idx="133">
                  <c:v>GONZALEZ ARCHUNDIA Alfonso (MEX)</c:v>
                </c:pt>
                <c:pt idx="134">
                  <c:v>GONZALEZ CHAVEZ Epifanio (PAR)</c:v>
                </c:pt>
                <c:pt idx="135">
                  <c:v>GONZALEZ ROA Gabriel (PAR)</c:v>
                </c:pt>
                <c:pt idx="136">
                  <c:v>GORDON John (SCO)</c:v>
                </c:pt>
                <c:pt idx="137">
                  <c:v>GRIFFITHS Benjamin (WAL)</c:v>
                </c:pt>
                <c:pt idx="138">
                  <c:v>GUEZZAZ Mohammed (MAR)</c:v>
                </c:pt>
                <c:pt idx="139">
                  <c:v>GUIGUE Maurice (FRA)</c:v>
                </c:pt>
                <c:pt idx="140">
                  <c:v>HAIMOUDI Djamel (ALG)</c:v>
                </c:pt>
                <c:pt idx="141">
                  <c:v>HALL Brian (USA)</c:v>
                </c:pt>
                <c:pt idx="142">
                  <c:v>HAUGE Terje (NOR)</c:v>
                </c:pt>
                <c:pt idx="143">
                  <c:v>HESTER Michael (NZL)</c:v>
                </c:pt>
                <c:pt idx="144">
                  <c:v>HEYNEMANN Bernd (GER)</c:v>
                </c:pt>
                <c:pt idx="145">
                  <c:v>HORMAZABAL DIAZ Rafael (CHI)</c:v>
                </c:pt>
                <c:pt idx="146">
                  <c:v>HORN Leo (NED)</c:v>
                </c:pt>
                <c:pt idx="147">
                  <c:v>IGNA Ioan (ROU)</c:v>
                </c:pt>
                <c:pt idx="148">
                  <c:v>ITHURRALDE Arturo Andres (ARG)</c:v>
                </c:pt>
                <c:pt idx="149">
                  <c:v>IVANOV Valentin (RUS)</c:v>
                </c:pt>
                <c:pt idx="150">
                  <c:v>JACOME GUERRERO Elias V. (ECU)</c:v>
                </c:pt>
                <c:pt idx="151">
                  <c:v>JARGUZ Alojzy (POL)</c:v>
                </c:pt>
                <c:pt idx="152">
                  <c:v>JONNI Cesare (ITA)</c:v>
                </c:pt>
                <c:pt idx="153">
                  <c:v>JORGENSEN Carl Frederik (DEN)</c:v>
                </c:pt>
                <c:pt idx="154">
                  <c:v>JOUINI Neji (TUN)</c:v>
                </c:pt>
                <c:pt idx="155">
                  <c:v>JUN Lu (CHN)</c:v>
                </c:pt>
                <c:pt idx="156">
                  <c:v>KAMEL Mahmoud (EGY)</c:v>
                </c:pt>
                <c:pt idx="157">
                  <c:v>KAMIKAWA Toru (JPN)</c:v>
                </c:pt>
                <c:pt idx="158">
                  <c:v>KANDIL Aly Hussein (EGY)</c:v>
                </c:pt>
                <c:pt idx="159">
                  <c:v>KARLSSON Bo (SWE)</c:v>
                </c:pt>
                <c:pt idx="160">
                  <c:v>KASSAI Viktor (HUN)</c:v>
                </c:pt>
                <c:pt idx="161">
                  <c:v>KAZAKOV Pavel (URS)</c:v>
                </c:pt>
                <c:pt idx="162">
                  <c:v>KEIZER Jan (NED)</c:v>
                </c:pt>
                <c:pt idx="163">
                  <c:v>KIM Young Joo (KOR)</c:v>
                </c:pt>
                <c:pt idx="164">
                  <c:v>KIRSCHEN Siegfried (GER)</c:v>
                </c:pt>
                <c:pt idx="165">
                  <c:v>KLEIN Abraham (ISR)</c:v>
                </c:pt>
                <c:pt idx="166">
                  <c:v>KOHL Helmut (AUT)</c:v>
                </c:pt>
                <c:pt idx="167">
                  <c:v>Koman COULIBALY (MLI)</c:v>
                </c:pt>
                <c:pt idx="168">
                  <c:v>KREITLEIN Rudolf (GER)</c:v>
                </c:pt>
                <c:pt idx="169">
                  <c:v>KRIST Gustav (TCH)</c:v>
                </c:pt>
                <c:pt idx="170">
                  <c:v>KRUG Hellmut (GER)</c:v>
                </c:pt>
                <c:pt idx="171">
                  <c:v>LABO REVOREDO Enrique (PER)</c:v>
                </c:pt>
                <c:pt idx="172">
                  <c:v>LACARNE Belaid (ALG)</c:v>
                </c:pt>
                <c:pt idx="173">
                  <c:v>LAMO CASTILLO Augusto (ESP)</c:v>
                </c:pt>
                <c:pt idx="174">
                  <c:v>LAMOLINA Francisco Oscar (ARG)</c:v>
                </c:pt>
                <c:pt idx="175">
                  <c:v>LANDAUER Henry (USA)</c:v>
                </c:pt>
                <c:pt idx="176">
                  <c:v>LANESE Tullio (ITA)</c:v>
                </c:pt>
                <c:pt idx="177">
                  <c:v>LANGENUS Jean (BEL)</c:v>
                </c:pt>
                <c:pt idx="178">
                  <c:v>LARRIONDA Jorge (URU)</c:v>
                </c:pt>
                <c:pt idx="179">
                  <c:v>LATYCHEV Nikolaj (URS)</c:v>
                </c:pt>
                <c:pt idx="180">
                  <c:v>LEAFE Reginald (ENG)</c:v>
                </c:pt>
                <c:pt idx="181">
                  <c:v>LECLERCQ Lucien (FRA)</c:v>
                </c:pt>
                <c:pt idx="182">
                  <c:v>LEMESIC Leo (YUG)</c:v>
                </c:pt>
                <c:pt idx="183">
                  <c:v>LENNIE Edward (AUS)</c:v>
                </c:pt>
                <c:pt idx="184">
                  <c:v>LEVNIKOV Nikolai (RUS)</c:v>
                </c:pt>
                <c:pt idx="185">
                  <c:v>LIM KEE CHONG An Yan (MRI)</c:v>
                </c:pt>
                <c:pt idx="186">
                  <c:v>LINEMAYR Erich (AUT)</c:v>
                </c:pt>
                <c:pt idx="187">
                  <c:v>LING William (ENG)</c:v>
                </c:pt>
                <c:pt idx="188">
                  <c:v>LLOBREGAT Vicente (VEN)</c:v>
                </c:pt>
                <c:pt idx="189">
                  <c:v>LO BELLO Concetto (ITA)</c:v>
                </c:pt>
                <c:pt idx="190">
                  <c:v>LOEOEW Bertil (SWE)</c:v>
                </c:pt>
                <c:pt idx="191">
                  <c:v>LOMBARDI Domingo (URU)</c:v>
                </c:pt>
                <c:pt idx="192">
                  <c:v>LOPEZ NIETO Antonio (ESP)</c:v>
                </c:pt>
                <c:pt idx="193">
                  <c:v>LORAUX Vital (BEL)</c:v>
                </c:pt>
                <c:pt idx="194">
                  <c:v>LOUSTAU Juan (ARG)</c:v>
                </c:pt>
                <c:pt idx="195">
                  <c:v>LU Jun (CHN)</c:v>
                </c:pt>
                <c:pt idx="196">
                  <c:v>LUND-SORENSEN Henning (DEN)</c:v>
                </c:pt>
                <c:pt idx="197">
                  <c:v>LUTZ Jean (SUI)</c:v>
                </c:pt>
                <c:pt idx="198">
                  <c:v>MACHIN Roger (FRA)</c:v>
                </c:pt>
                <c:pt idx="199">
                  <c:v>MACIAS Jose (ARG)</c:v>
                </c:pt>
                <c:pt idx="200">
                  <c:v>MACIEL Carlos (PAR)</c:v>
                </c:pt>
                <c:pt idx="201">
                  <c:v>MACKO Martin (TCH)</c:v>
                </c:pt>
                <c:pt idx="202">
                  <c:v>MAIDIN Shamsul (SIN)</c:v>
                </c:pt>
                <c:pt idx="203">
                  <c:v>MAILLET Eddy (SEY)</c:v>
                </c:pt>
                <c:pt idx="204">
                  <c:v>MAKSIMOVIC Dusan (SCG)</c:v>
                </c:pt>
                <c:pt idx="205">
                  <c:v>MALCHER Alberto (BRA)</c:v>
                </c:pt>
                <c:pt idx="206">
                  <c:v>MANE Saad (KUW)</c:v>
                </c:pt>
                <c:pt idx="207">
                  <c:v>MARINO Esteban (URU)</c:v>
                </c:pt>
                <c:pt idx="208">
                  <c:v>MARQUES Armando (BRA)</c:v>
                </c:pt>
                <c:pt idx="209">
                  <c:v>MARQUEZ RAMIREZ Antonio (MEX)</c:v>
                </c:pt>
                <c:pt idx="210">
                  <c:v>MARSCHALL Ferdinand (AUT)</c:v>
                </c:pt>
                <c:pt idx="211">
                  <c:v>MARSIGLIA Renato (BRA)</c:v>
                </c:pt>
                <c:pt idx="212">
                  <c:v>MARTINEZ Angel (ESP)</c:v>
                </c:pt>
                <c:pt idx="213">
                  <c:v>MARTINEZ BAZAN Jose Luis (URU)</c:v>
                </c:pt>
                <c:pt idx="214">
                  <c:v>MATEUCCI Francisco (URU)</c:v>
                </c:pt>
                <c:pt idx="215">
                  <c:v>MATOVINOVIC Damir (CRO)</c:v>
                </c:pt>
                <c:pt idx="216">
                  <c:v>MATTEA Francesco (ITA)</c:v>
                </c:pt>
                <c:pt idx="217">
                  <c:v>MATTUS William (CRC)</c:v>
                </c:pt>
                <c:pt idx="218">
                  <c:v>MAURO Vincent (USA)</c:v>
                </c:pt>
                <c:pt idx="219">
                  <c:v>MAZIC Milorad (SRB)</c:v>
                </c:pt>
                <c:pt idx="220">
                  <c:v>McCABE George (ENG)</c:v>
                </c:pt>
                <c:pt idx="221">
                  <c:v>McLEOD Ian (RSA)</c:v>
                </c:pt>
                <c:pt idx="222">
                  <c:v>MEDINA CANTALEJO Luis (ESP)</c:v>
                </c:pt>
                <c:pt idx="223">
                  <c:v>MEIER Urs (SUI)</c:v>
                </c:pt>
                <c:pt idx="224">
                  <c:v>MELO PEREIRA Vitor (POR)</c:v>
                </c:pt>
                <c:pt idx="225">
                  <c:v>MENDEZ MOLINA Romulo (GUA)</c:v>
                </c:pt>
                <c:pt idx="226">
                  <c:v>MERCET Rene (SUI)</c:v>
                </c:pt>
                <c:pt idx="227">
                  <c:v>MERK Markus (GER)</c:v>
                </c:pt>
                <c:pt idx="228">
                  <c:v>MICHEL Lubos (SVK)</c:v>
                </c:pt>
                <c:pt idx="229">
                  <c:v>MIKKELSEN Peter (DEN)</c:v>
                </c:pt>
                <c:pt idx="230">
                  <c:v>MITCHELL Robert (SCO)</c:v>
                </c:pt>
                <c:pt idx="231">
                  <c:v>MOFFATT Malcolm (NIR)</c:v>
                </c:pt>
                <c:pt idx="232">
                  <c:v>MORENO Byron (ECU)</c:v>
                </c:pt>
                <c:pt idx="233">
                  <c:v>MOTTRAM Leslie (SCO)</c:v>
                </c:pt>
                <c:pt idx="234">
                  <c:v>MOWAT Jack (SCO)</c:v>
                </c:pt>
                <c:pt idx="235">
                  <c:v>NAMDAR Jafar (IRN)</c:v>
                </c:pt>
                <c:pt idx="236">
                  <c:v>NDIAYE Youssou (SEN)</c:v>
                </c:pt>
                <c:pt idx="237">
                  <c:v>NDOYE Falla (SEN)</c:v>
                </c:pt>
                <c:pt idx="238">
                  <c:v>NEMETH Lajos (HUN)</c:v>
                </c:pt>
                <c:pt idx="239">
                  <c:v>Nicola RIZZOLI (ITA)</c:v>
                </c:pt>
                <c:pt idx="240">
                  <c:v>NIELSEN Kim Milton (DEN)</c:v>
                </c:pt>
                <c:pt idx="241">
                  <c:v>NISHIMURA Yuichi (JPN)</c:v>
                </c:pt>
                <c:pt idx="242">
                  <c:v>Noumandiez DOUE (CIV)</c:v>
                </c:pt>
                <c:pt idx="243">
                  <c:v>OKADA Masayoshi (JPN)</c:v>
                </c:pt>
                <c:pt idx="244">
                  <c:v>Olegï¿½rio BENQUERENï¿½A (POR)</c:v>
                </c:pt>
                <c:pt idx="245">
                  <c:v>ORLANDINI Vincenzo (ITA)</c:v>
                </c:pt>
                <c:pt idx="246">
                  <c:v>OROZCO GUERRERO Cesar (PER)</c:v>
                </c:pt>
                <c:pt idx="247">
                  <c:v>ORTIZ DE MENDIBIL Jose Maria (ESP)</c:v>
                </c:pt>
                <c:pt idx="248">
                  <c:v>ORTIZ Hector (PAR)</c:v>
                </c:pt>
                <c:pt idx="249">
                  <c:v>ORTUBE Rene (BOL)</c:v>
                </c:pt>
                <c:pt idx="250">
                  <c:v>OSSES Enrique (CHI)</c:v>
                </c:pt>
                <c:pt idx="251">
                  <c:v>PAIRETTO Pierluigi (ITA)</c:v>
                </c:pt>
                <c:pt idx="252">
                  <c:v>PALOTAI Karoly (HUN)</c:v>
                </c:pt>
                <c:pt idx="253">
                  <c:v>PARTRIDGE Pat (ENG)</c:v>
                </c:pt>
                <c:pt idx="254">
                  <c:v>PEDERSEN Rune (NOR)</c:v>
                </c:pt>
                <c:pt idx="255">
                  <c:v>PEREZ NUNEZ Edison A. (PER)</c:v>
                </c:pt>
                <c:pt idx="256">
                  <c:v>PESTARINO Luis (ARG)</c:v>
                </c:pt>
                <c:pt idx="257">
                  <c:v>Peter O'LEARY (NZL)</c:v>
                </c:pt>
                <c:pt idx="258">
                  <c:v>PETROVIC Zoran (SRB)</c:v>
                </c:pt>
                <c:pt idx="259">
                  <c:v>PHILLIPS Hugh (SCO)</c:v>
                </c:pt>
                <c:pt idx="260">
                  <c:v>PICON-ACKONG Edwin (MRI)</c:v>
                </c:pt>
                <c:pt idx="261">
                  <c:v>PITANA Nestor (ARG)</c:v>
                </c:pt>
                <c:pt idx="262">
                  <c:v>POLL Graham (ENG)</c:v>
                </c:pt>
                <c:pt idx="263">
                  <c:v>PONNET Alexis (BEL)</c:v>
                </c:pt>
                <c:pt idx="264">
                  <c:v>POULAT Eric (FRA)</c:v>
                </c:pt>
                <c:pt idx="265">
                  <c:v>POZO Pablo (CHI)</c:v>
                </c:pt>
                <c:pt idx="266">
                  <c:v>PRENDERGAST Peter (JAM)</c:v>
                </c:pt>
                <c:pt idx="267">
                  <c:v>PROENCA Pedro (POR)</c:v>
                </c:pt>
                <c:pt idx="268">
                  <c:v>PROKOP Adolf (GDR)</c:v>
                </c:pt>
                <c:pt idx="269">
                  <c:v>PUHL Sandor (HUN)</c:v>
                </c:pt>
                <c:pt idx="270">
                  <c:v>QUINIOU Joel (FRA)</c:v>
                </c:pt>
                <c:pt idx="271">
                  <c:v>RADULESCU Andrei (ROU)</c:v>
                </c:pt>
                <c:pt idx="272">
                  <c:v>RAINEA Nicolae (ROU)</c:v>
                </c:pt>
                <c:pt idx="273">
                  <c:v>RAMDHAN Ramesh (TRI)</c:v>
                </c:pt>
                <c:pt idx="274">
                  <c:v>RAMIZ WRIGHT Jose (BRA)</c:v>
                </c:pt>
                <c:pt idx="275">
                  <c:v>RAMOS RIZO Felipe (MEX)</c:v>
                </c:pt>
                <c:pt idx="276">
                  <c:v>Ravshan IRMATOV (UZB)</c:v>
                </c:pt>
                <c:pt idx="277">
                  <c:v>READER George (ENG)</c:v>
                </c:pt>
                <c:pt idx="278">
                  <c:v>REGO Gilberto (BRA)</c:v>
                </c:pt>
                <c:pt idx="279">
                  <c:v>REZENDE Marcio (BRA)</c:v>
                </c:pt>
                <c:pt idx="280">
                  <c:v>RICCI Sandro (BRA)</c:v>
                </c:pt>
                <c:pt idx="281">
                  <c:v>RION Francis (BEL)</c:v>
                </c:pt>
                <c:pt idx="282">
                  <c:v>ROBLES Carlos (CHI)</c:v>
                </c:pt>
                <c:pt idx="283">
                  <c:v>RODRIGUEZ Marco (MEX)</c:v>
                </c:pt>
                <c:pt idx="284">
                  <c:v>ROETHLISBERGER Kurt (SUI)</c:v>
                </c:pt>
                <c:pt idx="285">
                  <c:v>ROLDAN Wilmar (COL)</c:v>
                </c:pt>
                <c:pt idx="286">
                  <c:v>ROSETTI Roberto (ITA)</c:v>
                </c:pt>
                <c:pt idx="287">
                  <c:v>ROTH Volker (GER)</c:v>
                </c:pt>
                <c:pt idx="288">
                  <c:v>RUBIO VAZQUEZ Mario (MEX)</c:v>
                </c:pt>
                <c:pt idx="289">
                  <c:v>RUIZ Oscar (COL)</c:v>
                </c:pt>
                <c:pt idx="290">
                  <c:v>RUMENTCHEV Dimitar (BUL)</c:v>
                </c:pt>
                <c:pt idx="291">
                  <c:v>SALDANHA RIBEIRO Antonio (POR)</c:v>
                </c:pt>
                <c:pt idx="292">
                  <c:v>SANCHEZ Angel (ARG)</c:v>
                </c:pt>
                <c:pt idx="293">
                  <c:v>SANCHEZ ARMINIO Victoriano (ESP)</c:v>
                </c:pt>
                <c:pt idx="294">
                  <c:v>SANCHEZ IBANEZ Pablo (ESP)</c:v>
                </c:pt>
                <c:pt idx="295">
                  <c:v>SANCHEZ YANTEN Mario (CHI)</c:v>
                </c:pt>
                <c:pt idx="296">
                  <c:v>SAUCEDO Ulises (BOL)</c:v>
                </c:pt>
                <c:pt idx="297">
                  <c:v>SBARDELLA Antonio (ITA)</c:v>
                </c:pt>
                <c:pt idx="298">
                  <c:v>SCARPI Giuseppe (ITA)</c:v>
                </c:pt>
                <c:pt idx="299">
                  <c:v>SCHEURER Ruedi (SUI)</c:v>
                </c:pt>
                <c:pt idx="300">
                  <c:v>SCHMETZER Emil (FRG)</c:v>
                </c:pt>
                <c:pt idx="301">
                  <c:v>SCHMIDHUBER Aron (GER)</c:v>
                </c:pt>
                <c:pt idx="302">
                  <c:v>SCHULENBURG Gerhard (GER)</c:v>
                </c:pt>
                <c:pt idx="303">
                  <c:v>SCHWINTE Pierre (FRA)</c:v>
                </c:pt>
                <c:pt idx="304">
                  <c:v>SEIPELT Fritz (AUT)</c:v>
                </c:pt>
                <c:pt idx="305">
                  <c:v>SHIELD Mark (AUS)</c:v>
                </c:pt>
                <c:pt idx="306">
                  <c:v>SHUKRALLA Nawaf (BHR)</c:v>
                </c:pt>
                <c:pt idx="307">
                  <c:v>SILES Jesus Paulino (CRC)</c:v>
                </c:pt>
                <c:pt idx="308">
                  <c:v>SILVA ARCE Hernan (CHI)</c:v>
                </c:pt>
                <c:pt idx="309">
                  <c:v>SILVA VALENTE Carlos Alberto (POR)</c:v>
                </c:pt>
                <c:pt idx="310">
                  <c:v>SILVAGNO CAVANNA Juan (CHI)</c:v>
                </c:pt>
                <c:pt idx="311">
                  <c:v>SIMON Carlos (BRA)</c:v>
                </c:pt>
                <c:pt idx="312">
                  <c:v>SMITH George (SCO)</c:v>
                </c:pt>
                <c:pt idx="313">
                  <c:v>SNODDY Alan (NIR)</c:v>
                </c:pt>
                <c:pt idx="314">
                  <c:v>SOCHA David (USA)</c:v>
                </c:pt>
                <c:pt idx="315">
                  <c:v>SORIANO ALADREN Emilio (ESP)</c:v>
                </c:pt>
                <c:pt idx="316">
                  <c:v>SPIRIN Alexey (RUS)</c:v>
                </c:pt>
                <c:pt idx="317">
                  <c:v>STEFANOVIC Vasa (YUG)</c:v>
                </c:pt>
                <c:pt idx="318">
                  <c:v>STEINER Carl (AUT)</c:v>
                </c:pt>
                <c:pt idx="319">
                  <c:v>Stï¿½phane LANNOY (FRA)</c:v>
                </c:pt>
                <c:pt idx="320">
                  <c:v>STUPAR Miroslav (URS)</c:v>
                </c:pt>
                <c:pt idx="321">
                  <c:v>SUPPIAH George (SIN)</c:v>
                </c:pt>
                <c:pt idx="322">
                  <c:v>TAKADA Shizuo (JPN)</c:v>
                </c:pt>
                <c:pt idx="323">
                  <c:v>TAREKEGN Seyoum (ETH)</c:v>
                </c:pt>
                <c:pt idx="324">
                  <c:v>TAYLOR John (ENG)</c:v>
                </c:pt>
                <c:pt idx="325">
                  <c:v>TEJADA Anibal (URU)</c:v>
                </c:pt>
                <c:pt idx="326">
                  <c:v>TEJADA NORIEGA Alberto (PER)</c:v>
                </c:pt>
                <c:pt idx="327">
                  <c:v>TESANIC Branko (YUG)</c:v>
                </c:pt>
                <c:pt idx="328">
                  <c:v>THOMAS Clive (WAL)</c:v>
                </c:pt>
                <c:pt idx="329">
                  <c:v>TORO RENDON John (COL)</c:v>
                </c:pt>
                <c:pt idx="330">
                  <c:v>TORRES CADENA Jose Joaquin (COL)</c:v>
                </c:pt>
                <c:pt idx="331">
                  <c:v>TRAORE Idrissa (MLI)</c:v>
                </c:pt>
                <c:pt idx="332">
                  <c:v>TSCHENSCHER Kurt (GER)</c:v>
                </c:pt>
                <c:pt idx="333">
                  <c:v>ULLOA MORERA Berny (CRC)</c:v>
                </c:pt>
                <c:pt idx="334">
                  <c:v>VAGNER Laszlo (HUN)</c:v>
                </c:pt>
                <c:pt idx="335">
                  <c:v>VALENTINE Robert (SCO)</c:v>
                </c:pt>
                <c:pt idx="336">
                  <c:v>VALLARINO Ricardo (URU)</c:v>
                </c:pt>
                <c:pt idx="337">
                  <c:v>VAN DER ENDE Mario (NED)</c:v>
                </c:pt>
                <c:pt idx="338">
                  <c:v>VAN DER MEER Karel (NED)</c:v>
                </c:pt>
                <c:pt idx="339">
                  <c:v>VAN GEMERT Arie (NED)</c:v>
                </c:pt>
                <c:pt idx="340">
                  <c:v>VAN LANGENHOVE Marcel (BEL)</c:v>
                </c:pt>
                <c:pt idx="341">
                  <c:v>VAN MOORSEL Johannes (NED)</c:v>
                </c:pt>
                <c:pt idx="342">
                  <c:v>VAN NUFFEL Lucien (BEL)</c:v>
                </c:pt>
                <c:pt idx="343">
                  <c:v>VAN RAVENS Laurens (NED)</c:v>
                </c:pt>
                <c:pt idx="344">
                  <c:v>VASSARAS Kyros (GRE)</c:v>
                </c:pt>
                <c:pt idx="345">
                  <c:v>VAUTROT Michel (FRA)</c:v>
                </c:pt>
                <c:pt idx="346">
                  <c:v>VEISSIERE Gilles (FRA)</c:v>
                </c:pt>
                <c:pt idx="347">
                  <c:v>VERA Carlos (ECU)</c:v>
                </c:pt>
                <c:pt idx="348">
                  <c:v>VIANA Mario (BRA)</c:v>
                </c:pt>
                <c:pt idx="349">
                  <c:v>VINCENTI Raymond (FRA)</c:v>
                </c:pt>
                <c:pt idx="350">
                  <c:v>VON HERTZKA Pal (HUN)</c:v>
                </c:pt>
                <c:pt idx="351">
                  <c:v>WARNKEN Alberto (CHI)</c:v>
                </c:pt>
                <c:pt idx="352">
                  <c:v>WEBB Howard (ENG)</c:v>
                </c:pt>
                <c:pt idx="353">
                  <c:v>WEGEREEF Jan (NED)</c:v>
                </c:pt>
                <c:pt idx="354">
                  <c:v>WEYLAND Hans Joachim (FRG)</c:v>
                </c:pt>
                <c:pt idx="355">
                  <c:v>WHITE Clive (ENG)</c:v>
                </c:pt>
                <c:pt idx="356">
                  <c:v>WINSEMANN Werner (CAN)</c:v>
                </c:pt>
                <c:pt idx="357">
                  <c:v>WOEHRER Franz (AUT)</c:v>
                </c:pt>
                <c:pt idx="358">
                  <c:v>WOJCIK Ryszard (POL)</c:v>
                </c:pt>
                <c:pt idx="359">
                  <c:v>Wolfgang STARK (GER)</c:v>
                </c:pt>
                <c:pt idx="360">
                  <c:v>WUETHRICH Hans (SUI)</c:v>
                </c:pt>
                <c:pt idx="361">
                  <c:v>WURTZ Robert (FRA)</c:v>
                </c:pt>
                <c:pt idx="362">
                  <c:v>WYSSLING Paul (SUI)</c:v>
                </c:pt>
                <c:pt idx="363">
                  <c:v>YAMASAKI MALDONADO Arturo (MEX)</c:v>
                </c:pt>
                <c:pt idx="364">
                  <c:v>ZECEVIC Konstantin (YUG)</c:v>
                </c:pt>
                <c:pt idx="365">
                  <c:v>ZSOLT Istvan (HUN)</c:v>
                </c:pt>
              </c:strCache>
            </c:strRef>
          </c:cat>
          <c:val>
            <c:numRef>
              <c:f>Referee!$B$4:$B$370</c:f>
              <c:numCache>
                <c:formatCode>General</c:formatCode>
                <c:ptCount val="366"/>
                <c:pt idx="0">
                  <c:v>1</c:v>
                </c:pt>
                <c:pt idx="1">
                  <c:v>1</c:v>
                </c:pt>
                <c:pt idx="2">
                  <c:v>4</c:v>
                </c:pt>
                <c:pt idx="3">
                  <c:v>1</c:v>
                </c:pt>
                <c:pt idx="4">
                  <c:v>2</c:v>
                </c:pt>
                <c:pt idx="5">
                  <c:v>1</c:v>
                </c:pt>
                <c:pt idx="6">
                  <c:v>1</c:v>
                </c:pt>
                <c:pt idx="7">
                  <c:v>2</c:v>
                </c:pt>
                <c:pt idx="8">
                  <c:v>1</c:v>
                </c:pt>
                <c:pt idx="9">
                  <c:v>6</c:v>
                </c:pt>
                <c:pt idx="10">
                  <c:v>3</c:v>
                </c:pt>
                <c:pt idx="11">
                  <c:v>2</c:v>
                </c:pt>
                <c:pt idx="12">
                  <c:v>3</c:v>
                </c:pt>
                <c:pt idx="13">
                  <c:v>1</c:v>
                </c:pt>
                <c:pt idx="14">
                  <c:v>2</c:v>
                </c:pt>
                <c:pt idx="15">
                  <c:v>2</c:v>
                </c:pt>
                <c:pt idx="16">
                  <c:v>2</c:v>
                </c:pt>
                <c:pt idx="17">
                  <c:v>8</c:v>
                </c:pt>
                <c:pt idx="18">
                  <c:v>1</c:v>
                </c:pt>
                <c:pt idx="19">
                  <c:v>3</c:v>
                </c:pt>
                <c:pt idx="20">
                  <c:v>1</c:v>
                </c:pt>
                <c:pt idx="21">
                  <c:v>2</c:v>
                </c:pt>
                <c:pt idx="22">
                  <c:v>2</c:v>
                </c:pt>
                <c:pt idx="23">
                  <c:v>1</c:v>
                </c:pt>
                <c:pt idx="24">
                  <c:v>1</c:v>
                </c:pt>
                <c:pt idx="25">
                  <c:v>3</c:v>
                </c:pt>
                <c:pt idx="26">
                  <c:v>2</c:v>
                </c:pt>
                <c:pt idx="27">
                  <c:v>2</c:v>
                </c:pt>
                <c:pt idx="28">
                  <c:v>1</c:v>
                </c:pt>
                <c:pt idx="29">
                  <c:v>2</c:v>
                </c:pt>
                <c:pt idx="30">
                  <c:v>1</c:v>
                </c:pt>
                <c:pt idx="31">
                  <c:v>4</c:v>
                </c:pt>
                <c:pt idx="32">
                  <c:v>1</c:v>
                </c:pt>
                <c:pt idx="33">
                  <c:v>1</c:v>
                </c:pt>
                <c:pt idx="34">
                  <c:v>4</c:v>
                </c:pt>
                <c:pt idx="35">
                  <c:v>1</c:v>
                </c:pt>
                <c:pt idx="36">
                  <c:v>5</c:v>
                </c:pt>
                <c:pt idx="37">
                  <c:v>5</c:v>
                </c:pt>
                <c:pt idx="38">
                  <c:v>2</c:v>
                </c:pt>
                <c:pt idx="39">
                  <c:v>3</c:v>
                </c:pt>
                <c:pt idx="40">
                  <c:v>4</c:v>
                </c:pt>
                <c:pt idx="41">
                  <c:v>2</c:v>
                </c:pt>
                <c:pt idx="42">
                  <c:v>2</c:v>
                </c:pt>
                <c:pt idx="43">
                  <c:v>2</c:v>
                </c:pt>
                <c:pt idx="44">
                  <c:v>2</c:v>
                </c:pt>
                <c:pt idx="45">
                  <c:v>1</c:v>
                </c:pt>
                <c:pt idx="46">
                  <c:v>4</c:v>
                </c:pt>
                <c:pt idx="47">
                  <c:v>1</c:v>
                </c:pt>
                <c:pt idx="48">
                  <c:v>2</c:v>
                </c:pt>
                <c:pt idx="49">
                  <c:v>1</c:v>
                </c:pt>
                <c:pt idx="50">
                  <c:v>1</c:v>
                </c:pt>
                <c:pt idx="51">
                  <c:v>1</c:v>
                </c:pt>
                <c:pt idx="52">
                  <c:v>6</c:v>
                </c:pt>
                <c:pt idx="53">
                  <c:v>1</c:v>
                </c:pt>
                <c:pt idx="54">
                  <c:v>2</c:v>
                </c:pt>
                <c:pt idx="55">
                  <c:v>1</c:v>
                </c:pt>
                <c:pt idx="56">
                  <c:v>2</c:v>
                </c:pt>
                <c:pt idx="57">
                  <c:v>7</c:v>
                </c:pt>
                <c:pt idx="58">
                  <c:v>4</c:v>
                </c:pt>
                <c:pt idx="59">
                  <c:v>1</c:v>
                </c:pt>
                <c:pt idx="60">
                  <c:v>1</c:v>
                </c:pt>
                <c:pt idx="61">
                  <c:v>1</c:v>
                </c:pt>
                <c:pt idx="62">
                  <c:v>2</c:v>
                </c:pt>
                <c:pt idx="63">
                  <c:v>3</c:v>
                </c:pt>
                <c:pt idx="64">
                  <c:v>4</c:v>
                </c:pt>
                <c:pt idx="65">
                  <c:v>1</c:v>
                </c:pt>
                <c:pt idx="66">
                  <c:v>2</c:v>
                </c:pt>
                <c:pt idx="67">
                  <c:v>2</c:v>
                </c:pt>
                <c:pt idx="68">
                  <c:v>1</c:v>
                </c:pt>
                <c:pt idx="69">
                  <c:v>1</c:v>
                </c:pt>
                <c:pt idx="70">
                  <c:v>2</c:v>
                </c:pt>
                <c:pt idx="71">
                  <c:v>4</c:v>
                </c:pt>
                <c:pt idx="72">
                  <c:v>2</c:v>
                </c:pt>
                <c:pt idx="73">
                  <c:v>3</c:v>
                </c:pt>
                <c:pt idx="74">
                  <c:v>3</c:v>
                </c:pt>
                <c:pt idx="75">
                  <c:v>3</c:v>
                </c:pt>
                <c:pt idx="76">
                  <c:v>3</c:v>
                </c:pt>
                <c:pt idx="77">
                  <c:v>5</c:v>
                </c:pt>
                <c:pt idx="78">
                  <c:v>1</c:v>
                </c:pt>
                <c:pt idx="79">
                  <c:v>3</c:v>
                </c:pt>
                <c:pt idx="80">
                  <c:v>4</c:v>
                </c:pt>
                <c:pt idx="81">
                  <c:v>1</c:v>
                </c:pt>
                <c:pt idx="82">
                  <c:v>1</c:v>
                </c:pt>
                <c:pt idx="83">
                  <c:v>1</c:v>
                </c:pt>
                <c:pt idx="84">
                  <c:v>2</c:v>
                </c:pt>
                <c:pt idx="85">
                  <c:v>1</c:v>
                </c:pt>
                <c:pt idx="86">
                  <c:v>4</c:v>
                </c:pt>
                <c:pt idx="87">
                  <c:v>2</c:v>
                </c:pt>
                <c:pt idx="88">
                  <c:v>1</c:v>
                </c:pt>
                <c:pt idx="89">
                  <c:v>4</c:v>
                </c:pt>
                <c:pt idx="90">
                  <c:v>7</c:v>
                </c:pt>
                <c:pt idx="91">
                  <c:v>1</c:v>
                </c:pt>
                <c:pt idx="92">
                  <c:v>1</c:v>
                </c:pt>
                <c:pt idx="93">
                  <c:v>1</c:v>
                </c:pt>
                <c:pt idx="94">
                  <c:v>2</c:v>
                </c:pt>
                <c:pt idx="95">
                  <c:v>1</c:v>
                </c:pt>
                <c:pt idx="96">
                  <c:v>5</c:v>
                </c:pt>
                <c:pt idx="97">
                  <c:v>2</c:v>
                </c:pt>
                <c:pt idx="98">
                  <c:v>1</c:v>
                </c:pt>
                <c:pt idx="99">
                  <c:v>2</c:v>
                </c:pt>
                <c:pt idx="100">
                  <c:v>1</c:v>
                </c:pt>
                <c:pt idx="101">
                  <c:v>1</c:v>
                </c:pt>
                <c:pt idx="102">
                  <c:v>3</c:v>
                </c:pt>
                <c:pt idx="103">
                  <c:v>1</c:v>
                </c:pt>
                <c:pt idx="104">
                  <c:v>6</c:v>
                </c:pt>
                <c:pt idx="105">
                  <c:v>6</c:v>
                </c:pt>
                <c:pt idx="106">
                  <c:v>1</c:v>
                </c:pt>
                <c:pt idx="107">
                  <c:v>5</c:v>
                </c:pt>
                <c:pt idx="108">
                  <c:v>6</c:v>
                </c:pt>
                <c:pt idx="109">
                  <c:v>1</c:v>
                </c:pt>
                <c:pt idx="110">
                  <c:v>4</c:v>
                </c:pt>
                <c:pt idx="111">
                  <c:v>2</c:v>
                </c:pt>
                <c:pt idx="112">
                  <c:v>1</c:v>
                </c:pt>
                <c:pt idx="113">
                  <c:v>2</c:v>
                </c:pt>
                <c:pt idx="114">
                  <c:v>1</c:v>
                </c:pt>
                <c:pt idx="115">
                  <c:v>2</c:v>
                </c:pt>
                <c:pt idx="116">
                  <c:v>2</c:v>
                </c:pt>
                <c:pt idx="117">
                  <c:v>1</c:v>
                </c:pt>
                <c:pt idx="118">
                  <c:v>1</c:v>
                </c:pt>
                <c:pt idx="119">
                  <c:v>1</c:v>
                </c:pt>
                <c:pt idx="120">
                  <c:v>4</c:v>
                </c:pt>
                <c:pt idx="121">
                  <c:v>2</c:v>
                </c:pt>
                <c:pt idx="122">
                  <c:v>2</c:v>
                </c:pt>
                <c:pt idx="123">
                  <c:v>3</c:v>
                </c:pt>
                <c:pt idx="124">
                  <c:v>1</c:v>
                </c:pt>
                <c:pt idx="125">
                  <c:v>3</c:v>
                </c:pt>
                <c:pt idx="126">
                  <c:v>7</c:v>
                </c:pt>
                <c:pt idx="127">
                  <c:v>1</c:v>
                </c:pt>
                <c:pt idx="128">
                  <c:v>3</c:v>
                </c:pt>
                <c:pt idx="129">
                  <c:v>4</c:v>
                </c:pt>
                <c:pt idx="130">
                  <c:v>3</c:v>
                </c:pt>
                <c:pt idx="131">
                  <c:v>1</c:v>
                </c:pt>
                <c:pt idx="132">
                  <c:v>2</c:v>
                </c:pt>
                <c:pt idx="133">
                  <c:v>2</c:v>
                </c:pt>
                <c:pt idx="134">
                  <c:v>3</c:v>
                </c:pt>
                <c:pt idx="135">
                  <c:v>1</c:v>
                </c:pt>
                <c:pt idx="136">
                  <c:v>2</c:v>
                </c:pt>
                <c:pt idx="137">
                  <c:v>7</c:v>
                </c:pt>
                <c:pt idx="138">
                  <c:v>1</c:v>
                </c:pt>
                <c:pt idx="139">
                  <c:v>4</c:v>
                </c:pt>
                <c:pt idx="140">
                  <c:v>6</c:v>
                </c:pt>
                <c:pt idx="141">
                  <c:v>2</c:v>
                </c:pt>
                <c:pt idx="142">
                  <c:v>1</c:v>
                </c:pt>
                <c:pt idx="143">
                  <c:v>1</c:v>
                </c:pt>
                <c:pt idx="144">
                  <c:v>2</c:v>
                </c:pt>
                <c:pt idx="145">
                  <c:v>1</c:v>
                </c:pt>
                <c:pt idx="146">
                  <c:v>3</c:v>
                </c:pt>
                <c:pt idx="147">
                  <c:v>2</c:v>
                </c:pt>
                <c:pt idx="148">
                  <c:v>1</c:v>
                </c:pt>
                <c:pt idx="149">
                  <c:v>3</c:v>
                </c:pt>
                <c:pt idx="150">
                  <c:v>1</c:v>
                </c:pt>
                <c:pt idx="151">
                  <c:v>2</c:v>
                </c:pt>
                <c:pt idx="152">
                  <c:v>1</c:v>
                </c:pt>
                <c:pt idx="153">
                  <c:v>1</c:v>
                </c:pt>
                <c:pt idx="154">
                  <c:v>3</c:v>
                </c:pt>
                <c:pt idx="155">
                  <c:v>1</c:v>
                </c:pt>
                <c:pt idx="156">
                  <c:v>1</c:v>
                </c:pt>
                <c:pt idx="157">
                  <c:v>4</c:v>
                </c:pt>
                <c:pt idx="158">
                  <c:v>2</c:v>
                </c:pt>
                <c:pt idx="159">
                  <c:v>1</c:v>
                </c:pt>
                <c:pt idx="160">
                  <c:v>4</c:v>
                </c:pt>
                <c:pt idx="161">
                  <c:v>2</c:v>
                </c:pt>
                <c:pt idx="162">
                  <c:v>2</c:v>
                </c:pt>
                <c:pt idx="163">
                  <c:v>1</c:v>
                </c:pt>
                <c:pt idx="164">
                  <c:v>4</c:v>
                </c:pt>
                <c:pt idx="165">
                  <c:v>5</c:v>
                </c:pt>
                <c:pt idx="166">
                  <c:v>3</c:v>
                </c:pt>
                <c:pt idx="167">
                  <c:v>1</c:v>
                </c:pt>
                <c:pt idx="168">
                  <c:v>2</c:v>
                </c:pt>
                <c:pt idx="169">
                  <c:v>1</c:v>
                </c:pt>
                <c:pt idx="170">
                  <c:v>2</c:v>
                </c:pt>
                <c:pt idx="171">
                  <c:v>1</c:v>
                </c:pt>
                <c:pt idx="172">
                  <c:v>1</c:v>
                </c:pt>
                <c:pt idx="173">
                  <c:v>1</c:v>
                </c:pt>
                <c:pt idx="174">
                  <c:v>2</c:v>
                </c:pt>
                <c:pt idx="175">
                  <c:v>1</c:v>
                </c:pt>
                <c:pt idx="176">
                  <c:v>3</c:v>
                </c:pt>
                <c:pt idx="177">
                  <c:v>7</c:v>
                </c:pt>
                <c:pt idx="178">
                  <c:v>8</c:v>
                </c:pt>
                <c:pt idx="179">
                  <c:v>6</c:v>
                </c:pt>
                <c:pt idx="180">
                  <c:v>4</c:v>
                </c:pt>
                <c:pt idx="181">
                  <c:v>2</c:v>
                </c:pt>
                <c:pt idx="182">
                  <c:v>1</c:v>
                </c:pt>
                <c:pt idx="183">
                  <c:v>2</c:v>
                </c:pt>
                <c:pt idx="184">
                  <c:v>1</c:v>
                </c:pt>
                <c:pt idx="185">
                  <c:v>2</c:v>
                </c:pt>
                <c:pt idx="186">
                  <c:v>3</c:v>
                </c:pt>
                <c:pt idx="187">
                  <c:v>2</c:v>
                </c:pt>
                <c:pt idx="188">
                  <c:v>1</c:v>
                </c:pt>
                <c:pt idx="189">
                  <c:v>2</c:v>
                </c:pt>
                <c:pt idx="190">
                  <c:v>1</c:v>
                </c:pt>
                <c:pt idx="191">
                  <c:v>1</c:v>
                </c:pt>
                <c:pt idx="192">
                  <c:v>1</c:v>
                </c:pt>
                <c:pt idx="193">
                  <c:v>3</c:v>
                </c:pt>
                <c:pt idx="194">
                  <c:v>3</c:v>
                </c:pt>
                <c:pt idx="195">
                  <c:v>1</c:v>
                </c:pt>
                <c:pt idx="196">
                  <c:v>1</c:v>
                </c:pt>
                <c:pt idx="197">
                  <c:v>1</c:v>
                </c:pt>
                <c:pt idx="198">
                  <c:v>1</c:v>
                </c:pt>
                <c:pt idx="199">
                  <c:v>2</c:v>
                </c:pt>
                <c:pt idx="200">
                  <c:v>1</c:v>
                </c:pt>
                <c:pt idx="201">
                  <c:v>1</c:v>
                </c:pt>
                <c:pt idx="202">
                  <c:v>3</c:v>
                </c:pt>
                <c:pt idx="203">
                  <c:v>2</c:v>
                </c:pt>
                <c:pt idx="204">
                  <c:v>1</c:v>
                </c:pt>
                <c:pt idx="205">
                  <c:v>1</c:v>
                </c:pt>
                <c:pt idx="206">
                  <c:v>3</c:v>
                </c:pt>
                <c:pt idx="207">
                  <c:v>1</c:v>
                </c:pt>
                <c:pt idx="208">
                  <c:v>2</c:v>
                </c:pt>
                <c:pt idx="209">
                  <c:v>2</c:v>
                </c:pt>
                <c:pt idx="210">
                  <c:v>1</c:v>
                </c:pt>
                <c:pt idx="211">
                  <c:v>2</c:v>
                </c:pt>
                <c:pt idx="212">
                  <c:v>2</c:v>
                </c:pt>
                <c:pt idx="213">
                  <c:v>1</c:v>
                </c:pt>
                <c:pt idx="214">
                  <c:v>1</c:v>
                </c:pt>
                <c:pt idx="215">
                  <c:v>1</c:v>
                </c:pt>
                <c:pt idx="216">
                  <c:v>2</c:v>
                </c:pt>
                <c:pt idx="217">
                  <c:v>2</c:v>
                </c:pt>
                <c:pt idx="218">
                  <c:v>1</c:v>
                </c:pt>
                <c:pt idx="219">
                  <c:v>2</c:v>
                </c:pt>
                <c:pt idx="220">
                  <c:v>1</c:v>
                </c:pt>
                <c:pt idx="221">
                  <c:v>1</c:v>
                </c:pt>
                <c:pt idx="222">
                  <c:v>4</c:v>
                </c:pt>
                <c:pt idx="223">
                  <c:v>4</c:v>
                </c:pt>
                <c:pt idx="224">
                  <c:v>4</c:v>
                </c:pt>
                <c:pt idx="225">
                  <c:v>2</c:v>
                </c:pt>
                <c:pt idx="226">
                  <c:v>2</c:v>
                </c:pt>
                <c:pt idx="227">
                  <c:v>5</c:v>
                </c:pt>
                <c:pt idx="228">
                  <c:v>5</c:v>
                </c:pt>
                <c:pt idx="229">
                  <c:v>5</c:v>
                </c:pt>
                <c:pt idx="230">
                  <c:v>1</c:v>
                </c:pt>
                <c:pt idx="231">
                  <c:v>1</c:v>
                </c:pt>
                <c:pt idx="232">
                  <c:v>2</c:v>
                </c:pt>
                <c:pt idx="233">
                  <c:v>2</c:v>
                </c:pt>
                <c:pt idx="234">
                  <c:v>1</c:v>
                </c:pt>
                <c:pt idx="235">
                  <c:v>2</c:v>
                </c:pt>
                <c:pt idx="236">
                  <c:v>2</c:v>
                </c:pt>
                <c:pt idx="237">
                  <c:v>1</c:v>
                </c:pt>
                <c:pt idx="238">
                  <c:v>1</c:v>
                </c:pt>
                <c:pt idx="239">
                  <c:v>6</c:v>
                </c:pt>
                <c:pt idx="240">
                  <c:v>5</c:v>
                </c:pt>
                <c:pt idx="241">
                  <c:v>5</c:v>
                </c:pt>
                <c:pt idx="242">
                  <c:v>2</c:v>
                </c:pt>
                <c:pt idx="243">
                  <c:v>1</c:v>
                </c:pt>
                <c:pt idx="244">
                  <c:v>3</c:v>
                </c:pt>
                <c:pt idx="245">
                  <c:v>3</c:v>
                </c:pt>
                <c:pt idx="246">
                  <c:v>1</c:v>
                </c:pt>
                <c:pt idx="247">
                  <c:v>2</c:v>
                </c:pt>
                <c:pt idx="248">
                  <c:v>1</c:v>
                </c:pt>
                <c:pt idx="249">
                  <c:v>1</c:v>
                </c:pt>
                <c:pt idx="250">
                  <c:v>2</c:v>
                </c:pt>
                <c:pt idx="251">
                  <c:v>1</c:v>
                </c:pt>
                <c:pt idx="252">
                  <c:v>4</c:v>
                </c:pt>
                <c:pt idx="253">
                  <c:v>1</c:v>
                </c:pt>
                <c:pt idx="254">
                  <c:v>2</c:v>
                </c:pt>
                <c:pt idx="255">
                  <c:v>1</c:v>
                </c:pt>
                <c:pt idx="256">
                  <c:v>1</c:v>
                </c:pt>
                <c:pt idx="257">
                  <c:v>1</c:v>
                </c:pt>
                <c:pt idx="258">
                  <c:v>4</c:v>
                </c:pt>
                <c:pt idx="259">
                  <c:v>1</c:v>
                </c:pt>
                <c:pt idx="260">
                  <c:v>1</c:v>
                </c:pt>
                <c:pt idx="261">
                  <c:v>5</c:v>
                </c:pt>
                <c:pt idx="262">
                  <c:v>4</c:v>
                </c:pt>
                <c:pt idx="263">
                  <c:v>3</c:v>
                </c:pt>
                <c:pt idx="264">
                  <c:v>2</c:v>
                </c:pt>
                <c:pt idx="265">
                  <c:v>2</c:v>
                </c:pt>
                <c:pt idx="266">
                  <c:v>2</c:v>
                </c:pt>
                <c:pt idx="267">
                  <c:v>4</c:v>
                </c:pt>
                <c:pt idx="268">
                  <c:v>2</c:v>
                </c:pt>
                <c:pt idx="269">
                  <c:v>4</c:v>
                </c:pt>
                <c:pt idx="270">
                  <c:v>8</c:v>
                </c:pt>
                <c:pt idx="271">
                  <c:v>1</c:v>
                </c:pt>
                <c:pt idx="272">
                  <c:v>5</c:v>
                </c:pt>
                <c:pt idx="273">
                  <c:v>1</c:v>
                </c:pt>
                <c:pt idx="274">
                  <c:v>4</c:v>
                </c:pt>
                <c:pt idx="275">
                  <c:v>3</c:v>
                </c:pt>
                <c:pt idx="276">
                  <c:v>10</c:v>
                </c:pt>
                <c:pt idx="277">
                  <c:v>3</c:v>
                </c:pt>
                <c:pt idx="278">
                  <c:v>3</c:v>
                </c:pt>
                <c:pt idx="279">
                  <c:v>2</c:v>
                </c:pt>
                <c:pt idx="280">
                  <c:v>4</c:v>
                </c:pt>
                <c:pt idx="281">
                  <c:v>1</c:v>
                </c:pt>
                <c:pt idx="282">
                  <c:v>1</c:v>
                </c:pt>
                <c:pt idx="283">
                  <c:v>8</c:v>
                </c:pt>
                <c:pt idx="284">
                  <c:v>5</c:v>
                </c:pt>
                <c:pt idx="285">
                  <c:v>2</c:v>
                </c:pt>
                <c:pt idx="286">
                  <c:v>6</c:v>
                </c:pt>
                <c:pt idx="287">
                  <c:v>2</c:v>
                </c:pt>
                <c:pt idx="288">
                  <c:v>2</c:v>
                </c:pt>
                <c:pt idx="289">
                  <c:v>6</c:v>
                </c:pt>
                <c:pt idx="290">
                  <c:v>1</c:v>
                </c:pt>
                <c:pt idx="291">
                  <c:v>1</c:v>
                </c:pt>
                <c:pt idx="292">
                  <c:v>2</c:v>
                </c:pt>
                <c:pt idx="293">
                  <c:v>1</c:v>
                </c:pt>
                <c:pt idx="294">
                  <c:v>1</c:v>
                </c:pt>
                <c:pt idx="295">
                  <c:v>2</c:v>
                </c:pt>
                <c:pt idx="296">
                  <c:v>1</c:v>
                </c:pt>
                <c:pt idx="297">
                  <c:v>2</c:v>
                </c:pt>
                <c:pt idx="298">
                  <c:v>1</c:v>
                </c:pt>
                <c:pt idx="299">
                  <c:v>4</c:v>
                </c:pt>
                <c:pt idx="300">
                  <c:v>1</c:v>
                </c:pt>
                <c:pt idx="301">
                  <c:v>2</c:v>
                </c:pt>
                <c:pt idx="302">
                  <c:v>1</c:v>
                </c:pt>
                <c:pt idx="303">
                  <c:v>4</c:v>
                </c:pt>
                <c:pt idx="304">
                  <c:v>2</c:v>
                </c:pt>
                <c:pt idx="305">
                  <c:v>3</c:v>
                </c:pt>
                <c:pt idx="306">
                  <c:v>2</c:v>
                </c:pt>
                <c:pt idx="307">
                  <c:v>2</c:v>
                </c:pt>
                <c:pt idx="308">
                  <c:v>2</c:v>
                </c:pt>
                <c:pt idx="309">
                  <c:v>3</c:v>
                </c:pt>
                <c:pt idx="310">
                  <c:v>1</c:v>
                </c:pt>
                <c:pt idx="311">
                  <c:v>7</c:v>
                </c:pt>
                <c:pt idx="312">
                  <c:v>1</c:v>
                </c:pt>
                <c:pt idx="313">
                  <c:v>2</c:v>
                </c:pt>
                <c:pt idx="314">
                  <c:v>2</c:v>
                </c:pt>
                <c:pt idx="315">
                  <c:v>1</c:v>
                </c:pt>
                <c:pt idx="316">
                  <c:v>1</c:v>
                </c:pt>
                <c:pt idx="317">
                  <c:v>1</c:v>
                </c:pt>
                <c:pt idx="318">
                  <c:v>3</c:v>
                </c:pt>
                <c:pt idx="319">
                  <c:v>2</c:v>
                </c:pt>
                <c:pt idx="320">
                  <c:v>1</c:v>
                </c:pt>
                <c:pt idx="321">
                  <c:v>1</c:v>
                </c:pt>
                <c:pt idx="322">
                  <c:v>2</c:v>
                </c:pt>
                <c:pt idx="323">
                  <c:v>1</c:v>
                </c:pt>
                <c:pt idx="324">
                  <c:v>4</c:v>
                </c:pt>
                <c:pt idx="325">
                  <c:v>2</c:v>
                </c:pt>
                <c:pt idx="326">
                  <c:v>3</c:v>
                </c:pt>
                <c:pt idx="327">
                  <c:v>1</c:v>
                </c:pt>
                <c:pt idx="328">
                  <c:v>3</c:v>
                </c:pt>
                <c:pt idx="329">
                  <c:v>1</c:v>
                </c:pt>
                <c:pt idx="330">
                  <c:v>4</c:v>
                </c:pt>
                <c:pt idx="331">
                  <c:v>1</c:v>
                </c:pt>
                <c:pt idx="332">
                  <c:v>3</c:v>
                </c:pt>
                <c:pt idx="333">
                  <c:v>1</c:v>
                </c:pt>
                <c:pt idx="334">
                  <c:v>2</c:v>
                </c:pt>
                <c:pt idx="335">
                  <c:v>2</c:v>
                </c:pt>
                <c:pt idx="336">
                  <c:v>1</c:v>
                </c:pt>
                <c:pt idx="337">
                  <c:v>5</c:v>
                </c:pt>
                <c:pt idx="338">
                  <c:v>2</c:v>
                </c:pt>
                <c:pt idx="339">
                  <c:v>1</c:v>
                </c:pt>
                <c:pt idx="340">
                  <c:v>1</c:v>
                </c:pt>
                <c:pt idx="341">
                  <c:v>1</c:v>
                </c:pt>
                <c:pt idx="342">
                  <c:v>1</c:v>
                </c:pt>
                <c:pt idx="343">
                  <c:v>2</c:v>
                </c:pt>
                <c:pt idx="344">
                  <c:v>1</c:v>
                </c:pt>
                <c:pt idx="345">
                  <c:v>5</c:v>
                </c:pt>
                <c:pt idx="346">
                  <c:v>2</c:v>
                </c:pt>
                <c:pt idx="347">
                  <c:v>2</c:v>
                </c:pt>
                <c:pt idx="348">
                  <c:v>2</c:v>
                </c:pt>
                <c:pt idx="349">
                  <c:v>2</c:v>
                </c:pt>
                <c:pt idx="350">
                  <c:v>1</c:v>
                </c:pt>
                <c:pt idx="351">
                  <c:v>1</c:v>
                </c:pt>
                <c:pt idx="352">
                  <c:v>7</c:v>
                </c:pt>
                <c:pt idx="353">
                  <c:v>1</c:v>
                </c:pt>
                <c:pt idx="354">
                  <c:v>1</c:v>
                </c:pt>
                <c:pt idx="355">
                  <c:v>1</c:v>
                </c:pt>
                <c:pt idx="356">
                  <c:v>1</c:v>
                </c:pt>
                <c:pt idx="357">
                  <c:v>1</c:v>
                </c:pt>
                <c:pt idx="358">
                  <c:v>1</c:v>
                </c:pt>
                <c:pt idx="359">
                  <c:v>3</c:v>
                </c:pt>
                <c:pt idx="360">
                  <c:v>2</c:v>
                </c:pt>
                <c:pt idx="361">
                  <c:v>2</c:v>
                </c:pt>
                <c:pt idx="362">
                  <c:v>4</c:v>
                </c:pt>
                <c:pt idx="363">
                  <c:v>5</c:v>
                </c:pt>
                <c:pt idx="364">
                  <c:v>1</c:v>
                </c:pt>
                <c:pt idx="365">
                  <c:v>5</c:v>
                </c:pt>
              </c:numCache>
            </c:numRef>
          </c:val>
          <c:extLst>
            <c:ext xmlns:c16="http://schemas.microsoft.com/office/drawing/2014/chart" uri="{C3380CC4-5D6E-409C-BE32-E72D297353CC}">
              <c16:uniqueId val="{00000000-C1E1-4E0F-BFC9-EF7C476F9F72}"/>
            </c:ext>
          </c:extLst>
        </c:ser>
        <c:dLbls>
          <c:showLegendKey val="0"/>
          <c:showVal val="0"/>
          <c:showCatName val="0"/>
          <c:showSerName val="0"/>
          <c:showPercent val="0"/>
          <c:showBubbleSize val="0"/>
        </c:dLbls>
        <c:gapWidth val="315"/>
        <c:overlap val="-40"/>
        <c:axId val="55420207"/>
        <c:axId val="1505137136"/>
      </c:barChart>
      <c:catAx>
        <c:axId val="554202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5137136"/>
        <c:crosses val="autoZero"/>
        <c:auto val="1"/>
        <c:lblAlgn val="ctr"/>
        <c:lblOffset val="100"/>
        <c:noMultiLvlLbl val="0"/>
      </c:catAx>
      <c:valAx>
        <c:axId val="1505137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2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[Final.xlsx]Referee!PivotTable12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Referee!$B$3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Referee!$A$4:$A$370</c:f>
              <c:strCache>
                <c:ptCount val="366"/>
                <c:pt idx="0">
                  <c:v>ABD EL FATAH Essam (EGY)</c:v>
                </c:pt>
                <c:pt idx="1">
                  <c:v>ADAIR John (NIR)</c:v>
                </c:pt>
                <c:pt idx="2">
                  <c:v>AGNOLIN Luigi (ITA)</c:v>
                </c:pt>
                <c:pt idx="3">
                  <c:v>AGUILAR ELIZALDE Abel (MEX)</c:v>
                </c:pt>
                <c:pt idx="4">
                  <c:v>AGUILAR Joel (SLV)</c:v>
                </c:pt>
                <c:pt idx="5">
                  <c:v>AHLNER Sten (SWE)</c:v>
                </c:pt>
                <c:pt idx="6">
                  <c:v>AL DOY Ebrahim (BHR)</c:v>
                </c:pt>
                <c:pt idx="7">
                  <c:v>AL GHAMDI Khalil (KSA)</c:v>
                </c:pt>
                <c:pt idx="8">
                  <c:v>AL SHANAR Fallaj Khuzam (KSA)</c:v>
                </c:pt>
                <c:pt idx="9">
                  <c:v>AL SHARIF Jamal (SYR)</c:v>
                </c:pt>
                <c:pt idx="10">
                  <c:v>Alberto UNDIANO MALLENCO (ESP)</c:v>
                </c:pt>
                <c:pt idx="11">
                  <c:v>ALZEID Abdulrahman (KSA)</c:v>
                </c:pt>
                <c:pt idx="12">
                  <c:v>AMARILLA Carlos (PAR)</c:v>
                </c:pt>
                <c:pt idx="13">
                  <c:v>ANGELES Arturo (USA)</c:v>
                </c:pt>
                <c:pt idx="14">
                  <c:v>ANGONESE Aurelio (ITA)</c:v>
                </c:pt>
                <c:pt idx="15">
                  <c:v>ANPRASERT Pirom (THA)</c:v>
                </c:pt>
                <c:pt idx="16">
                  <c:v>AQUINO Ubaldo (PAR)</c:v>
                </c:pt>
                <c:pt idx="17">
                  <c:v>ARCHUNDIA Benito (MEX)</c:v>
                </c:pt>
                <c:pt idx="18">
                  <c:v>ARISTIZABAL MURCIA Gilberto (COL)</c:v>
                </c:pt>
                <c:pt idx="19">
                  <c:v>ARPPI FILHO Romualdo (BRA)</c:v>
                </c:pt>
                <c:pt idx="20">
                  <c:v>ASENSI Manuel (ESP)</c:v>
                </c:pt>
                <c:pt idx="21">
                  <c:v>ASHKENAZI Menachem (ISR)</c:v>
                </c:pt>
                <c:pt idx="22">
                  <c:v>ASTON Ken (ENG)</c:v>
                </c:pt>
                <c:pt idx="23">
                  <c:v>AZON ROMA Ramon (ESP)</c:v>
                </c:pt>
                <c:pt idx="24">
                  <c:v>BABACAN Dogan (TUR)</c:v>
                </c:pt>
                <c:pt idx="25">
                  <c:v>BADILLA Rodrigo (CRC)</c:v>
                </c:pt>
                <c:pt idx="26">
                  <c:v>BAERT Louis (BEL)</c:v>
                </c:pt>
                <c:pt idx="27">
                  <c:v>BAHARMAST Esse (USA)</c:v>
                </c:pt>
                <c:pt idx="28">
                  <c:v>Bakary GASSAMA (GAM)</c:v>
                </c:pt>
                <c:pt idx="29">
                  <c:v>BAKHRAMOV Tofik (URS)</c:v>
                </c:pt>
                <c:pt idx="30">
                  <c:v>BALDAS Fabio (ITA)</c:v>
                </c:pt>
                <c:pt idx="31">
                  <c:v>BALDASSI Hector (ARG)</c:v>
                </c:pt>
                <c:pt idx="32">
                  <c:v>BALWAY Thomas (FRA)</c:v>
                </c:pt>
                <c:pt idx="33">
                  <c:v>BAMBRIDGE Christopher (AUS)</c:v>
                </c:pt>
                <c:pt idx="34">
                  <c:v>BARLASSINA Rinaldo (ITA)</c:v>
                </c:pt>
                <c:pt idx="35">
                  <c:v>BARRANCOS Luis (BOL)</c:v>
                </c:pt>
                <c:pt idx="36">
                  <c:v>BARRETO RUIZ Ramon (URU)</c:v>
                </c:pt>
                <c:pt idx="37">
                  <c:v>BATRES Carlos (GUA)</c:v>
                </c:pt>
                <c:pt idx="38">
                  <c:v>BATTA Marc (FRA)</c:v>
                </c:pt>
                <c:pt idx="39">
                  <c:v>BELQOLA Said (MAR)</c:v>
                </c:pt>
                <c:pt idx="40">
                  <c:v>Ben WILLIAMS (AUS)</c:v>
                </c:pt>
                <c:pt idx="41">
                  <c:v>BENKO Gunter (AUT)</c:v>
                </c:pt>
                <c:pt idx="42">
                  <c:v>BENNACEUR Ali (TUN)</c:v>
                </c:pt>
                <c:pt idx="43">
                  <c:v>BERANEK Alois (AUT)</c:v>
                </c:pt>
                <c:pt idx="44">
                  <c:v>BIRLEM Alfred (GER)</c:v>
                </c:pt>
                <c:pt idx="45">
                  <c:v>BIWERSI Ferdinand (GER)</c:v>
                </c:pt>
                <c:pt idx="46">
                  <c:v>Bjï¿½rn KUIPERS (NED)</c:v>
                </c:pt>
                <c:pt idx="47">
                  <c:v>BLAVIER Arthur (BEL)</c:v>
                </c:pt>
                <c:pt idx="48">
                  <c:v>BOSKOVIC Tony (AUS)</c:v>
                </c:pt>
                <c:pt idx="49">
                  <c:v>BOUCHARDEAU Lucien (NIG)</c:v>
                </c:pt>
                <c:pt idx="50">
                  <c:v>BOUZO Farouk (SYR)</c:v>
                </c:pt>
                <c:pt idx="51">
                  <c:v>BRAUN Eugen (AUT)</c:v>
                </c:pt>
                <c:pt idx="52">
                  <c:v>BRIZIO CARTER Arturo (MEX)</c:v>
                </c:pt>
                <c:pt idx="53">
                  <c:v>BRONKHORST Jan (NED)</c:v>
                </c:pt>
                <c:pt idx="54">
                  <c:v>BROZZI Juan (ARG)</c:v>
                </c:pt>
                <c:pt idx="55">
                  <c:v>BRUMMEIER Horst (AUT)</c:v>
                </c:pt>
                <c:pt idx="56">
                  <c:v>BRYCH Felix (GER)</c:v>
                </c:pt>
                <c:pt idx="57">
                  <c:v>BUJSAIM Ali (UAE)</c:v>
                </c:pt>
                <c:pt idx="58">
                  <c:v>BUSACCA Massimo (SUI)</c:v>
                </c:pt>
                <c:pt idx="59">
                  <c:v>BUSTAMANTE Sergio (CHI)</c:v>
                </c:pt>
                <c:pt idx="60">
                  <c:v>BUTENKO Valeri (RUS)</c:v>
                </c:pt>
                <c:pt idx="61">
                  <c:v>CALLAGHAN Leo (WAL)</c:v>
                </c:pt>
                <c:pt idx="62">
                  <c:v>CAPDEVILLE Georges (FRA)</c:v>
                </c:pt>
                <c:pt idx="63">
                  <c:v>CARDELLINO DE SAN VICENTE Juan (URU)</c:v>
                </c:pt>
                <c:pt idx="64">
                  <c:v>Carlos VELASCO CARBALLO (ESP)</c:v>
                </c:pt>
                <c:pt idx="65">
                  <c:v>CARRARO Albino (ITA)</c:v>
                </c:pt>
                <c:pt idx="66">
                  <c:v>CASARIN Paolo (ITA)</c:v>
                </c:pt>
                <c:pt idx="67">
                  <c:v>CASTRILLI Javier (ARG)</c:v>
                </c:pt>
                <c:pt idx="68">
                  <c:v>CASTRO Gaston (CHI)</c:v>
                </c:pt>
                <c:pt idx="69">
                  <c:v>CHAN Thomson Tam Sun (HKG)</c:v>
                </c:pt>
                <c:pt idx="70">
                  <c:v>CHRISTOV Vojtech (TCH)</c:v>
                </c:pt>
                <c:pt idx="71">
                  <c:v>Cï¿½neyt ï¿½AKIR (TUR)</c:v>
                </c:pt>
                <c:pt idx="72">
                  <c:v>CODESAL Jose Maria (URU)</c:v>
                </c:pt>
                <c:pt idx="73">
                  <c:v>CODESAL MENDEZ Edgardo (MEX)</c:v>
                </c:pt>
                <c:pt idx="74">
                  <c:v>CODJIA Coffi (BEN)</c:v>
                </c:pt>
                <c:pt idx="75">
                  <c:v>COELHO Arnaldo (BRA)</c:v>
                </c:pt>
                <c:pt idx="76">
                  <c:v>COEREZZA Norberto Angel (ARG)</c:v>
                </c:pt>
                <c:pt idx="77">
                  <c:v>COLLINA Pierluigi (ITA)</c:v>
                </c:pt>
                <c:pt idx="78">
                  <c:v>CONRIE Roger (FRA)</c:v>
                </c:pt>
                <c:pt idx="79">
                  <c:v>CORVER Charles (NED)</c:v>
                </c:pt>
                <c:pt idx="80">
                  <c:v>COURTNEY George (ENG)</c:v>
                </c:pt>
                <c:pt idx="81">
                  <c:v>CRISTOPHE Henry (BEL)</c:v>
                </c:pt>
                <c:pt idx="82">
                  <c:v>DA COSTA VIEIRA Jose (POR)</c:v>
                </c:pt>
                <c:pt idx="83">
                  <c:v>DAAMI Mourad (TUN)</c:v>
                </c:pt>
                <c:pt idx="84">
                  <c:v>DAGNALL Kenneth (ENG)</c:v>
                </c:pt>
                <c:pt idx="85">
                  <c:v>DAINA Andre (SUI)</c:v>
                </c:pt>
                <c:pt idx="86">
                  <c:v>DALLAS Hugh (SCO)</c:v>
                </c:pt>
                <c:pt idx="87">
                  <c:v>DAMON Jerome (RSA)</c:v>
                </c:pt>
                <c:pt idx="88">
                  <c:v>DATTILO Generoso (ITA)</c:v>
                </c:pt>
                <c:pt idx="89">
                  <c:v>DAVIDSON Bob (SCO)</c:v>
                </c:pt>
                <c:pt idx="90">
                  <c:v>DE BLEECKERE Frank (BEL)</c:v>
                </c:pt>
                <c:pt idx="91">
                  <c:v>DE LEO Diego (MEX)</c:v>
                </c:pt>
                <c:pt idx="92">
                  <c:v>DE MORAES Ayrton Vieira (BRA)</c:v>
                </c:pt>
                <c:pt idx="93">
                  <c:v>DELGADO Omar (COL)</c:v>
                </c:pt>
                <c:pt idx="94">
                  <c:v>DIAZ PALACIO Jesus (COL)</c:v>
                </c:pt>
                <c:pt idx="95">
                  <c:v>DIAZ VEGA Manuel (ESP)</c:v>
                </c:pt>
                <c:pt idx="96">
                  <c:v>DIENST Gottfried (SUI)</c:v>
                </c:pt>
                <c:pt idx="97">
                  <c:v>DON Philip (ENG)</c:v>
                </c:pt>
                <c:pt idx="98">
                  <c:v>DOROGI Andor (HUN)</c:v>
                </c:pt>
                <c:pt idx="99">
                  <c:v>DOTCHEV Bogdan (BUL)</c:v>
                </c:pt>
                <c:pt idx="100">
                  <c:v>DUBACH Jean (SUI)</c:v>
                </c:pt>
                <c:pt idx="101">
                  <c:v>DURKIN Paul (ENG)</c:v>
                </c:pt>
                <c:pt idx="102">
                  <c:v>DUSCH Albert (GER)</c:v>
                </c:pt>
                <c:pt idx="103">
                  <c:v>DWOMOH Benjamin (GHA)</c:v>
                </c:pt>
                <c:pt idx="104">
                  <c:v>EKLIND Ivan (SWE)</c:v>
                </c:pt>
                <c:pt idx="105">
                  <c:v>EL GHANDOUR Gamal (EGY)</c:v>
                </c:pt>
                <c:pt idx="106">
                  <c:v>EL GHOUL Yusef Mohamed (LBY)</c:v>
                </c:pt>
                <c:pt idx="107">
                  <c:v>ELIZONDO Horacio (ARG)</c:v>
                </c:pt>
                <c:pt idx="108">
                  <c:v>ELLIS Arthur (ENG)</c:v>
                </c:pt>
                <c:pt idx="109">
                  <c:v>ERIKSSON Arne (FIN)</c:v>
                </c:pt>
                <c:pt idx="110">
                  <c:v>ERIKSSON Jonas (SWE)</c:v>
                </c:pt>
                <c:pt idx="111">
                  <c:v>ERIKSSON Ulf (SWE)</c:v>
                </c:pt>
                <c:pt idx="112">
                  <c:v>ESCHWEILER Walter (GER)</c:v>
                </c:pt>
                <c:pt idx="113">
                  <c:v>ESPOSITO Carlos (ARG)</c:v>
                </c:pt>
                <c:pt idx="114">
                  <c:v>ETZEL FILHO Joao (BRA)</c:v>
                </c:pt>
                <c:pt idx="115">
                  <c:v>FAULTLESS Charlie (SCO)</c:v>
                </c:pt>
                <c:pt idx="116">
                  <c:v>FERNANDES CAMPOS Joaquim (POR)</c:v>
                </c:pt>
                <c:pt idx="117">
                  <c:v>FILIPPI Ernesto (URU)</c:v>
                </c:pt>
                <c:pt idx="118">
                  <c:v>FINNEY Jim (ENG)</c:v>
                </c:pt>
                <c:pt idx="119">
                  <c:v>FRANKEN Laurent (BEL)</c:v>
                </c:pt>
                <c:pt idx="120">
                  <c:v>FREDRIKSSON Erik (SWE)</c:v>
                </c:pt>
                <c:pt idx="121">
                  <c:v>FRISK Anders (SWE)</c:v>
                </c:pt>
                <c:pt idx="122">
                  <c:v>GALBA Karol (TCH)</c:v>
                </c:pt>
                <c:pt idx="123">
                  <c:v>GALEATI Giovanni (ITA)</c:v>
                </c:pt>
                <c:pt idx="124">
                  <c:v>GALLER Bruno (SUI)</c:v>
                </c:pt>
                <c:pt idx="125">
                  <c:v>GARCIA ARANDA Jose Maria (ESP)</c:v>
                </c:pt>
                <c:pt idx="126">
                  <c:v>GARDEAZABAL Juan (ESP)</c:v>
                </c:pt>
                <c:pt idx="127">
                  <c:v>GARDELLI Mario (BRA)</c:v>
                </c:pt>
                <c:pt idx="128">
                  <c:v>GARRIDO Antonio (POR)</c:v>
                </c:pt>
                <c:pt idx="129">
                  <c:v>GEIGER Mark (USA)</c:v>
                </c:pt>
                <c:pt idx="130">
                  <c:v>GLOECKNER Rudolf (GDR)</c:v>
                </c:pt>
                <c:pt idx="131">
                  <c:v>GOICOECHEA Roberto (ARG)</c:v>
                </c:pt>
                <c:pt idx="132">
                  <c:v>GONELLA Sergio (ITA)</c:v>
                </c:pt>
                <c:pt idx="133">
                  <c:v>GONZALEZ ARCHUNDIA Alfonso (MEX)</c:v>
                </c:pt>
                <c:pt idx="134">
                  <c:v>GONZALEZ CHAVEZ Epifanio (PAR)</c:v>
                </c:pt>
                <c:pt idx="135">
                  <c:v>GONZALEZ ROA Gabriel (PAR)</c:v>
                </c:pt>
                <c:pt idx="136">
                  <c:v>GORDON John (SCO)</c:v>
                </c:pt>
                <c:pt idx="137">
                  <c:v>GRIFFITHS Benjamin (WAL)</c:v>
                </c:pt>
                <c:pt idx="138">
                  <c:v>GUEZZAZ Mohammed (MAR)</c:v>
                </c:pt>
                <c:pt idx="139">
                  <c:v>GUIGUE Maurice (FRA)</c:v>
                </c:pt>
                <c:pt idx="140">
                  <c:v>HAIMOUDI Djamel (ALG)</c:v>
                </c:pt>
                <c:pt idx="141">
                  <c:v>HALL Brian (USA)</c:v>
                </c:pt>
                <c:pt idx="142">
                  <c:v>HAUGE Terje (NOR)</c:v>
                </c:pt>
                <c:pt idx="143">
                  <c:v>HESTER Michael (NZL)</c:v>
                </c:pt>
                <c:pt idx="144">
                  <c:v>HEYNEMANN Bernd (GER)</c:v>
                </c:pt>
                <c:pt idx="145">
                  <c:v>HORMAZABAL DIAZ Rafael (CHI)</c:v>
                </c:pt>
                <c:pt idx="146">
                  <c:v>HORN Leo (NED)</c:v>
                </c:pt>
                <c:pt idx="147">
                  <c:v>IGNA Ioan (ROU)</c:v>
                </c:pt>
                <c:pt idx="148">
                  <c:v>ITHURRALDE Arturo Andres (ARG)</c:v>
                </c:pt>
                <c:pt idx="149">
                  <c:v>IVANOV Valentin (RUS)</c:v>
                </c:pt>
                <c:pt idx="150">
                  <c:v>JACOME GUERRERO Elias V. (ECU)</c:v>
                </c:pt>
                <c:pt idx="151">
                  <c:v>JARGUZ Alojzy (POL)</c:v>
                </c:pt>
                <c:pt idx="152">
                  <c:v>JONNI Cesare (ITA)</c:v>
                </c:pt>
                <c:pt idx="153">
                  <c:v>JORGENSEN Carl Frederik (DEN)</c:v>
                </c:pt>
                <c:pt idx="154">
                  <c:v>JOUINI Neji (TUN)</c:v>
                </c:pt>
                <c:pt idx="155">
                  <c:v>JUN Lu (CHN)</c:v>
                </c:pt>
                <c:pt idx="156">
                  <c:v>KAMEL Mahmoud (EGY)</c:v>
                </c:pt>
                <c:pt idx="157">
                  <c:v>KAMIKAWA Toru (JPN)</c:v>
                </c:pt>
                <c:pt idx="158">
                  <c:v>KANDIL Aly Hussein (EGY)</c:v>
                </c:pt>
                <c:pt idx="159">
                  <c:v>KARLSSON Bo (SWE)</c:v>
                </c:pt>
                <c:pt idx="160">
                  <c:v>KASSAI Viktor (HUN)</c:v>
                </c:pt>
                <c:pt idx="161">
                  <c:v>KAZAKOV Pavel (URS)</c:v>
                </c:pt>
                <c:pt idx="162">
                  <c:v>KEIZER Jan (NED)</c:v>
                </c:pt>
                <c:pt idx="163">
                  <c:v>KIM Young Joo (KOR)</c:v>
                </c:pt>
                <c:pt idx="164">
                  <c:v>KIRSCHEN Siegfried (GER)</c:v>
                </c:pt>
                <c:pt idx="165">
                  <c:v>KLEIN Abraham (ISR)</c:v>
                </c:pt>
                <c:pt idx="166">
                  <c:v>KOHL Helmut (AUT)</c:v>
                </c:pt>
                <c:pt idx="167">
                  <c:v>Koman COULIBALY (MLI)</c:v>
                </c:pt>
                <c:pt idx="168">
                  <c:v>KREITLEIN Rudolf (GER)</c:v>
                </c:pt>
                <c:pt idx="169">
                  <c:v>KRIST Gustav (TCH)</c:v>
                </c:pt>
                <c:pt idx="170">
                  <c:v>KRUG Hellmut (GER)</c:v>
                </c:pt>
                <c:pt idx="171">
                  <c:v>LABO REVOREDO Enrique (PER)</c:v>
                </c:pt>
                <c:pt idx="172">
                  <c:v>LACARNE Belaid (ALG)</c:v>
                </c:pt>
                <c:pt idx="173">
                  <c:v>LAMO CASTILLO Augusto (ESP)</c:v>
                </c:pt>
                <c:pt idx="174">
                  <c:v>LAMOLINA Francisco Oscar (ARG)</c:v>
                </c:pt>
                <c:pt idx="175">
                  <c:v>LANDAUER Henry (USA)</c:v>
                </c:pt>
                <c:pt idx="176">
                  <c:v>LANESE Tullio (ITA)</c:v>
                </c:pt>
                <c:pt idx="177">
                  <c:v>LANGENUS Jean (BEL)</c:v>
                </c:pt>
                <c:pt idx="178">
                  <c:v>LARRIONDA Jorge (URU)</c:v>
                </c:pt>
                <c:pt idx="179">
                  <c:v>LATYCHEV Nikolaj (URS)</c:v>
                </c:pt>
                <c:pt idx="180">
                  <c:v>LEAFE Reginald (ENG)</c:v>
                </c:pt>
                <c:pt idx="181">
                  <c:v>LECLERCQ Lucien (FRA)</c:v>
                </c:pt>
                <c:pt idx="182">
                  <c:v>LEMESIC Leo (YUG)</c:v>
                </c:pt>
                <c:pt idx="183">
                  <c:v>LENNIE Edward (AUS)</c:v>
                </c:pt>
                <c:pt idx="184">
                  <c:v>LEVNIKOV Nikolai (RUS)</c:v>
                </c:pt>
                <c:pt idx="185">
                  <c:v>LIM KEE CHONG An Yan (MRI)</c:v>
                </c:pt>
                <c:pt idx="186">
                  <c:v>LINEMAYR Erich (AUT)</c:v>
                </c:pt>
                <c:pt idx="187">
                  <c:v>LING William (ENG)</c:v>
                </c:pt>
                <c:pt idx="188">
                  <c:v>LLOBREGAT Vicente (VEN)</c:v>
                </c:pt>
                <c:pt idx="189">
                  <c:v>LO BELLO Concetto (ITA)</c:v>
                </c:pt>
                <c:pt idx="190">
                  <c:v>LOEOEW Bertil (SWE)</c:v>
                </c:pt>
                <c:pt idx="191">
                  <c:v>LOMBARDI Domingo (URU)</c:v>
                </c:pt>
                <c:pt idx="192">
                  <c:v>LOPEZ NIETO Antonio (ESP)</c:v>
                </c:pt>
                <c:pt idx="193">
                  <c:v>LORAUX Vital (BEL)</c:v>
                </c:pt>
                <c:pt idx="194">
                  <c:v>LOUSTAU Juan (ARG)</c:v>
                </c:pt>
                <c:pt idx="195">
                  <c:v>LU Jun (CHN)</c:v>
                </c:pt>
                <c:pt idx="196">
                  <c:v>LUND-SORENSEN Henning (DEN)</c:v>
                </c:pt>
                <c:pt idx="197">
                  <c:v>LUTZ Jean (SUI)</c:v>
                </c:pt>
                <c:pt idx="198">
                  <c:v>MACHIN Roger (FRA)</c:v>
                </c:pt>
                <c:pt idx="199">
                  <c:v>MACIAS Jose (ARG)</c:v>
                </c:pt>
                <c:pt idx="200">
                  <c:v>MACIEL Carlos (PAR)</c:v>
                </c:pt>
                <c:pt idx="201">
                  <c:v>MACKO Martin (TCH)</c:v>
                </c:pt>
                <c:pt idx="202">
                  <c:v>MAIDIN Shamsul (SIN)</c:v>
                </c:pt>
                <c:pt idx="203">
                  <c:v>MAILLET Eddy (SEY)</c:v>
                </c:pt>
                <c:pt idx="204">
                  <c:v>MAKSIMOVIC Dusan (SCG)</c:v>
                </c:pt>
                <c:pt idx="205">
                  <c:v>MALCHER Alberto (BRA)</c:v>
                </c:pt>
                <c:pt idx="206">
                  <c:v>MANE Saad (KUW)</c:v>
                </c:pt>
                <c:pt idx="207">
                  <c:v>MARINO Esteban (URU)</c:v>
                </c:pt>
                <c:pt idx="208">
                  <c:v>MARQUES Armando (BRA)</c:v>
                </c:pt>
                <c:pt idx="209">
                  <c:v>MARQUEZ RAMIREZ Antonio (MEX)</c:v>
                </c:pt>
                <c:pt idx="210">
                  <c:v>MARSCHALL Ferdinand (AUT)</c:v>
                </c:pt>
                <c:pt idx="211">
                  <c:v>MARSIGLIA Renato (BRA)</c:v>
                </c:pt>
                <c:pt idx="212">
                  <c:v>MARTINEZ Angel (ESP)</c:v>
                </c:pt>
                <c:pt idx="213">
                  <c:v>MARTINEZ BAZAN Jose Luis (URU)</c:v>
                </c:pt>
                <c:pt idx="214">
                  <c:v>MATEUCCI Francisco (URU)</c:v>
                </c:pt>
                <c:pt idx="215">
                  <c:v>MATOVINOVIC Damir (CRO)</c:v>
                </c:pt>
                <c:pt idx="216">
                  <c:v>MATTEA Francesco (ITA)</c:v>
                </c:pt>
                <c:pt idx="217">
                  <c:v>MATTUS William (CRC)</c:v>
                </c:pt>
                <c:pt idx="218">
                  <c:v>MAURO Vincent (USA)</c:v>
                </c:pt>
                <c:pt idx="219">
                  <c:v>MAZIC Milorad (SRB)</c:v>
                </c:pt>
                <c:pt idx="220">
                  <c:v>McCABE George (ENG)</c:v>
                </c:pt>
                <c:pt idx="221">
                  <c:v>McLEOD Ian (RSA)</c:v>
                </c:pt>
                <c:pt idx="222">
                  <c:v>MEDINA CANTALEJO Luis (ESP)</c:v>
                </c:pt>
                <c:pt idx="223">
                  <c:v>MEIER Urs (SUI)</c:v>
                </c:pt>
                <c:pt idx="224">
                  <c:v>MELO PEREIRA Vitor (POR)</c:v>
                </c:pt>
                <c:pt idx="225">
                  <c:v>MENDEZ MOLINA Romulo (GUA)</c:v>
                </c:pt>
                <c:pt idx="226">
                  <c:v>MERCET Rene (SUI)</c:v>
                </c:pt>
                <c:pt idx="227">
                  <c:v>MERK Markus (GER)</c:v>
                </c:pt>
                <c:pt idx="228">
                  <c:v>MICHEL Lubos (SVK)</c:v>
                </c:pt>
                <c:pt idx="229">
                  <c:v>MIKKELSEN Peter (DEN)</c:v>
                </c:pt>
                <c:pt idx="230">
                  <c:v>MITCHELL Robert (SCO)</c:v>
                </c:pt>
                <c:pt idx="231">
                  <c:v>MOFFATT Malcolm (NIR)</c:v>
                </c:pt>
                <c:pt idx="232">
                  <c:v>MORENO Byron (ECU)</c:v>
                </c:pt>
                <c:pt idx="233">
                  <c:v>MOTTRAM Leslie (SCO)</c:v>
                </c:pt>
                <c:pt idx="234">
                  <c:v>MOWAT Jack (SCO)</c:v>
                </c:pt>
                <c:pt idx="235">
                  <c:v>NAMDAR Jafar (IRN)</c:v>
                </c:pt>
                <c:pt idx="236">
                  <c:v>NDIAYE Youssou (SEN)</c:v>
                </c:pt>
                <c:pt idx="237">
                  <c:v>NDOYE Falla (SEN)</c:v>
                </c:pt>
                <c:pt idx="238">
                  <c:v>NEMETH Lajos (HUN)</c:v>
                </c:pt>
                <c:pt idx="239">
                  <c:v>Nicola RIZZOLI (ITA)</c:v>
                </c:pt>
                <c:pt idx="240">
                  <c:v>NIELSEN Kim Milton (DEN)</c:v>
                </c:pt>
                <c:pt idx="241">
                  <c:v>NISHIMURA Yuichi (JPN)</c:v>
                </c:pt>
                <c:pt idx="242">
                  <c:v>Noumandiez DOUE (CIV)</c:v>
                </c:pt>
                <c:pt idx="243">
                  <c:v>OKADA Masayoshi (JPN)</c:v>
                </c:pt>
                <c:pt idx="244">
                  <c:v>Olegï¿½rio BENQUERENï¿½A (POR)</c:v>
                </c:pt>
                <c:pt idx="245">
                  <c:v>ORLANDINI Vincenzo (ITA)</c:v>
                </c:pt>
                <c:pt idx="246">
                  <c:v>OROZCO GUERRERO Cesar (PER)</c:v>
                </c:pt>
                <c:pt idx="247">
                  <c:v>ORTIZ DE MENDIBIL Jose Maria (ESP)</c:v>
                </c:pt>
                <c:pt idx="248">
                  <c:v>ORTIZ Hector (PAR)</c:v>
                </c:pt>
                <c:pt idx="249">
                  <c:v>ORTUBE Rene (BOL)</c:v>
                </c:pt>
                <c:pt idx="250">
                  <c:v>OSSES Enrique (CHI)</c:v>
                </c:pt>
                <c:pt idx="251">
                  <c:v>PAIRETTO Pierluigi (ITA)</c:v>
                </c:pt>
                <c:pt idx="252">
                  <c:v>PALOTAI Karoly (HUN)</c:v>
                </c:pt>
                <c:pt idx="253">
                  <c:v>PARTRIDGE Pat (ENG)</c:v>
                </c:pt>
                <c:pt idx="254">
                  <c:v>PEDERSEN Rune (NOR)</c:v>
                </c:pt>
                <c:pt idx="255">
                  <c:v>PEREZ NUNEZ Edison A. (PER)</c:v>
                </c:pt>
                <c:pt idx="256">
                  <c:v>PESTARINO Luis (ARG)</c:v>
                </c:pt>
                <c:pt idx="257">
                  <c:v>Peter O'LEARY (NZL)</c:v>
                </c:pt>
                <c:pt idx="258">
                  <c:v>PETROVIC Zoran (SRB)</c:v>
                </c:pt>
                <c:pt idx="259">
                  <c:v>PHILLIPS Hugh (SCO)</c:v>
                </c:pt>
                <c:pt idx="260">
                  <c:v>PICON-ACKONG Edwin (MRI)</c:v>
                </c:pt>
                <c:pt idx="261">
                  <c:v>PITANA Nestor (ARG)</c:v>
                </c:pt>
                <c:pt idx="262">
                  <c:v>POLL Graham (ENG)</c:v>
                </c:pt>
                <c:pt idx="263">
                  <c:v>PONNET Alexis (BEL)</c:v>
                </c:pt>
                <c:pt idx="264">
                  <c:v>POULAT Eric (FRA)</c:v>
                </c:pt>
                <c:pt idx="265">
                  <c:v>POZO Pablo (CHI)</c:v>
                </c:pt>
                <c:pt idx="266">
                  <c:v>PRENDERGAST Peter (JAM)</c:v>
                </c:pt>
                <c:pt idx="267">
                  <c:v>PROENCA Pedro (POR)</c:v>
                </c:pt>
                <c:pt idx="268">
                  <c:v>PROKOP Adolf (GDR)</c:v>
                </c:pt>
                <c:pt idx="269">
                  <c:v>PUHL Sandor (HUN)</c:v>
                </c:pt>
                <c:pt idx="270">
                  <c:v>QUINIOU Joel (FRA)</c:v>
                </c:pt>
                <c:pt idx="271">
                  <c:v>RADULESCU Andrei (ROU)</c:v>
                </c:pt>
                <c:pt idx="272">
                  <c:v>RAINEA Nicolae (ROU)</c:v>
                </c:pt>
                <c:pt idx="273">
                  <c:v>RAMDHAN Ramesh (TRI)</c:v>
                </c:pt>
                <c:pt idx="274">
                  <c:v>RAMIZ WRIGHT Jose (BRA)</c:v>
                </c:pt>
                <c:pt idx="275">
                  <c:v>RAMOS RIZO Felipe (MEX)</c:v>
                </c:pt>
                <c:pt idx="276">
                  <c:v>Ravshan IRMATOV (UZB)</c:v>
                </c:pt>
                <c:pt idx="277">
                  <c:v>READER George (ENG)</c:v>
                </c:pt>
                <c:pt idx="278">
                  <c:v>REGO Gilberto (BRA)</c:v>
                </c:pt>
                <c:pt idx="279">
                  <c:v>REZENDE Marcio (BRA)</c:v>
                </c:pt>
                <c:pt idx="280">
                  <c:v>RICCI Sandro (BRA)</c:v>
                </c:pt>
                <c:pt idx="281">
                  <c:v>RION Francis (BEL)</c:v>
                </c:pt>
                <c:pt idx="282">
                  <c:v>ROBLES Carlos (CHI)</c:v>
                </c:pt>
                <c:pt idx="283">
                  <c:v>RODRIGUEZ Marco (MEX)</c:v>
                </c:pt>
                <c:pt idx="284">
                  <c:v>ROETHLISBERGER Kurt (SUI)</c:v>
                </c:pt>
                <c:pt idx="285">
                  <c:v>ROLDAN Wilmar (COL)</c:v>
                </c:pt>
                <c:pt idx="286">
                  <c:v>ROSETTI Roberto (ITA)</c:v>
                </c:pt>
                <c:pt idx="287">
                  <c:v>ROTH Volker (GER)</c:v>
                </c:pt>
                <c:pt idx="288">
                  <c:v>RUBIO VAZQUEZ Mario (MEX)</c:v>
                </c:pt>
                <c:pt idx="289">
                  <c:v>RUIZ Oscar (COL)</c:v>
                </c:pt>
                <c:pt idx="290">
                  <c:v>RUMENTCHEV Dimitar (BUL)</c:v>
                </c:pt>
                <c:pt idx="291">
                  <c:v>SALDANHA RIBEIRO Antonio (POR)</c:v>
                </c:pt>
                <c:pt idx="292">
                  <c:v>SANCHEZ Angel (ARG)</c:v>
                </c:pt>
                <c:pt idx="293">
                  <c:v>SANCHEZ ARMINIO Victoriano (ESP)</c:v>
                </c:pt>
                <c:pt idx="294">
                  <c:v>SANCHEZ IBANEZ Pablo (ESP)</c:v>
                </c:pt>
                <c:pt idx="295">
                  <c:v>SANCHEZ YANTEN Mario (CHI)</c:v>
                </c:pt>
                <c:pt idx="296">
                  <c:v>SAUCEDO Ulises (BOL)</c:v>
                </c:pt>
                <c:pt idx="297">
                  <c:v>SBARDELLA Antonio (ITA)</c:v>
                </c:pt>
                <c:pt idx="298">
                  <c:v>SCARPI Giuseppe (ITA)</c:v>
                </c:pt>
                <c:pt idx="299">
                  <c:v>SCHEURER Ruedi (SUI)</c:v>
                </c:pt>
                <c:pt idx="300">
                  <c:v>SCHMETZER Emil (FRG)</c:v>
                </c:pt>
                <c:pt idx="301">
                  <c:v>SCHMIDHUBER Aron (GER)</c:v>
                </c:pt>
                <c:pt idx="302">
                  <c:v>SCHULENBURG Gerhard (GER)</c:v>
                </c:pt>
                <c:pt idx="303">
                  <c:v>SCHWINTE Pierre (FRA)</c:v>
                </c:pt>
                <c:pt idx="304">
                  <c:v>SEIPELT Fritz (AUT)</c:v>
                </c:pt>
                <c:pt idx="305">
                  <c:v>SHIELD Mark (AUS)</c:v>
                </c:pt>
                <c:pt idx="306">
                  <c:v>SHUKRALLA Nawaf (BHR)</c:v>
                </c:pt>
                <c:pt idx="307">
                  <c:v>SILES Jesus Paulino (CRC)</c:v>
                </c:pt>
                <c:pt idx="308">
                  <c:v>SILVA ARCE Hernan (CHI)</c:v>
                </c:pt>
                <c:pt idx="309">
                  <c:v>SILVA VALENTE Carlos Alberto (POR)</c:v>
                </c:pt>
                <c:pt idx="310">
                  <c:v>SILVAGNO CAVANNA Juan (CHI)</c:v>
                </c:pt>
                <c:pt idx="311">
                  <c:v>SIMON Carlos (BRA)</c:v>
                </c:pt>
                <c:pt idx="312">
                  <c:v>SMITH George (SCO)</c:v>
                </c:pt>
                <c:pt idx="313">
                  <c:v>SNODDY Alan (NIR)</c:v>
                </c:pt>
                <c:pt idx="314">
                  <c:v>SOCHA David (USA)</c:v>
                </c:pt>
                <c:pt idx="315">
                  <c:v>SORIANO ALADREN Emilio (ESP)</c:v>
                </c:pt>
                <c:pt idx="316">
                  <c:v>SPIRIN Alexey (RUS)</c:v>
                </c:pt>
                <c:pt idx="317">
                  <c:v>STEFANOVIC Vasa (YUG)</c:v>
                </c:pt>
                <c:pt idx="318">
                  <c:v>STEINER Carl (AUT)</c:v>
                </c:pt>
                <c:pt idx="319">
                  <c:v>Stï¿½phane LANNOY (FRA)</c:v>
                </c:pt>
                <c:pt idx="320">
                  <c:v>STUPAR Miroslav (URS)</c:v>
                </c:pt>
                <c:pt idx="321">
                  <c:v>SUPPIAH George (SIN)</c:v>
                </c:pt>
                <c:pt idx="322">
                  <c:v>TAKADA Shizuo (JPN)</c:v>
                </c:pt>
                <c:pt idx="323">
                  <c:v>TAREKEGN Seyoum (ETH)</c:v>
                </c:pt>
                <c:pt idx="324">
                  <c:v>TAYLOR John (ENG)</c:v>
                </c:pt>
                <c:pt idx="325">
                  <c:v>TEJADA Anibal (URU)</c:v>
                </c:pt>
                <c:pt idx="326">
                  <c:v>TEJADA NORIEGA Alberto (PER)</c:v>
                </c:pt>
                <c:pt idx="327">
                  <c:v>TESANIC Branko (YUG)</c:v>
                </c:pt>
                <c:pt idx="328">
                  <c:v>THOMAS Clive (WAL)</c:v>
                </c:pt>
                <c:pt idx="329">
                  <c:v>TORO RENDON John (COL)</c:v>
                </c:pt>
                <c:pt idx="330">
                  <c:v>TORRES CADENA Jose Joaquin (COL)</c:v>
                </c:pt>
                <c:pt idx="331">
                  <c:v>TRAORE Idrissa (MLI)</c:v>
                </c:pt>
                <c:pt idx="332">
                  <c:v>TSCHENSCHER Kurt (GER)</c:v>
                </c:pt>
                <c:pt idx="333">
                  <c:v>ULLOA MORERA Berny (CRC)</c:v>
                </c:pt>
                <c:pt idx="334">
                  <c:v>VAGNER Laszlo (HUN)</c:v>
                </c:pt>
                <c:pt idx="335">
                  <c:v>VALENTINE Robert (SCO)</c:v>
                </c:pt>
                <c:pt idx="336">
                  <c:v>VALLARINO Ricardo (URU)</c:v>
                </c:pt>
                <c:pt idx="337">
                  <c:v>VAN DER ENDE Mario (NED)</c:v>
                </c:pt>
                <c:pt idx="338">
                  <c:v>VAN DER MEER Karel (NED)</c:v>
                </c:pt>
                <c:pt idx="339">
                  <c:v>VAN GEMERT Arie (NED)</c:v>
                </c:pt>
                <c:pt idx="340">
                  <c:v>VAN LANGENHOVE Marcel (BEL)</c:v>
                </c:pt>
                <c:pt idx="341">
                  <c:v>VAN MOORSEL Johannes (NED)</c:v>
                </c:pt>
                <c:pt idx="342">
                  <c:v>VAN NUFFEL Lucien (BEL)</c:v>
                </c:pt>
                <c:pt idx="343">
                  <c:v>VAN RAVENS Laurens (NED)</c:v>
                </c:pt>
                <c:pt idx="344">
                  <c:v>VASSARAS Kyros (GRE)</c:v>
                </c:pt>
                <c:pt idx="345">
                  <c:v>VAUTROT Michel (FRA)</c:v>
                </c:pt>
                <c:pt idx="346">
                  <c:v>VEISSIERE Gilles (FRA)</c:v>
                </c:pt>
                <c:pt idx="347">
                  <c:v>VERA Carlos (ECU)</c:v>
                </c:pt>
                <c:pt idx="348">
                  <c:v>VIANA Mario (BRA)</c:v>
                </c:pt>
                <c:pt idx="349">
                  <c:v>VINCENTI Raymond (FRA)</c:v>
                </c:pt>
                <c:pt idx="350">
                  <c:v>VON HERTZKA Pal (HUN)</c:v>
                </c:pt>
                <c:pt idx="351">
                  <c:v>WARNKEN Alberto (CHI)</c:v>
                </c:pt>
                <c:pt idx="352">
                  <c:v>WEBB Howard (ENG)</c:v>
                </c:pt>
                <c:pt idx="353">
                  <c:v>WEGEREEF Jan (NED)</c:v>
                </c:pt>
                <c:pt idx="354">
                  <c:v>WEYLAND Hans Joachim (FRG)</c:v>
                </c:pt>
                <c:pt idx="355">
                  <c:v>WHITE Clive (ENG)</c:v>
                </c:pt>
                <c:pt idx="356">
                  <c:v>WINSEMANN Werner (CAN)</c:v>
                </c:pt>
                <c:pt idx="357">
                  <c:v>WOEHRER Franz (AUT)</c:v>
                </c:pt>
                <c:pt idx="358">
                  <c:v>WOJCIK Ryszard (POL)</c:v>
                </c:pt>
                <c:pt idx="359">
                  <c:v>Wolfgang STARK (GER)</c:v>
                </c:pt>
                <c:pt idx="360">
                  <c:v>WUETHRICH Hans (SUI)</c:v>
                </c:pt>
                <c:pt idx="361">
                  <c:v>WURTZ Robert (FRA)</c:v>
                </c:pt>
                <c:pt idx="362">
                  <c:v>WYSSLING Paul (SUI)</c:v>
                </c:pt>
                <c:pt idx="363">
                  <c:v>YAMASAKI MALDONADO Arturo (MEX)</c:v>
                </c:pt>
                <c:pt idx="364">
                  <c:v>ZECEVIC Konstantin (YUG)</c:v>
                </c:pt>
                <c:pt idx="365">
                  <c:v>ZSOLT Istvan (HUN)</c:v>
                </c:pt>
              </c:strCache>
            </c:strRef>
          </c:cat>
          <c:val>
            <c:numRef>
              <c:f>Referee!$B$4:$B$370</c:f>
              <c:numCache>
                <c:formatCode>General</c:formatCode>
                <c:ptCount val="366"/>
                <c:pt idx="0">
                  <c:v>1</c:v>
                </c:pt>
                <c:pt idx="1">
                  <c:v>1</c:v>
                </c:pt>
                <c:pt idx="2">
                  <c:v>4</c:v>
                </c:pt>
                <c:pt idx="3">
                  <c:v>1</c:v>
                </c:pt>
                <c:pt idx="4">
                  <c:v>2</c:v>
                </c:pt>
                <c:pt idx="5">
                  <c:v>1</c:v>
                </c:pt>
                <c:pt idx="6">
                  <c:v>1</c:v>
                </c:pt>
                <c:pt idx="7">
                  <c:v>2</c:v>
                </c:pt>
                <c:pt idx="8">
                  <c:v>1</c:v>
                </c:pt>
                <c:pt idx="9">
                  <c:v>6</c:v>
                </c:pt>
                <c:pt idx="10">
                  <c:v>3</c:v>
                </c:pt>
                <c:pt idx="11">
                  <c:v>2</c:v>
                </c:pt>
                <c:pt idx="12">
                  <c:v>3</c:v>
                </c:pt>
                <c:pt idx="13">
                  <c:v>1</c:v>
                </c:pt>
                <c:pt idx="14">
                  <c:v>2</c:v>
                </c:pt>
                <c:pt idx="15">
                  <c:v>2</c:v>
                </c:pt>
                <c:pt idx="16">
                  <c:v>2</c:v>
                </c:pt>
                <c:pt idx="17">
                  <c:v>8</c:v>
                </c:pt>
                <c:pt idx="18">
                  <c:v>1</c:v>
                </c:pt>
                <c:pt idx="19">
                  <c:v>3</c:v>
                </c:pt>
                <c:pt idx="20">
                  <c:v>1</c:v>
                </c:pt>
                <c:pt idx="21">
                  <c:v>2</c:v>
                </c:pt>
                <c:pt idx="22">
                  <c:v>2</c:v>
                </c:pt>
                <c:pt idx="23">
                  <c:v>1</c:v>
                </c:pt>
                <c:pt idx="24">
                  <c:v>1</c:v>
                </c:pt>
                <c:pt idx="25">
                  <c:v>3</c:v>
                </c:pt>
                <c:pt idx="26">
                  <c:v>2</c:v>
                </c:pt>
                <c:pt idx="27">
                  <c:v>2</c:v>
                </c:pt>
                <c:pt idx="28">
                  <c:v>1</c:v>
                </c:pt>
                <c:pt idx="29">
                  <c:v>2</c:v>
                </c:pt>
                <c:pt idx="30">
                  <c:v>1</c:v>
                </c:pt>
                <c:pt idx="31">
                  <c:v>4</c:v>
                </c:pt>
                <c:pt idx="32">
                  <c:v>1</c:v>
                </c:pt>
                <c:pt idx="33">
                  <c:v>1</c:v>
                </c:pt>
                <c:pt idx="34">
                  <c:v>4</c:v>
                </c:pt>
                <c:pt idx="35">
                  <c:v>1</c:v>
                </c:pt>
                <c:pt idx="36">
                  <c:v>5</c:v>
                </c:pt>
                <c:pt idx="37">
                  <c:v>5</c:v>
                </c:pt>
                <c:pt idx="38">
                  <c:v>2</c:v>
                </c:pt>
                <c:pt idx="39">
                  <c:v>3</c:v>
                </c:pt>
                <c:pt idx="40">
                  <c:v>4</c:v>
                </c:pt>
                <c:pt idx="41">
                  <c:v>2</c:v>
                </c:pt>
                <c:pt idx="42">
                  <c:v>2</c:v>
                </c:pt>
                <c:pt idx="43">
                  <c:v>2</c:v>
                </c:pt>
                <c:pt idx="44">
                  <c:v>2</c:v>
                </c:pt>
                <c:pt idx="45">
                  <c:v>1</c:v>
                </c:pt>
                <c:pt idx="46">
                  <c:v>4</c:v>
                </c:pt>
                <c:pt idx="47">
                  <c:v>1</c:v>
                </c:pt>
                <c:pt idx="48">
                  <c:v>2</c:v>
                </c:pt>
                <c:pt idx="49">
                  <c:v>1</c:v>
                </c:pt>
                <c:pt idx="50">
                  <c:v>1</c:v>
                </c:pt>
                <c:pt idx="51">
                  <c:v>1</c:v>
                </c:pt>
                <c:pt idx="52">
                  <c:v>6</c:v>
                </c:pt>
                <c:pt idx="53">
                  <c:v>1</c:v>
                </c:pt>
                <c:pt idx="54">
                  <c:v>2</c:v>
                </c:pt>
                <c:pt idx="55">
                  <c:v>1</c:v>
                </c:pt>
                <c:pt idx="56">
                  <c:v>2</c:v>
                </c:pt>
                <c:pt idx="57">
                  <c:v>7</c:v>
                </c:pt>
                <c:pt idx="58">
                  <c:v>4</c:v>
                </c:pt>
                <c:pt idx="59">
                  <c:v>1</c:v>
                </c:pt>
                <c:pt idx="60">
                  <c:v>1</c:v>
                </c:pt>
                <c:pt idx="61">
                  <c:v>1</c:v>
                </c:pt>
                <c:pt idx="62">
                  <c:v>2</c:v>
                </c:pt>
                <c:pt idx="63">
                  <c:v>3</c:v>
                </c:pt>
                <c:pt idx="64">
                  <c:v>4</c:v>
                </c:pt>
                <c:pt idx="65">
                  <c:v>1</c:v>
                </c:pt>
                <c:pt idx="66">
                  <c:v>2</c:v>
                </c:pt>
                <c:pt idx="67">
                  <c:v>2</c:v>
                </c:pt>
                <c:pt idx="68">
                  <c:v>1</c:v>
                </c:pt>
                <c:pt idx="69">
                  <c:v>1</c:v>
                </c:pt>
                <c:pt idx="70">
                  <c:v>2</c:v>
                </c:pt>
                <c:pt idx="71">
                  <c:v>4</c:v>
                </c:pt>
                <c:pt idx="72">
                  <c:v>2</c:v>
                </c:pt>
                <c:pt idx="73">
                  <c:v>3</c:v>
                </c:pt>
                <c:pt idx="74">
                  <c:v>3</c:v>
                </c:pt>
                <c:pt idx="75">
                  <c:v>3</c:v>
                </c:pt>
                <c:pt idx="76">
                  <c:v>3</c:v>
                </c:pt>
                <c:pt idx="77">
                  <c:v>5</c:v>
                </c:pt>
                <c:pt idx="78">
                  <c:v>1</c:v>
                </c:pt>
                <c:pt idx="79">
                  <c:v>3</c:v>
                </c:pt>
                <c:pt idx="80">
                  <c:v>4</c:v>
                </c:pt>
                <c:pt idx="81">
                  <c:v>1</c:v>
                </c:pt>
                <c:pt idx="82">
                  <c:v>1</c:v>
                </c:pt>
                <c:pt idx="83">
                  <c:v>1</c:v>
                </c:pt>
                <c:pt idx="84">
                  <c:v>2</c:v>
                </c:pt>
                <c:pt idx="85">
                  <c:v>1</c:v>
                </c:pt>
                <c:pt idx="86">
                  <c:v>4</c:v>
                </c:pt>
                <c:pt idx="87">
                  <c:v>2</c:v>
                </c:pt>
                <c:pt idx="88">
                  <c:v>1</c:v>
                </c:pt>
                <c:pt idx="89">
                  <c:v>4</c:v>
                </c:pt>
                <c:pt idx="90">
                  <c:v>7</c:v>
                </c:pt>
                <c:pt idx="91">
                  <c:v>1</c:v>
                </c:pt>
                <c:pt idx="92">
                  <c:v>1</c:v>
                </c:pt>
                <c:pt idx="93">
                  <c:v>1</c:v>
                </c:pt>
                <c:pt idx="94">
                  <c:v>2</c:v>
                </c:pt>
                <c:pt idx="95">
                  <c:v>1</c:v>
                </c:pt>
                <c:pt idx="96">
                  <c:v>5</c:v>
                </c:pt>
                <c:pt idx="97">
                  <c:v>2</c:v>
                </c:pt>
                <c:pt idx="98">
                  <c:v>1</c:v>
                </c:pt>
                <c:pt idx="99">
                  <c:v>2</c:v>
                </c:pt>
                <c:pt idx="100">
                  <c:v>1</c:v>
                </c:pt>
                <c:pt idx="101">
                  <c:v>1</c:v>
                </c:pt>
                <c:pt idx="102">
                  <c:v>3</c:v>
                </c:pt>
                <c:pt idx="103">
                  <c:v>1</c:v>
                </c:pt>
                <c:pt idx="104">
                  <c:v>6</c:v>
                </c:pt>
                <c:pt idx="105">
                  <c:v>6</c:v>
                </c:pt>
                <c:pt idx="106">
                  <c:v>1</c:v>
                </c:pt>
                <c:pt idx="107">
                  <c:v>5</c:v>
                </c:pt>
                <c:pt idx="108">
                  <c:v>6</c:v>
                </c:pt>
                <c:pt idx="109">
                  <c:v>1</c:v>
                </c:pt>
                <c:pt idx="110">
                  <c:v>4</c:v>
                </c:pt>
                <c:pt idx="111">
                  <c:v>2</c:v>
                </c:pt>
                <c:pt idx="112">
                  <c:v>1</c:v>
                </c:pt>
                <c:pt idx="113">
                  <c:v>2</c:v>
                </c:pt>
                <c:pt idx="114">
                  <c:v>1</c:v>
                </c:pt>
                <c:pt idx="115">
                  <c:v>2</c:v>
                </c:pt>
                <c:pt idx="116">
                  <c:v>2</c:v>
                </c:pt>
                <c:pt idx="117">
                  <c:v>1</c:v>
                </c:pt>
                <c:pt idx="118">
                  <c:v>1</c:v>
                </c:pt>
                <c:pt idx="119">
                  <c:v>1</c:v>
                </c:pt>
                <c:pt idx="120">
                  <c:v>4</c:v>
                </c:pt>
                <c:pt idx="121">
                  <c:v>2</c:v>
                </c:pt>
                <c:pt idx="122">
                  <c:v>2</c:v>
                </c:pt>
                <c:pt idx="123">
                  <c:v>3</c:v>
                </c:pt>
                <c:pt idx="124">
                  <c:v>1</c:v>
                </c:pt>
                <c:pt idx="125">
                  <c:v>3</c:v>
                </c:pt>
                <c:pt idx="126">
                  <c:v>7</c:v>
                </c:pt>
                <c:pt idx="127">
                  <c:v>1</c:v>
                </c:pt>
                <c:pt idx="128">
                  <c:v>3</c:v>
                </c:pt>
                <c:pt idx="129">
                  <c:v>4</c:v>
                </c:pt>
                <c:pt idx="130">
                  <c:v>3</c:v>
                </c:pt>
                <c:pt idx="131">
                  <c:v>1</c:v>
                </c:pt>
                <c:pt idx="132">
                  <c:v>2</c:v>
                </c:pt>
                <c:pt idx="133">
                  <c:v>2</c:v>
                </c:pt>
                <c:pt idx="134">
                  <c:v>3</c:v>
                </c:pt>
                <c:pt idx="135">
                  <c:v>1</c:v>
                </c:pt>
                <c:pt idx="136">
                  <c:v>2</c:v>
                </c:pt>
                <c:pt idx="137">
                  <c:v>7</c:v>
                </c:pt>
                <c:pt idx="138">
                  <c:v>1</c:v>
                </c:pt>
                <c:pt idx="139">
                  <c:v>4</c:v>
                </c:pt>
                <c:pt idx="140">
                  <c:v>6</c:v>
                </c:pt>
                <c:pt idx="141">
                  <c:v>2</c:v>
                </c:pt>
                <c:pt idx="142">
                  <c:v>1</c:v>
                </c:pt>
                <c:pt idx="143">
                  <c:v>1</c:v>
                </c:pt>
                <c:pt idx="144">
                  <c:v>2</c:v>
                </c:pt>
                <c:pt idx="145">
                  <c:v>1</c:v>
                </c:pt>
                <c:pt idx="146">
                  <c:v>3</c:v>
                </c:pt>
                <c:pt idx="147">
                  <c:v>2</c:v>
                </c:pt>
                <c:pt idx="148">
                  <c:v>1</c:v>
                </c:pt>
                <c:pt idx="149">
                  <c:v>3</c:v>
                </c:pt>
                <c:pt idx="150">
                  <c:v>1</c:v>
                </c:pt>
                <c:pt idx="151">
                  <c:v>2</c:v>
                </c:pt>
                <c:pt idx="152">
                  <c:v>1</c:v>
                </c:pt>
                <c:pt idx="153">
                  <c:v>1</c:v>
                </c:pt>
                <c:pt idx="154">
                  <c:v>3</c:v>
                </c:pt>
                <c:pt idx="155">
                  <c:v>1</c:v>
                </c:pt>
                <c:pt idx="156">
                  <c:v>1</c:v>
                </c:pt>
                <c:pt idx="157">
                  <c:v>4</c:v>
                </c:pt>
                <c:pt idx="158">
                  <c:v>2</c:v>
                </c:pt>
                <c:pt idx="159">
                  <c:v>1</c:v>
                </c:pt>
                <c:pt idx="160">
                  <c:v>4</c:v>
                </c:pt>
                <c:pt idx="161">
                  <c:v>2</c:v>
                </c:pt>
                <c:pt idx="162">
                  <c:v>2</c:v>
                </c:pt>
                <c:pt idx="163">
                  <c:v>1</c:v>
                </c:pt>
                <c:pt idx="164">
                  <c:v>4</c:v>
                </c:pt>
                <c:pt idx="165">
                  <c:v>5</c:v>
                </c:pt>
                <c:pt idx="166">
                  <c:v>3</c:v>
                </c:pt>
                <c:pt idx="167">
                  <c:v>1</c:v>
                </c:pt>
                <c:pt idx="168">
                  <c:v>2</c:v>
                </c:pt>
                <c:pt idx="169">
                  <c:v>1</c:v>
                </c:pt>
                <c:pt idx="170">
                  <c:v>2</c:v>
                </c:pt>
                <c:pt idx="171">
                  <c:v>1</c:v>
                </c:pt>
                <c:pt idx="172">
                  <c:v>1</c:v>
                </c:pt>
                <c:pt idx="173">
                  <c:v>1</c:v>
                </c:pt>
                <c:pt idx="174">
                  <c:v>2</c:v>
                </c:pt>
                <c:pt idx="175">
                  <c:v>1</c:v>
                </c:pt>
                <c:pt idx="176">
                  <c:v>3</c:v>
                </c:pt>
                <c:pt idx="177">
                  <c:v>7</c:v>
                </c:pt>
                <c:pt idx="178">
                  <c:v>8</c:v>
                </c:pt>
                <c:pt idx="179">
                  <c:v>6</c:v>
                </c:pt>
                <c:pt idx="180">
                  <c:v>4</c:v>
                </c:pt>
                <c:pt idx="181">
                  <c:v>2</c:v>
                </c:pt>
                <c:pt idx="182">
                  <c:v>1</c:v>
                </c:pt>
                <c:pt idx="183">
                  <c:v>2</c:v>
                </c:pt>
                <c:pt idx="184">
                  <c:v>1</c:v>
                </c:pt>
                <c:pt idx="185">
                  <c:v>2</c:v>
                </c:pt>
                <c:pt idx="186">
                  <c:v>3</c:v>
                </c:pt>
                <c:pt idx="187">
                  <c:v>2</c:v>
                </c:pt>
                <c:pt idx="188">
                  <c:v>1</c:v>
                </c:pt>
                <c:pt idx="189">
                  <c:v>2</c:v>
                </c:pt>
                <c:pt idx="190">
                  <c:v>1</c:v>
                </c:pt>
                <c:pt idx="191">
                  <c:v>1</c:v>
                </c:pt>
                <c:pt idx="192">
                  <c:v>1</c:v>
                </c:pt>
                <c:pt idx="193">
                  <c:v>3</c:v>
                </c:pt>
                <c:pt idx="194">
                  <c:v>3</c:v>
                </c:pt>
                <c:pt idx="195">
                  <c:v>1</c:v>
                </c:pt>
                <c:pt idx="196">
                  <c:v>1</c:v>
                </c:pt>
                <c:pt idx="197">
                  <c:v>1</c:v>
                </c:pt>
                <c:pt idx="198">
                  <c:v>1</c:v>
                </c:pt>
                <c:pt idx="199">
                  <c:v>2</c:v>
                </c:pt>
                <c:pt idx="200">
                  <c:v>1</c:v>
                </c:pt>
                <c:pt idx="201">
                  <c:v>1</c:v>
                </c:pt>
                <c:pt idx="202">
                  <c:v>3</c:v>
                </c:pt>
                <c:pt idx="203">
                  <c:v>2</c:v>
                </c:pt>
                <c:pt idx="204">
                  <c:v>1</c:v>
                </c:pt>
                <c:pt idx="205">
                  <c:v>1</c:v>
                </c:pt>
                <c:pt idx="206">
                  <c:v>3</c:v>
                </c:pt>
                <c:pt idx="207">
                  <c:v>1</c:v>
                </c:pt>
                <c:pt idx="208">
                  <c:v>2</c:v>
                </c:pt>
                <c:pt idx="209">
                  <c:v>2</c:v>
                </c:pt>
                <c:pt idx="210">
                  <c:v>1</c:v>
                </c:pt>
                <c:pt idx="211">
                  <c:v>2</c:v>
                </c:pt>
                <c:pt idx="212">
                  <c:v>2</c:v>
                </c:pt>
                <c:pt idx="213">
                  <c:v>1</c:v>
                </c:pt>
                <c:pt idx="214">
                  <c:v>1</c:v>
                </c:pt>
                <c:pt idx="215">
                  <c:v>1</c:v>
                </c:pt>
                <c:pt idx="216">
                  <c:v>2</c:v>
                </c:pt>
                <c:pt idx="217">
                  <c:v>2</c:v>
                </c:pt>
                <c:pt idx="218">
                  <c:v>1</c:v>
                </c:pt>
                <c:pt idx="219">
                  <c:v>2</c:v>
                </c:pt>
                <c:pt idx="220">
                  <c:v>1</c:v>
                </c:pt>
                <c:pt idx="221">
                  <c:v>1</c:v>
                </c:pt>
                <c:pt idx="222">
                  <c:v>4</c:v>
                </c:pt>
                <c:pt idx="223">
                  <c:v>4</c:v>
                </c:pt>
                <c:pt idx="224">
                  <c:v>4</c:v>
                </c:pt>
                <c:pt idx="225">
                  <c:v>2</c:v>
                </c:pt>
                <c:pt idx="226">
                  <c:v>2</c:v>
                </c:pt>
                <c:pt idx="227">
                  <c:v>5</c:v>
                </c:pt>
                <c:pt idx="228">
                  <c:v>5</c:v>
                </c:pt>
                <c:pt idx="229">
                  <c:v>5</c:v>
                </c:pt>
                <c:pt idx="230">
                  <c:v>1</c:v>
                </c:pt>
                <c:pt idx="231">
                  <c:v>1</c:v>
                </c:pt>
                <c:pt idx="232">
                  <c:v>2</c:v>
                </c:pt>
                <c:pt idx="233">
                  <c:v>2</c:v>
                </c:pt>
                <c:pt idx="234">
                  <c:v>1</c:v>
                </c:pt>
                <c:pt idx="235">
                  <c:v>2</c:v>
                </c:pt>
                <c:pt idx="236">
                  <c:v>2</c:v>
                </c:pt>
                <c:pt idx="237">
                  <c:v>1</c:v>
                </c:pt>
                <c:pt idx="238">
                  <c:v>1</c:v>
                </c:pt>
                <c:pt idx="239">
                  <c:v>6</c:v>
                </c:pt>
                <c:pt idx="240">
                  <c:v>5</c:v>
                </c:pt>
                <c:pt idx="241">
                  <c:v>5</c:v>
                </c:pt>
                <c:pt idx="242">
                  <c:v>2</c:v>
                </c:pt>
                <c:pt idx="243">
                  <c:v>1</c:v>
                </c:pt>
                <c:pt idx="244">
                  <c:v>3</c:v>
                </c:pt>
                <c:pt idx="245">
                  <c:v>3</c:v>
                </c:pt>
                <c:pt idx="246">
                  <c:v>1</c:v>
                </c:pt>
                <c:pt idx="247">
                  <c:v>2</c:v>
                </c:pt>
                <c:pt idx="248">
                  <c:v>1</c:v>
                </c:pt>
                <c:pt idx="249">
                  <c:v>1</c:v>
                </c:pt>
                <c:pt idx="250">
                  <c:v>2</c:v>
                </c:pt>
                <c:pt idx="251">
                  <c:v>1</c:v>
                </c:pt>
                <c:pt idx="252">
                  <c:v>4</c:v>
                </c:pt>
                <c:pt idx="253">
                  <c:v>1</c:v>
                </c:pt>
                <c:pt idx="254">
                  <c:v>2</c:v>
                </c:pt>
                <c:pt idx="255">
                  <c:v>1</c:v>
                </c:pt>
                <c:pt idx="256">
                  <c:v>1</c:v>
                </c:pt>
                <c:pt idx="257">
                  <c:v>1</c:v>
                </c:pt>
                <c:pt idx="258">
                  <c:v>4</c:v>
                </c:pt>
                <c:pt idx="259">
                  <c:v>1</c:v>
                </c:pt>
                <c:pt idx="260">
                  <c:v>1</c:v>
                </c:pt>
                <c:pt idx="261">
                  <c:v>5</c:v>
                </c:pt>
                <c:pt idx="262">
                  <c:v>4</c:v>
                </c:pt>
                <c:pt idx="263">
                  <c:v>3</c:v>
                </c:pt>
                <c:pt idx="264">
                  <c:v>2</c:v>
                </c:pt>
                <c:pt idx="265">
                  <c:v>2</c:v>
                </c:pt>
                <c:pt idx="266">
                  <c:v>2</c:v>
                </c:pt>
                <c:pt idx="267">
                  <c:v>4</c:v>
                </c:pt>
                <c:pt idx="268">
                  <c:v>2</c:v>
                </c:pt>
                <c:pt idx="269">
                  <c:v>4</c:v>
                </c:pt>
                <c:pt idx="270">
                  <c:v>8</c:v>
                </c:pt>
                <c:pt idx="271">
                  <c:v>1</c:v>
                </c:pt>
                <c:pt idx="272">
                  <c:v>5</c:v>
                </c:pt>
                <c:pt idx="273">
                  <c:v>1</c:v>
                </c:pt>
                <c:pt idx="274">
                  <c:v>4</c:v>
                </c:pt>
                <c:pt idx="275">
                  <c:v>3</c:v>
                </c:pt>
                <c:pt idx="276">
                  <c:v>10</c:v>
                </c:pt>
                <c:pt idx="277">
                  <c:v>3</c:v>
                </c:pt>
                <c:pt idx="278">
                  <c:v>3</c:v>
                </c:pt>
                <c:pt idx="279">
                  <c:v>2</c:v>
                </c:pt>
                <c:pt idx="280">
                  <c:v>4</c:v>
                </c:pt>
                <c:pt idx="281">
                  <c:v>1</c:v>
                </c:pt>
                <c:pt idx="282">
                  <c:v>1</c:v>
                </c:pt>
                <c:pt idx="283">
                  <c:v>8</c:v>
                </c:pt>
                <c:pt idx="284">
                  <c:v>5</c:v>
                </c:pt>
                <c:pt idx="285">
                  <c:v>2</c:v>
                </c:pt>
                <c:pt idx="286">
                  <c:v>6</c:v>
                </c:pt>
                <c:pt idx="287">
                  <c:v>2</c:v>
                </c:pt>
                <c:pt idx="288">
                  <c:v>2</c:v>
                </c:pt>
                <c:pt idx="289">
                  <c:v>6</c:v>
                </c:pt>
                <c:pt idx="290">
                  <c:v>1</c:v>
                </c:pt>
                <c:pt idx="291">
                  <c:v>1</c:v>
                </c:pt>
                <c:pt idx="292">
                  <c:v>2</c:v>
                </c:pt>
                <c:pt idx="293">
                  <c:v>1</c:v>
                </c:pt>
                <c:pt idx="294">
                  <c:v>1</c:v>
                </c:pt>
                <c:pt idx="295">
                  <c:v>2</c:v>
                </c:pt>
                <c:pt idx="296">
                  <c:v>1</c:v>
                </c:pt>
                <c:pt idx="297">
                  <c:v>2</c:v>
                </c:pt>
                <c:pt idx="298">
                  <c:v>1</c:v>
                </c:pt>
                <c:pt idx="299">
                  <c:v>4</c:v>
                </c:pt>
                <c:pt idx="300">
                  <c:v>1</c:v>
                </c:pt>
                <c:pt idx="301">
                  <c:v>2</c:v>
                </c:pt>
                <c:pt idx="302">
                  <c:v>1</c:v>
                </c:pt>
                <c:pt idx="303">
                  <c:v>4</c:v>
                </c:pt>
                <c:pt idx="304">
                  <c:v>2</c:v>
                </c:pt>
                <c:pt idx="305">
                  <c:v>3</c:v>
                </c:pt>
                <c:pt idx="306">
                  <c:v>2</c:v>
                </c:pt>
                <c:pt idx="307">
                  <c:v>2</c:v>
                </c:pt>
                <c:pt idx="308">
                  <c:v>2</c:v>
                </c:pt>
                <c:pt idx="309">
                  <c:v>3</c:v>
                </c:pt>
                <c:pt idx="310">
                  <c:v>1</c:v>
                </c:pt>
                <c:pt idx="311">
                  <c:v>7</c:v>
                </c:pt>
                <c:pt idx="312">
                  <c:v>1</c:v>
                </c:pt>
                <c:pt idx="313">
                  <c:v>2</c:v>
                </c:pt>
                <c:pt idx="314">
                  <c:v>2</c:v>
                </c:pt>
                <c:pt idx="315">
                  <c:v>1</c:v>
                </c:pt>
                <c:pt idx="316">
                  <c:v>1</c:v>
                </c:pt>
                <c:pt idx="317">
                  <c:v>1</c:v>
                </c:pt>
                <c:pt idx="318">
                  <c:v>3</c:v>
                </c:pt>
                <c:pt idx="319">
                  <c:v>2</c:v>
                </c:pt>
                <c:pt idx="320">
                  <c:v>1</c:v>
                </c:pt>
                <c:pt idx="321">
                  <c:v>1</c:v>
                </c:pt>
                <c:pt idx="322">
                  <c:v>2</c:v>
                </c:pt>
                <c:pt idx="323">
                  <c:v>1</c:v>
                </c:pt>
                <c:pt idx="324">
                  <c:v>4</c:v>
                </c:pt>
                <c:pt idx="325">
                  <c:v>2</c:v>
                </c:pt>
                <c:pt idx="326">
                  <c:v>3</c:v>
                </c:pt>
                <c:pt idx="327">
                  <c:v>1</c:v>
                </c:pt>
                <c:pt idx="328">
                  <c:v>3</c:v>
                </c:pt>
                <c:pt idx="329">
                  <c:v>1</c:v>
                </c:pt>
                <c:pt idx="330">
                  <c:v>4</c:v>
                </c:pt>
                <c:pt idx="331">
                  <c:v>1</c:v>
                </c:pt>
                <c:pt idx="332">
                  <c:v>3</c:v>
                </c:pt>
                <c:pt idx="333">
                  <c:v>1</c:v>
                </c:pt>
                <c:pt idx="334">
                  <c:v>2</c:v>
                </c:pt>
                <c:pt idx="335">
                  <c:v>2</c:v>
                </c:pt>
                <c:pt idx="336">
                  <c:v>1</c:v>
                </c:pt>
                <c:pt idx="337">
                  <c:v>5</c:v>
                </c:pt>
                <c:pt idx="338">
                  <c:v>2</c:v>
                </c:pt>
                <c:pt idx="339">
                  <c:v>1</c:v>
                </c:pt>
                <c:pt idx="340">
                  <c:v>1</c:v>
                </c:pt>
                <c:pt idx="341">
                  <c:v>1</c:v>
                </c:pt>
                <c:pt idx="342">
                  <c:v>1</c:v>
                </c:pt>
                <c:pt idx="343">
                  <c:v>2</c:v>
                </c:pt>
                <c:pt idx="344">
                  <c:v>1</c:v>
                </c:pt>
                <c:pt idx="345">
                  <c:v>5</c:v>
                </c:pt>
                <c:pt idx="346">
                  <c:v>2</c:v>
                </c:pt>
                <c:pt idx="347">
                  <c:v>2</c:v>
                </c:pt>
                <c:pt idx="348">
                  <c:v>2</c:v>
                </c:pt>
                <c:pt idx="349">
                  <c:v>2</c:v>
                </c:pt>
                <c:pt idx="350">
                  <c:v>1</c:v>
                </c:pt>
                <c:pt idx="351">
                  <c:v>1</c:v>
                </c:pt>
                <c:pt idx="352">
                  <c:v>7</c:v>
                </c:pt>
                <c:pt idx="353">
                  <c:v>1</c:v>
                </c:pt>
                <c:pt idx="354">
                  <c:v>1</c:v>
                </c:pt>
                <c:pt idx="355">
                  <c:v>1</c:v>
                </c:pt>
                <c:pt idx="356">
                  <c:v>1</c:v>
                </c:pt>
                <c:pt idx="357">
                  <c:v>1</c:v>
                </c:pt>
                <c:pt idx="358">
                  <c:v>1</c:v>
                </c:pt>
                <c:pt idx="359">
                  <c:v>3</c:v>
                </c:pt>
                <c:pt idx="360">
                  <c:v>2</c:v>
                </c:pt>
                <c:pt idx="361">
                  <c:v>2</c:v>
                </c:pt>
                <c:pt idx="362">
                  <c:v>4</c:v>
                </c:pt>
                <c:pt idx="363">
                  <c:v>5</c:v>
                </c:pt>
                <c:pt idx="364">
                  <c:v>1</c:v>
                </c:pt>
                <c:pt idx="365">
                  <c:v>5</c:v>
                </c:pt>
              </c:numCache>
            </c:numRef>
          </c:val>
          <c:extLst>
            <c:ext xmlns:c16="http://schemas.microsoft.com/office/drawing/2014/chart" uri="{C3380CC4-5D6E-409C-BE32-E72D297353CC}">
              <c16:uniqueId val="{00000000-599B-4384-B851-61EB27529C65}"/>
            </c:ext>
          </c:extLst>
        </c:ser>
        <c:dLbls>
          <c:showLegendKey val="0"/>
          <c:showVal val="0"/>
          <c:showCatName val="0"/>
          <c:showSerName val="0"/>
          <c:showPercent val="0"/>
          <c:showBubbleSize val="0"/>
        </c:dLbls>
        <c:gapWidth val="100"/>
        <c:overlap val="-24"/>
        <c:axId val="1075141440"/>
        <c:axId val="1158351568"/>
      </c:barChart>
      <c:catAx>
        <c:axId val="1075141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351568"/>
        <c:crosses val="autoZero"/>
        <c:auto val="1"/>
        <c:lblAlgn val="ctr"/>
        <c:lblOffset val="100"/>
        <c:noMultiLvlLbl val="0"/>
      </c:catAx>
      <c:valAx>
        <c:axId val="1158351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14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[Final.xlsx]Country - Spectators!PivotTable6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'Country - Spectators'!$B$4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F6-48CD-9167-99A12752C6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F6-48CD-9167-99A12752C6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F6-48CD-9167-99A12752C6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5F6-48CD-9167-99A12752C6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5F6-48CD-9167-99A12752C67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5F6-48CD-9167-99A12752C67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5F6-48CD-9167-99A12752C67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5F6-48CD-9167-99A12752C67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5F6-48CD-9167-99A12752C67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5F6-48CD-9167-99A12752C67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5F6-48CD-9167-99A12752C67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5F6-48CD-9167-99A12752C671}"/>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5F6-48CD-9167-99A12752C671}"/>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5F6-48CD-9167-99A12752C671}"/>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5F6-48CD-9167-99A12752C671}"/>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5F6-48CD-9167-99A12752C671}"/>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5F6-48CD-9167-99A12752C671}"/>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5F6-48CD-9167-99A12752C671}"/>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5F6-48CD-9167-99A12752C671}"/>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5F6-48CD-9167-99A12752C671}"/>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5F6-48CD-9167-99A12752C671}"/>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5F6-48CD-9167-99A12752C671}"/>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5F6-48CD-9167-99A12752C671}"/>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5F6-48CD-9167-99A12752C671}"/>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5F6-48CD-9167-99A12752C671}"/>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5F6-48CD-9167-99A12752C671}"/>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5F6-48CD-9167-99A12752C671}"/>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5F6-48CD-9167-99A12752C671}"/>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5F6-48CD-9167-99A12752C671}"/>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5F6-48CD-9167-99A12752C671}"/>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5F6-48CD-9167-99A12752C671}"/>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5F6-48CD-9167-99A12752C671}"/>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5F6-48CD-9167-99A12752C671}"/>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5F6-48CD-9167-99A12752C671}"/>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5F6-48CD-9167-99A12752C671}"/>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5F6-48CD-9167-99A12752C671}"/>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5F6-48CD-9167-99A12752C671}"/>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5F6-48CD-9167-99A12752C671}"/>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5F6-48CD-9167-99A12752C671}"/>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5F6-48CD-9167-99A12752C671}"/>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5F6-48CD-9167-99A12752C671}"/>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5F6-48CD-9167-99A12752C671}"/>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25F6-48CD-9167-99A12752C671}"/>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25F6-48CD-9167-99A12752C671}"/>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25F6-48CD-9167-99A12752C671}"/>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25F6-48CD-9167-99A12752C671}"/>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25F6-48CD-9167-99A12752C671}"/>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25F6-48CD-9167-99A12752C671}"/>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25F6-48CD-9167-99A12752C671}"/>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25F6-48CD-9167-99A12752C671}"/>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25F6-48CD-9167-99A12752C671}"/>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25F6-48CD-9167-99A12752C671}"/>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25F6-48CD-9167-99A12752C671}"/>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25F6-48CD-9167-99A12752C671}"/>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25F6-48CD-9167-99A12752C671}"/>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25F6-48CD-9167-99A12752C671}"/>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25F6-48CD-9167-99A12752C671}"/>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25F6-48CD-9167-99A12752C671}"/>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25F6-48CD-9167-99A12752C671}"/>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25F6-48CD-9167-99A12752C671}"/>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25F6-48CD-9167-99A12752C671}"/>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25F6-48CD-9167-99A12752C671}"/>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25F6-48CD-9167-99A12752C671}"/>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25F6-48CD-9167-99A12752C671}"/>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25F6-48CD-9167-99A12752C671}"/>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25F6-48CD-9167-99A12752C671}"/>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25F6-48CD-9167-99A12752C671}"/>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25F6-48CD-9167-99A12752C671}"/>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25F6-48CD-9167-99A12752C671}"/>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25F6-48CD-9167-99A12752C671}"/>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25F6-48CD-9167-99A12752C671}"/>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25F6-48CD-9167-99A12752C671}"/>
              </c:ext>
            </c:extLst>
          </c:dPt>
          <c:cat>
            <c:strRef>
              <c:f>'Country - Spectators'!$A$5:$A$77</c:f>
              <c:strCache>
                <c:ptCount val="72"/>
                <c:pt idx="0">
                  <c:v>Brazil</c:v>
                </c:pt>
                <c:pt idx="1">
                  <c:v>Argentina</c:v>
                </c:pt>
                <c:pt idx="2">
                  <c:v>Italy</c:v>
                </c:pt>
                <c:pt idx="3">
                  <c:v>England</c:v>
                </c:pt>
                <c:pt idx="4">
                  <c:v>Germany FR</c:v>
                </c:pt>
                <c:pt idx="5">
                  <c:v>Netherlands</c:v>
                </c:pt>
                <c:pt idx="6">
                  <c:v>Germany</c:v>
                </c:pt>
                <c:pt idx="7">
                  <c:v>France</c:v>
                </c:pt>
                <c:pt idx="8">
                  <c:v>Spain</c:v>
                </c:pt>
                <c:pt idx="9">
                  <c:v>Mexico</c:v>
                </c:pt>
                <c:pt idx="10">
                  <c:v>Uruguay</c:v>
                </c:pt>
                <c:pt idx="11">
                  <c:v>Sweden</c:v>
                </c:pt>
                <c:pt idx="12">
                  <c:v>Belgium</c:v>
                </c:pt>
                <c:pt idx="13">
                  <c:v>Portugal</c:v>
                </c:pt>
                <c:pt idx="14">
                  <c:v>Poland</c:v>
                </c:pt>
                <c:pt idx="15">
                  <c:v>Soviet Union</c:v>
                </c:pt>
                <c:pt idx="16">
                  <c:v>Switzerland</c:v>
                </c:pt>
                <c:pt idx="17">
                  <c:v>Chile</c:v>
                </c:pt>
                <c:pt idx="18">
                  <c:v>Yugoslavia</c:v>
                </c:pt>
                <c:pt idx="19">
                  <c:v>Romania</c:v>
                </c:pt>
                <c:pt idx="20">
                  <c:v>Colombia</c:v>
                </c:pt>
                <c:pt idx="21">
                  <c:v>Korea Republic</c:v>
                </c:pt>
                <c:pt idx="22">
                  <c:v>USA</c:v>
                </c:pt>
                <c:pt idx="23">
                  <c:v>Austria</c:v>
                </c:pt>
                <c:pt idx="24">
                  <c:v>Paraguay</c:v>
                </c:pt>
                <c:pt idx="25">
                  <c:v>Hungary</c:v>
                </c:pt>
                <c:pt idx="26">
                  <c:v>Bulgaria</c:v>
                </c:pt>
                <c:pt idx="27">
                  <c:v>Denmark</c:v>
                </c:pt>
                <c:pt idx="28">
                  <c:v>Cameroon</c:v>
                </c:pt>
                <c:pt idx="29">
                  <c:v>Croatia</c:v>
                </c:pt>
                <c:pt idx="30">
                  <c:v>Czechoslovakia</c:v>
                </c:pt>
                <c:pt idx="31">
                  <c:v>Ghana</c:v>
                </c:pt>
                <c:pt idx="32">
                  <c:v>Costa Rica</c:v>
                </c:pt>
                <c:pt idx="33">
                  <c:v>Nigeria</c:v>
                </c:pt>
                <c:pt idx="34">
                  <c:v>rn"&gt;Republic of Ireland</c:v>
                </c:pt>
                <c:pt idx="35">
                  <c:v>Turkey</c:v>
                </c:pt>
                <c:pt idx="36">
                  <c:v>Norway</c:v>
                </c:pt>
                <c:pt idx="37">
                  <c:v>Saudi Arabia</c:v>
                </c:pt>
                <c:pt idx="38">
                  <c:v>Greece</c:v>
                </c:pt>
                <c:pt idx="39">
                  <c:v>Ecuador</c:v>
                </c:pt>
                <c:pt idx="40">
                  <c:v>Japan</c:v>
                </c:pt>
                <c:pt idx="41">
                  <c:v>Scotland</c:v>
                </c:pt>
                <c:pt idx="42">
                  <c:v>Australia</c:v>
                </c:pt>
                <c:pt idx="43">
                  <c:v>Northern Ireland</c:v>
                </c:pt>
                <c:pt idx="44">
                  <c:v>Ukraine</c:v>
                </c:pt>
                <c:pt idx="45">
                  <c:v>Algeria</c:v>
                </c:pt>
                <c:pt idx="46">
                  <c:v>German DR</c:v>
                </c:pt>
                <c:pt idx="47">
                  <c:v>Senegal</c:v>
                </c:pt>
                <c:pt idx="48">
                  <c:v>Russia</c:v>
                </c:pt>
                <c:pt idx="49">
                  <c:v>Cï¿½te d'Ivoire</c:v>
                </c:pt>
                <c:pt idx="50">
                  <c:v>Peru</c:v>
                </c:pt>
                <c:pt idx="51">
                  <c:v>Tunisia</c:v>
                </c:pt>
                <c:pt idx="52">
                  <c:v>South Africa</c:v>
                </c:pt>
                <c:pt idx="53">
                  <c:v>Morocco</c:v>
                </c:pt>
                <c:pt idx="54">
                  <c:v>Angola</c:v>
                </c:pt>
                <c:pt idx="55">
                  <c:v>Honduras</c:v>
                </c:pt>
                <c:pt idx="56">
                  <c:v>Slovakia</c:v>
                </c:pt>
                <c:pt idx="57">
                  <c:v>New Zealand</c:v>
                </c:pt>
                <c:pt idx="58">
                  <c:v>Egypt</c:v>
                </c:pt>
                <c:pt idx="59">
                  <c:v>Wales</c:v>
                </c:pt>
                <c:pt idx="60">
                  <c:v>Bolivia</c:v>
                </c:pt>
                <c:pt idx="61">
                  <c:v>Czech Republic</c:v>
                </c:pt>
                <c:pt idx="62">
                  <c:v>rn"&gt;Bosnia and Herzegovina</c:v>
                </c:pt>
                <c:pt idx="63">
                  <c:v>Iran</c:v>
                </c:pt>
                <c:pt idx="64">
                  <c:v>Jamaica</c:v>
                </c:pt>
                <c:pt idx="65">
                  <c:v>Serbia</c:v>
                </c:pt>
                <c:pt idx="66">
                  <c:v>Slovenia</c:v>
                </c:pt>
                <c:pt idx="67">
                  <c:v>Kuwait</c:v>
                </c:pt>
                <c:pt idx="68">
                  <c:v>Israel</c:v>
                </c:pt>
                <c:pt idx="69">
                  <c:v>Korea DPR</c:v>
                </c:pt>
                <c:pt idx="70">
                  <c:v>Cuba</c:v>
                </c:pt>
                <c:pt idx="71">
                  <c:v>IR Iran</c:v>
                </c:pt>
              </c:strCache>
            </c:strRef>
          </c:cat>
          <c:val>
            <c:numRef>
              <c:f>'Country - Spectators'!$B$5:$B$77</c:f>
              <c:numCache>
                <c:formatCode>General</c:formatCode>
                <c:ptCount val="72"/>
                <c:pt idx="0">
                  <c:v>4104110</c:v>
                </c:pt>
                <c:pt idx="1">
                  <c:v>2844002</c:v>
                </c:pt>
                <c:pt idx="2">
                  <c:v>2727117</c:v>
                </c:pt>
                <c:pt idx="3">
                  <c:v>1855457</c:v>
                </c:pt>
                <c:pt idx="4">
                  <c:v>1804613</c:v>
                </c:pt>
                <c:pt idx="5">
                  <c:v>1768126</c:v>
                </c:pt>
                <c:pt idx="6">
                  <c:v>1659795</c:v>
                </c:pt>
                <c:pt idx="7">
                  <c:v>1655871</c:v>
                </c:pt>
                <c:pt idx="8">
                  <c:v>1409775</c:v>
                </c:pt>
                <c:pt idx="9">
                  <c:v>1316594</c:v>
                </c:pt>
                <c:pt idx="10">
                  <c:v>1076418</c:v>
                </c:pt>
                <c:pt idx="11">
                  <c:v>1065610</c:v>
                </c:pt>
                <c:pt idx="12">
                  <c:v>1032703</c:v>
                </c:pt>
                <c:pt idx="13">
                  <c:v>742088</c:v>
                </c:pt>
                <c:pt idx="14">
                  <c:v>703594</c:v>
                </c:pt>
                <c:pt idx="15">
                  <c:v>683633</c:v>
                </c:pt>
                <c:pt idx="16">
                  <c:v>637616</c:v>
                </c:pt>
                <c:pt idx="17">
                  <c:v>595110</c:v>
                </c:pt>
                <c:pt idx="18">
                  <c:v>580546</c:v>
                </c:pt>
                <c:pt idx="19">
                  <c:v>542619</c:v>
                </c:pt>
                <c:pt idx="20">
                  <c:v>538412</c:v>
                </c:pt>
                <c:pt idx="21">
                  <c:v>503438</c:v>
                </c:pt>
                <c:pt idx="22">
                  <c:v>480942</c:v>
                </c:pt>
                <c:pt idx="23">
                  <c:v>436912</c:v>
                </c:pt>
                <c:pt idx="24">
                  <c:v>399956</c:v>
                </c:pt>
                <c:pt idx="25">
                  <c:v>384996</c:v>
                </c:pt>
                <c:pt idx="26">
                  <c:v>374488</c:v>
                </c:pt>
                <c:pt idx="27">
                  <c:v>345431</c:v>
                </c:pt>
                <c:pt idx="28">
                  <c:v>334000</c:v>
                </c:pt>
                <c:pt idx="29">
                  <c:v>307454</c:v>
                </c:pt>
                <c:pt idx="30">
                  <c:v>303523</c:v>
                </c:pt>
                <c:pt idx="31">
                  <c:v>303447</c:v>
                </c:pt>
                <c:pt idx="32">
                  <c:v>289629</c:v>
                </c:pt>
                <c:pt idx="33">
                  <c:v>257713</c:v>
                </c:pt>
                <c:pt idx="34">
                  <c:v>250676</c:v>
                </c:pt>
                <c:pt idx="35">
                  <c:v>243286</c:v>
                </c:pt>
                <c:pt idx="36">
                  <c:v>241399</c:v>
                </c:pt>
                <c:pt idx="37">
                  <c:v>227081</c:v>
                </c:pt>
                <c:pt idx="38">
                  <c:v>212657</c:v>
                </c:pt>
                <c:pt idx="39">
                  <c:v>207086</c:v>
                </c:pt>
                <c:pt idx="40">
                  <c:v>206650</c:v>
                </c:pt>
                <c:pt idx="41">
                  <c:v>184544</c:v>
                </c:pt>
                <c:pt idx="42">
                  <c:v>170648</c:v>
                </c:pt>
                <c:pt idx="43">
                  <c:v>170395</c:v>
                </c:pt>
                <c:pt idx="44">
                  <c:v>167000</c:v>
                </c:pt>
                <c:pt idx="45">
                  <c:v>164832</c:v>
                </c:pt>
                <c:pt idx="46">
                  <c:v>159754</c:v>
                </c:pt>
                <c:pt idx="47">
                  <c:v>145808</c:v>
                </c:pt>
                <c:pt idx="48">
                  <c:v>145182</c:v>
                </c:pt>
                <c:pt idx="49">
                  <c:v>141030</c:v>
                </c:pt>
                <c:pt idx="50">
                  <c:v>139616</c:v>
                </c:pt>
                <c:pt idx="51">
                  <c:v>125063</c:v>
                </c:pt>
                <c:pt idx="52">
                  <c:v>111827</c:v>
                </c:pt>
                <c:pt idx="53">
                  <c:v>91099</c:v>
                </c:pt>
                <c:pt idx="54">
                  <c:v>81000</c:v>
                </c:pt>
                <c:pt idx="55">
                  <c:v>77604</c:v>
                </c:pt>
                <c:pt idx="56">
                  <c:v>77283</c:v>
                </c:pt>
                <c:pt idx="57">
                  <c:v>73079</c:v>
                </c:pt>
                <c:pt idx="58">
                  <c:v>66576</c:v>
                </c:pt>
                <c:pt idx="59">
                  <c:v>63603</c:v>
                </c:pt>
                <c:pt idx="60">
                  <c:v>54453</c:v>
                </c:pt>
                <c:pt idx="61">
                  <c:v>52000</c:v>
                </c:pt>
                <c:pt idx="62">
                  <c:v>48011</c:v>
                </c:pt>
                <c:pt idx="63">
                  <c:v>39100</c:v>
                </c:pt>
                <c:pt idx="64">
                  <c:v>39100</c:v>
                </c:pt>
                <c:pt idx="65">
                  <c:v>38294</c:v>
                </c:pt>
                <c:pt idx="66">
                  <c:v>30325</c:v>
                </c:pt>
                <c:pt idx="67">
                  <c:v>25000</c:v>
                </c:pt>
                <c:pt idx="68">
                  <c:v>19514</c:v>
                </c:pt>
                <c:pt idx="69">
                  <c:v>17829</c:v>
                </c:pt>
                <c:pt idx="70">
                  <c:v>8000</c:v>
                </c:pt>
                <c:pt idx="71">
                  <c:v>7938</c:v>
                </c:pt>
              </c:numCache>
            </c:numRef>
          </c:val>
          <c:extLst>
            <c:ext xmlns:c16="http://schemas.microsoft.com/office/drawing/2014/chart" uri="{C3380CC4-5D6E-409C-BE32-E72D297353CC}">
              <c16:uniqueId val="{00000090-25F6-48CD-9167-99A12752C6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823640798769197"/>
          <c:y val="6.2442628573312592E-2"/>
          <c:w val="0.34947656457553788"/>
          <c:h val="0.90575264275458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[Final.xlsx]Half time Trend!PivotTable7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38649042102654E-2"/>
          <c:y val="8.258263140067118E-2"/>
          <c:w val="0.68592661389249399"/>
          <c:h val="0.68878939300879205"/>
        </c:manualLayout>
      </c:layout>
      <c:lineChart>
        <c:grouping val="standard"/>
        <c:varyColors val="0"/>
        <c:ser>
          <c:idx val="0"/>
          <c:order val="0"/>
          <c:tx>
            <c:strRef>
              <c:f>'Half time Trend'!$B$3</c:f>
              <c:strCache>
                <c:ptCount val="1"/>
                <c:pt idx="0">
                  <c:v>Half-time Home Goals Scored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'Half time Trend'!$A$4:$A$24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'Half time Trend'!$B$4:$B$24</c:f>
              <c:numCache>
                <c:formatCode>General</c:formatCode>
                <c:ptCount val="20"/>
                <c:pt idx="0">
                  <c:v>27</c:v>
                </c:pt>
                <c:pt idx="1">
                  <c:v>20</c:v>
                </c:pt>
                <c:pt idx="2">
                  <c:v>20</c:v>
                </c:pt>
                <c:pt idx="3">
                  <c:v>33</c:v>
                </c:pt>
                <c:pt idx="4">
                  <c:v>46</c:v>
                </c:pt>
                <c:pt idx="5">
                  <c:v>34</c:v>
                </c:pt>
                <c:pt idx="6">
                  <c:v>29</c:v>
                </c:pt>
                <c:pt idx="7">
                  <c:v>29</c:v>
                </c:pt>
                <c:pt idx="8">
                  <c:v>21</c:v>
                </c:pt>
                <c:pt idx="9">
                  <c:v>21</c:v>
                </c:pt>
                <c:pt idx="10">
                  <c:v>36</c:v>
                </c:pt>
                <c:pt idx="11">
                  <c:v>33</c:v>
                </c:pt>
                <c:pt idx="12">
                  <c:v>25</c:v>
                </c:pt>
                <c:pt idx="13">
                  <c:v>20</c:v>
                </c:pt>
                <c:pt idx="14">
                  <c:v>39</c:v>
                </c:pt>
                <c:pt idx="15">
                  <c:v>39</c:v>
                </c:pt>
                <c:pt idx="16">
                  <c:v>39</c:v>
                </c:pt>
                <c:pt idx="17">
                  <c:v>36</c:v>
                </c:pt>
                <c:pt idx="18">
                  <c:v>29</c:v>
                </c:pt>
                <c:pt idx="19">
                  <c:v>28</c:v>
                </c:pt>
              </c:numCache>
            </c:numRef>
          </c:val>
          <c:smooth val="0"/>
          <c:extLst>
            <c:ext xmlns:c16="http://schemas.microsoft.com/office/drawing/2014/chart" uri="{C3380CC4-5D6E-409C-BE32-E72D297353CC}">
              <c16:uniqueId val="{00000000-2044-43FB-833A-8C3D4871BD29}"/>
            </c:ext>
          </c:extLst>
        </c:ser>
        <c:ser>
          <c:idx val="1"/>
          <c:order val="1"/>
          <c:tx>
            <c:strRef>
              <c:f>'Half time Trend'!$C$3</c:f>
              <c:strCache>
                <c:ptCount val="1"/>
                <c:pt idx="0">
                  <c:v>Half-time Away Goals Scored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'Half time Trend'!$A$4:$A$24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'Half time Trend'!$C$4:$C$24</c:f>
              <c:numCache>
                <c:formatCode>General</c:formatCode>
                <c:ptCount val="20"/>
                <c:pt idx="0">
                  <c:v>5</c:v>
                </c:pt>
                <c:pt idx="1">
                  <c:v>9</c:v>
                </c:pt>
                <c:pt idx="2">
                  <c:v>10</c:v>
                </c:pt>
                <c:pt idx="3">
                  <c:v>8</c:v>
                </c:pt>
                <c:pt idx="4">
                  <c:v>13</c:v>
                </c:pt>
                <c:pt idx="5">
                  <c:v>20</c:v>
                </c:pt>
                <c:pt idx="6">
                  <c:v>10</c:v>
                </c:pt>
                <c:pt idx="7">
                  <c:v>11</c:v>
                </c:pt>
                <c:pt idx="8">
                  <c:v>11</c:v>
                </c:pt>
                <c:pt idx="9">
                  <c:v>24</c:v>
                </c:pt>
                <c:pt idx="10">
                  <c:v>14</c:v>
                </c:pt>
                <c:pt idx="11">
                  <c:v>15</c:v>
                </c:pt>
                <c:pt idx="12">
                  <c:v>23</c:v>
                </c:pt>
                <c:pt idx="13">
                  <c:v>12</c:v>
                </c:pt>
                <c:pt idx="14">
                  <c:v>23</c:v>
                </c:pt>
                <c:pt idx="15">
                  <c:v>27</c:v>
                </c:pt>
                <c:pt idx="16">
                  <c:v>26</c:v>
                </c:pt>
                <c:pt idx="17">
                  <c:v>30</c:v>
                </c:pt>
                <c:pt idx="18">
                  <c:v>28</c:v>
                </c:pt>
                <c:pt idx="19">
                  <c:v>46</c:v>
                </c:pt>
              </c:numCache>
            </c:numRef>
          </c:val>
          <c:smooth val="0"/>
          <c:extLst>
            <c:ext xmlns:c16="http://schemas.microsoft.com/office/drawing/2014/chart" uri="{C3380CC4-5D6E-409C-BE32-E72D297353CC}">
              <c16:uniqueId val="{00000001-2044-43FB-833A-8C3D4871BD29}"/>
            </c:ext>
          </c:extLst>
        </c:ser>
        <c:dLbls>
          <c:showLegendKey val="0"/>
          <c:showVal val="0"/>
          <c:showCatName val="0"/>
          <c:showSerName val="0"/>
          <c:showPercent val="0"/>
          <c:showBubbleSize val="0"/>
        </c:dLbls>
        <c:marker val="1"/>
        <c:smooth val="0"/>
        <c:axId val="45263471"/>
        <c:axId val="306264447"/>
      </c:lineChart>
      <c:catAx>
        <c:axId val="452634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264447"/>
        <c:crosses val="autoZero"/>
        <c:auto val="1"/>
        <c:lblAlgn val="ctr"/>
        <c:lblOffset val="100"/>
        <c:noMultiLvlLbl val="0"/>
      </c:catAx>
      <c:valAx>
        <c:axId val="306264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63471"/>
        <c:crosses val="autoZero"/>
        <c:crossBetween val="between"/>
      </c:valAx>
      <c:spPr>
        <a:noFill/>
        <a:ln>
          <a:noFill/>
        </a:ln>
        <a:effectLst/>
      </c:spPr>
    </c:plotArea>
    <c:legend>
      <c:legendPos val="r"/>
      <c:layout>
        <c:manualLayout>
          <c:xMode val="edge"/>
          <c:yMode val="edge"/>
          <c:x val="0.73836197993500785"/>
          <c:y val="0.29166447451258809"/>
          <c:w val="0.24588309556560897"/>
          <c:h val="0.65691084208864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[Final.xlsx]Countries Won!PivotTable9</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55211905147164"/>
          <c:y val="9.7587996118725692E-2"/>
          <c:w val="0.75958684503892449"/>
          <c:h val="0.63220095663386844"/>
        </c:manualLayout>
      </c:layout>
      <c:bar3DChart>
        <c:barDir val="col"/>
        <c:grouping val="stacked"/>
        <c:varyColors val="0"/>
        <c:ser>
          <c:idx val="0"/>
          <c:order val="0"/>
          <c:tx>
            <c:strRef>
              <c:f>'Countries Won'!$B$3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'Countries Won'!$A$4:$A$13</c:f>
              <c:strCache>
                <c:ptCount val="9"/>
                <c:pt idx="0">
                  <c:v>Argentina</c:v>
                </c:pt>
                <c:pt idx="1">
                  <c:v>Brazil</c:v>
                </c:pt>
                <c:pt idx="2">
                  <c:v>England</c:v>
                </c:pt>
                <c:pt idx="3">
                  <c:v>France</c:v>
                </c:pt>
                <c:pt idx="4">
                  <c:v>Germany</c:v>
                </c:pt>
                <c:pt idx="5">
                  <c:v>Germany FR</c:v>
                </c:pt>
                <c:pt idx="6">
                  <c:v>Italy</c:v>
                </c:pt>
                <c:pt idx="7">
                  <c:v>Spain</c:v>
                </c:pt>
                <c:pt idx="8">
                  <c:v>Uruguay</c:v>
                </c:pt>
              </c:strCache>
            </c:strRef>
          </c:cat>
          <c:val>
            <c:numRef>
              <c:f>'Countries Won'!$B$4:$B$13</c:f>
              <c:numCache>
                <c:formatCode>General</c:formatCode>
                <c:ptCount val="9"/>
                <c:pt idx="0">
                  <c:v>2</c:v>
                </c:pt>
                <c:pt idx="1">
                  <c:v>4</c:v>
                </c:pt>
                <c:pt idx="2">
                  <c:v>1</c:v>
                </c:pt>
                <c:pt idx="3">
                  <c:v>2</c:v>
                </c:pt>
                <c:pt idx="4">
                  <c:v>2</c:v>
                </c:pt>
                <c:pt idx="5">
                  <c:v>3</c:v>
                </c:pt>
                <c:pt idx="6">
                  <c:v>4</c:v>
                </c:pt>
                <c:pt idx="7">
                  <c:v>1</c:v>
                </c:pt>
                <c:pt idx="8">
                  <c:v>1</c:v>
                </c:pt>
              </c:numCache>
            </c:numRef>
          </c:val>
          <c:extLst>
            <c:ext xmlns:c16="http://schemas.microsoft.com/office/drawing/2014/chart" uri="{C3380CC4-5D6E-409C-BE32-E72D297353CC}">
              <c16:uniqueId val="{00000000-E050-4AC4-B4D5-3184555BF58A}"/>
            </c:ext>
          </c:extLst>
        </c:ser>
        <c:dLbls>
          <c:showLegendKey val="0"/>
          <c:showVal val="0"/>
          <c:showCatName val="0"/>
          <c:showSerName val="0"/>
          <c:showPercent val="0"/>
          <c:showBubbleSize val="0"/>
        </c:dLbls>
        <c:gapWidth val="150"/>
        <c:shape val="box"/>
        <c:axId val="417593992"/>
        <c:axId val="417596616"/>
        <c:axId val="0"/>
      </c:bar3DChart>
      <c:catAx>
        <c:axId val="417593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596616"/>
        <c:crosses val="autoZero"/>
        <c:auto val="1"/>
        <c:lblAlgn val="ctr"/>
        <c:lblOffset val="100"/>
        <c:noMultiLvlLbl val="0"/>
      </c:catAx>
      <c:valAx>
        <c:axId val="417596616"/>
        <c:scaling>
          <c:orientation val="minMax"/>
          <c:max val="5"/>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59399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Goals'!$E$7:$E$9</c:f>
              <c:strCache>
                <c:ptCount val="3"/>
                <c:pt idx="0">
                  <c:v>Top1-BRA</c:v>
                </c:pt>
                <c:pt idx="1">
                  <c:v>Top2-ARG</c:v>
                </c:pt>
                <c:pt idx="2">
                  <c:v>Top3-ITA</c:v>
                </c:pt>
              </c:strCache>
            </c:strRef>
          </c:cat>
          <c:val>
            <c:numRef>
              <c:f>'Most Goals'!$F$7:$F$9</c:f>
              <c:numCache>
                <c:formatCode>General</c:formatCode>
                <c:ptCount val="3"/>
                <c:pt idx="0">
                  <c:v>258</c:v>
                </c:pt>
                <c:pt idx="1">
                  <c:v>155</c:v>
                </c:pt>
                <c:pt idx="2">
                  <c:v>144</c:v>
                </c:pt>
              </c:numCache>
            </c:numRef>
          </c:val>
          <c:extLst>
            <c:ext xmlns:c16="http://schemas.microsoft.com/office/drawing/2014/chart" uri="{C3380CC4-5D6E-409C-BE32-E72D297353CC}">
              <c16:uniqueId val="{00000000-3E97-4A92-A00C-5F35BA8A2A98}"/>
            </c:ext>
          </c:extLst>
        </c:ser>
        <c:dLbls>
          <c:showLegendKey val="0"/>
          <c:showVal val="0"/>
          <c:showCatName val="0"/>
          <c:showSerName val="0"/>
          <c:showPercent val="0"/>
          <c:showBubbleSize val="0"/>
        </c:dLbls>
        <c:gapWidth val="100"/>
        <c:overlap val="-24"/>
        <c:axId val="1009061888"/>
        <c:axId val="1012958176"/>
      </c:barChart>
      <c:catAx>
        <c:axId val="100906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2958176"/>
        <c:crosses val="autoZero"/>
        <c:auto val="1"/>
        <c:lblAlgn val="ctr"/>
        <c:lblOffset val="100"/>
        <c:noMultiLvlLbl val="0"/>
      </c:catAx>
      <c:valAx>
        <c:axId val="1012958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0618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[Final.xlsx]Goals - Year!PivotTable5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'Goals - Year'!$B$3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'Goals - Year'!$A$4:$A$24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'Goals - Year'!$B$4:$B$24</c:f>
              <c:numCache>
                <c:formatCode>General</c:formatCode>
                <c:ptCount val="20"/>
                <c:pt idx="0">
                  <c:v>70</c:v>
                </c:pt>
                <c:pt idx="1">
                  <c:v>70</c:v>
                </c:pt>
                <c:pt idx="2">
                  <c:v>84</c:v>
                </c:pt>
                <c:pt idx="3">
                  <c:v>88</c:v>
                </c:pt>
                <c:pt idx="4">
                  <c:v>140</c:v>
                </c:pt>
                <c:pt idx="5">
                  <c:v>126</c:v>
                </c:pt>
                <c:pt idx="6">
                  <c:v>89</c:v>
                </c:pt>
                <c:pt idx="7">
                  <c:v>89</c:v>
                </c:pt>
                <c:pt idx="8">
                  <c:v>95</c:v>
                </c:pt>
                <c:pt idx="9">
                  <c:v>97</c:v>
                </c:pt>
                <c:pt idx="10">
                  <c:v>102</c:v>
                </c:pt>
                <c:pt idx="11">
                  <c:v>146</c:v>
                </c:pt>
                <c:pt idx="12">
                  <c:v>132</c:v>
                </c:pt>
                <c:pt idx="13">
                  <c:v>115</c:v>
                </c:pt>
                <c:pt idx="14">
                  <c:v>141</c:v>
                </c:pt>
                <c:pt idx="15">
                  <c:v>171</c:v>
                </c:pt>
                <c:pt idx="16">
                  <c:v>161</c:v>
                </c:pt>
                <c:pt idx="17">
                  <c:v>147</c:v>
                </c:pt>
                <c:pt idx="18">
                  <c:v>145</c:v>
                </c:pt>
                <c:pt idx="19">
                  <c:v>206</c:v>
                </c:pt>
              </c:numCache>
            </c:numRef>
          </c:val>
          <c:extLst>
            <c:ext xmlns:c16="http://schemas.microsoft.com/office/drawing/2014/chart" uri="{C3380CC4-5D6E-409C-BE32-E72D297353CC}">
              <c16:uniqueId val="{00000000-6092-49E8-9DC5-BD8AE6F64A88}"/>
            </c:ext>
          </c:extLst>
        </c:ser>
        <c:dLbls>
          <c:showLegendKey val="0"/>
          <c:showVal val="1"/>
          <c:showCatName val="0"/>
          <c:showSerName val="0"/>
          <c:showPercent val="0"/>
          <c:showBubbleSize val="0"/>
        </c:dLbls>
        <c:gapWidth val="84"/>
        <c:gapDepth val="53"/>
        <c:shape val="box"/>
        <c:axId val="417602848"/>
        <c:axId val="417598256"/>
        <c:axId val="0"/>
      </c:bar3DChart>
      <c:catAx>
        <c:axId val="41760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7598256"/>
        <c:crosses val="autoZero"/>
        <c:auto val="1"/>
        <c:lblAlgn val="ctr"/>
        <c:lblOffset val="100"/>
        <c:noMultiLvlLbl val="0"/>
      </c:catAx>
      <c:valAx>
        <c:axId val="417598256"/>
        <c:scaling>
          <c:orientation val="minMax"/>
        </c:scaling>
        <c:delete val="1"/>
        <c:axPos val="l"/>
        <c:numFmt formatCode="General" sourceLinked="1"/>
        <c:majorTickMark val="out"/>
        <c:minorTickMark val="none"/>
        <c:tickLblPos val="nextTo"/>
        <c:crossAx val="41760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[Final.xlsx]City-Total Att!PivotTable8</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'City-Total Att'!$B$4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'City-Total Att'!$A$5:$A$186</c:f>
              <c:strCache>
                <c:ptCount val="181"/>
                <c:pt idx="0">
                  <c:v>Arena Amazonia</c:v>
                </c:pt>
                <c:pt idx="1">
                  <c:v>Arena da Baixada</c:v>
                </c:pt>
                <c:pt idx="2">
                  <c:v>Arena de Sao Paulo</c:v>
                </c:pt>
                <c:pt idx="3">
                  <c:v>Arena Fonte Nova</c:v>
                </c:pt>
                <c:pt idx="4">
                  <c:v>Arena Pantanal</c:v>
                </c:pt>
                <c:pt idx="5">
                  <c:v>Arena Pernambuco</c:v>
                </c:pt>
                <c:pt idx="6">
                  <c:v>Arosvallen</c:v>
                </c:pt>
                <c:pt idx="7">
                  <c:v>Arroyito - Estadio Dr. Lisandro de la Torre</c:v>
                </c:pt>
                <c:pt idx="8">
                  <c:v>Ayresome Park</c:v>
                </c:pt>
                <c:pt idx="9">
                  <c:v>Benito Villamarin</c:v>
                </c:pt>
                <c:pt idx="10">
                  <c:v>Bombonera - Estadio Nemesio Diez</c:v>
                </c:pt>
                <c:pt idx="11">
                  <c:v>Busan Asiad Main Stadium</c:v>
                </c:pt>
                <c:pt idx="12">
                  <c:v>Camp Nou</c:v>
                </c:pt>
                <c:pt idx="13">
                  <c:v>Cape Town Stadium</c:v>
                </c:pt>
                <c:pt idx="14">
                  <c:v>Carlos Dittborn</c:v>
                </c:pt>
                <c:pt idx="15">
                  <c:v>Carlos Tartiere</c:v>
                </c:pt>
                <c:pt idx="16">
                  <c:v>Cavee Verte</c:v>
                </c:pt>
                <c:pt idx="17">
                  <c:v>Charmilles</c:v>
                </c:pt>
                <c:pt idx="18">
                  <c:v>Citrus Bowl</c:v>
                </c:pt>
                <c:pt idx="19">
                  <c:v>Comunale</c:v>
                </c:pt>
                <c:pt idx="20">
                  <c:v>Comunale di Cornaredo</c:v>
                </c:pt>
                <c:pt idx="21">
                  <c:v>Cotton Bowl</c:v>
                </c:pt>
                <c:pt idx="22">
                  <c:v>Cuauhtemoc</c:v>
                </c:pt>
                <c:pt idx="23">
                  <c:v>Dacia Arena</c:v>
                </c:pt>
                <c:pt idx="24">
                  <c:v>Daegu World Cup Stadium</c:v>
                </c:pt>
                <c:pt idx="25">
                  <c:v>Daejeon World Cup Stadium</c:v>
                </c:pt>
                <c:pt idx="26">
                  <c:v>Della Favorita</c:v>
                </c:pt>
                <c:pt idx="27">
                  <c:v>Durban Stadium</c:v>
                </c:pt>
                <c:pt idx="28">
                  <c:v>Durival de Brito</c:v>
                </c:pt>
                <c:pt idx="29">
                  <c:v>El Molinon</c:v>
                </c:pt>
                <c:pt idx="30">
                  <c:v>El Monumental - Estadio Monumental Antonio Vespuci</c:v>
                </c:pt>
                <c:pt idx="31">
                  <c:v>Ellis Park Stadium</c:v>
                </c:pt>
                <c:pt idx="32">
                  <c:v>Estadio Azteca</c:v>
                </c:pt>
                <c:pt idx="33">
                  <c:v>Estadio Beira-Rio</c:v>
                </c:pt>
                <c:pt idx="34">
                  <c:v>Estadio Castelao</c:v>
                </c:pt>
                <c:pt idx="35">
                  <c:v>Estadio Centenario</c:v>
                </c:pt>
                <c:pt idx="36">
                  <c:v>Estadio Corregidora</c:v>
                </c:pt>
                <c:pt idx="37">
                  <c:v>Estadio das Dunas</c:v>
                </c:pt>
                <c:pt idx="38">
                  <c:v>Estadio do Maracana</c:v>
                </c:pt>
                <c:pt idx="39">
                  <c:v>Estadio El Teniente-Codelco</c:v>
                </c:pt>
                <c:pt idx="40">
                  <c:v>Estadio Irapuato</c:v>
                </c:pt>
                <c:pt idx="41">
                  <c:v>Estadio Josï¿½ Marï¿½a Minella</c:v>
                </c:pt>
                <c:pt idx="42">
                  <c:v>Estadio Mineirao</c:v>
                </c:pt>
                <c:pt idx="43">
                  <c:v>Estadio Municipal de Balaï¿½dos</c:v>
                </c:pt>
                <c:pt idx="44">
                  <c:v>Estadio Nacional</c:v>
                </c:pt>
                <c:pt idx="45">
                  <c:v>Estadio Olï¿½mpico Chateau Carreras</c:v>
                </c:pt>
                <c:pt idx="46">
                  <c:v>Estadio Olï¿½mpico Universitario</c:v>
                </c:pt>
                <c:pt idx="47">
                  <c:v>Estadio Sausalito</c:v>
                </c:pt>
                <c:pt idx="48">
                  <c:v>Estadio Universitario</c:v>
                </c:pt>
                <c:pt idx="49">
                  <c:v>Eucaliptos</c:v>
                </c:pt>
                <c:pt idx="50">
                  <c:v>Eyravallen</c:v>
                </c:pt>
                <c:pt idx="51">
                  <c:v>FIFA World Cup Stadium, Cologne</c:v>
                </c:pt>
                <c:pt idx="52">
                  <c:v>FIFA World Cup Stadium, Dortmund</c:v>
                </c:pt>
                <c:pt idx="53">
                  <c:v>FIFA World Cup Stadium, Frankfurt</c:v>
                </c:pt>
                <c:pt idx="54">
                  <c:v>FIFA World Cup Stadium, Gelsenkirchen</c:v>
                </c:pt>
                <c:pt idx="55">
                  <c:v>FIFA World Cup Stadium, Hamburg</c:v>
                </c:pt>
                <c:pt idx="56">
                  <c:v>FIFA World Cup Stadium, Hanover</c:v>
                </c:pt>
                <c:pt idx="57">
                  <c:v>FIFA World Cup Stadium, Munich</c:v>
                </c:pt>
                <c:pt idx="58">
                  <c:v>Fort Carree</c:v>
                </c:pt>
                <c:pt idx="59">
                  <c:v>Foxboro Stadium</c:v>
                </c:pt>
                <c:pt idx="60">
                  <c:v>Franken-Stadion</c:v>
                </c:pt>
                <c:pt idx="61">
                  <c:v>Free State Stadium</c:v>
                </c:pt>
                <c:pt idx="62">
                  <c:v>Fritz-Walter-Stadion</c:v>
                </c:pt>
                <c:pt idx="63">
                  <c:v>Friuli</c:v>
                </c:pt>
                <c:pt idx="64">
                  <c:v>Giants Stadium</c:v>
                </c:pt>
                <c:pt idx="65">
                  <c:v>Giorgio Ascarelli</c:v>
                </c:pt>
                <c:pt idx="66">
                  <c:v>Giovanni Berta</c:v>
                </c:pt>
                <c:pt idx="67">
                  <c:v>Giuseppe Meazza</c:v>
                </c:pt>
                <c:pt idx="68">
                  <c:v>Goodison Park</c:v>
                </c:pt>
                <c:pt idx="69">
                  <c:v>Gottlieb-Daimler-Stadion</c:v>
                </c:pt>
                <c:pt idx="70">
                  <c:v>Gwangju World Cup Stadium</c:v>
                </c:pt>
                <c:pt idx="71">
                  <c:v>Hardturm</c:v>
                </c:pt>
                <c:pt idx="72">
                  <c:v>Hillsborough</c:v>
                </c:pt>
                <c:pt idx="73">
                  <c:v>Idrottsparken</c:v>
                </c:pt>
                <c:pt idx="74">
                  <c:v>Ilha do Retiro</c:v>
                </c:pt>
                <c:pt idx="75">
                  <c:v>Incheon Football Stadium</c:v>
                </c:pt>
                <c:pt idx="76">
                  <c:v>Independencia</c:v>
                </c:pt>
                <c:pt idx="77">
                  <c:v>International Stadium Yokohama</c:v>
                </c:pt>
                <c:pt idx="78">
                  <c:v>Jalisco</c:v>
                </c:pt>
                <c:pt idx="79">
                  <c:v>Jarnvallen</c:v>
                </c:pt>
                <c:pt idx="80">
                  <c:v>Jeju World Cup Stadium</c:v>
                </c:pt>
                <c:pt idx="81">
                  <c:v>Jeonju World Cup Stadium</c:v>
                </c:pt>
                <c:pt idx="82">
                  <c:v>Jose Amalfitani</c:v>
                </c:pt>
                <c:pt idx="83">
                  <c:v>Jose Rico Perez</c:v>
                </c:pt>
                <c:pt idx="84">
                  <c:v>Jose Zorrilla</c:v>
                </c:pt>
                <c:pt idx="85">
                  <c:v>Kashima Stadium</c:v>
                </c:pt>
                <c:pt idx="86">
                  <c:v>Kobe Wing Stadium</c:v>
                </c:pt>
                <c:pt idx="87">
                  <c:v>La Beaujoire</c:v>
                </c:pt>
                <c:pt idx="88">
                  <c:v>La Mosson</c:v>
                </c:pt>
                <c:pt idx="89">
                  <c:v>La Pontaise</c:v>
                </c:pt>
                <c:pt idx="90">
                  <c:v>La Romareda</c:v>
                </c:pt>
                <c:pt idx="91">
                  <c:v>La Rosaleda</c:v>
                </c:pt>
                <c:pt idx="92">
                  <c:v>Littorale</c:v>
                </c:pt>
                <c:pt idx="93">
                  <c:v>Littorio</c:v>
                </c:pt>
                <c:pt idx="94">
                  <c:v>Loftus Versfeld Stadium</c:v>
                </c:pt>
                <c:pt idx="95">
                  <c:v>Luigi Ferraris</c:v>
                </c:pt>
                <c:pt idx="96">
                  <c:v>Luis Casanova</c:v>
                </c:pt>
                <c:pt idx="97">
                  <c:v>Luis Dosal</c:v>
                </c:pt>
                <c:pt idx="98">
                  <c:v>Malmo Stadion</c:v>
                </c:pt>
                <c:pt idx="99">
                  <c:v>Maracanï¿½ - Estï¿½dio Jornalista Mï¿½rio Filho</c:v>
                </c:pt>
                <c:pt idx="100">
                  <c:v>Marc Antonio Bentegodi</c:v>
                </c:pt>
                <c:pt idx="101">
                  <c:v>Mbombela Stadium</c:v>
                </c:pt>
                <c:pt idx="102">
                  <c:v>Miyagi Stadium</c:v>
                </c:pt>
                <c:pt idx="103">
                  <c:v>Munsu Football Stadium</c:v>
                </c:pt>
                <c:pt idx="104">
                  <c:v>Nacional</c:v>
                </c:pt>
                <c:pt idx="105">
                  <c:v>Nazionale PNF</c:v>
                </c:pt>
                <c:pt idx="106">
                  <c:v>Neckarstadion</c:v>
                </c:pt>
                <c:pt idx="107">
                  <c:v>Neza</c:v>
                </c:pt>
                <c:pt idx="108">
                  <c:v>Niedersachsenstadion</c:v>
                </c:pt>
                <c:pt idx="109">
                  <c:v>Niigata Stadium Big Swan</c:v>
                </c:pt>
                <c:pt idx="110">
                  <c:v>Nou Camp - Estadio Leï¿½n</c:v>
                </c:pt>
                <c:pt idx="111">
                  <c:v>Nuevo Estadio</c:v>
                </c:pt>
                <c:pt idx="112">
                  <c:v>Nya Ullevi</c:v>
                </c:pt>
                <c:pt idx="113">
                  <c:v>Oita Stadium Big Eye</c:v>
                </c:pt>
                <c:pt idx="114">
                  <c:v>Old Trafford Stadium</c:v>
                </c:pt>
                <c:pt idx="115">
                  <c:v>Olympia Stadium</c:v>
                </c:pt>
                <c:pt idx="116">
                  <c:v>Olympiastadion</c:v>
                </c:pt>
                <c:pt idx="117">
                  <c:v>Orjans Vall</c:v>
                </c:pt>
                <c:pt idx="118">
                  <c:v>Osaka Nagai Stadium</c:v>
                </c:pt>
                <c:pt idx="119">
                  <c:v>Pacaembu</c:v>
                </c:pt>
                <c:pt idx="120">
                  <c:v>Parc des Princes</c:v>
                </c:pt>
                <c:pt idx="121">
                  <c:v>Parkstadion</c:v>
                </c:pt>
                <c:pt idx="122">
                  <c:v>Parque Central</c:v>
                </c:pt>
                <c:pt idx="123">
                  <c:v>Peter Mokaba Stadium</c:v>
                </c:pt>
                <c:pt idx="124">
                  <c:v>Pocitos</c:v>
                </c:pt>
                <c:pt idx="125">
                  <c:v>Pontiac Silverdome</c:v>
                </c:pt>
                <c:pt idx="126">
                  <c:v>Port Elizabeth Stadium</c:v>
                </c:pt>
                <c:pt idx="127">
                  <c:v>Ramon Sanchez Pizjuan</c:v>
                </c:pt>
                <c:pt idx="128">
                  <c:v>Rasunda Stadium</c:v>
                </c:pt>
                <c:pt idx="129">
                  <c:v>Renato Dall Ara</c:v>
                </c:pt>
                <c:pt idx="130">
                  <c:v>RFK Stadium</c:v>
                </c:pt>
                <c:pt idx="131">
                  <c:v>Rheinstadion</c:v>
                </c:pt>
                <c:pt idx="132">
                  <c:v>Riazor</c:v>
                </c:pt>
                <c:pt idx="133">
                  <c:v>Rimnersvallen</c:v>
                </c:pt>
                <c:pt idx="134">
                  <c:v>Roker Park Ground</c:v>
                </c:pt>
                <c:pt idx="135">
                  <c:v>Rose Bowl</c:v>
                </c:pt>
                <c:pt idx="136">
                  <c:v>Royal Bafokeng Sports Palace</c:v>
                </c:pt>
                <c:pt idx="137">
                  <c:v>Ryavallen</c:v>
                </c:pt>
                <c:pt idx="138">
                  <c:v>Saitama Stadium 2002</c:v>
                </c:pt>
                <c:pt idx="139">
                  <c:v>San Mames</c:v>
                </c:pt>
                <c:pt idx="140">
                  <c:v>San Martin</c:v>
                </c:pt>
                <c:pt idx="141">
                  <c:v>San Paolo</c:v>
                </c:pt>
                <c:pt idx="142">
                  <c:v>San Siro</c:v>
                </c:pt>
                <c:pt idx="143">
                  <c:v>Sant Elia</c:v>
                </c:pt>
                <c:pt idx="144">
                  <c:v>Santiago Bernabeu</c:v>
                </c:pt>
                <c:pt idx="145">
                  <c:v>Sapporo Dome</c:v>
                </c:pt>
                <c:pt idx="146">
                  <c:v>Sarria</c:v>
                </c:pt>
                <c:pt idx="147">
                  <c:v>Seoul World Cup Stadium</c:v>
                </c:pt>
                <c:pt idx="148">
                  <c:v>Shizuoka Stadium Ecopa</c:v>
                </c:pt>
                <c:pt idx="149">
                  <c:v>Soccer City Stadium</c:v>
                </c:pt>
                <c:pt idx="150">
                  <c:v>Soldier Field</c:v>
                </c:pt>
                <c:pt idx="151">
                  <c:v>St. Jakob</c:v>
                </c:pt>
                <c:pt idx="152">
                  <c:v>Stade de France</c:v>
                </c:pt>
                <c:pt idx="153">
                  <c:v>Stade de Gerland</c:v>
                </c:pt>
                <c:pt idx="154">
                  <c:v>Stade de la Meinau</c:v>
                </c:pt>
                <c:pt idx="155">
                  <c:v>Stade du Parc Lescure</c:v>
                </c:pt>
                <c:pt idx="156">
                  <c:v>Stade Felix Bollaert</c:v>
                </c:pt>
                <c:pt idx="157">
                  <c:v>Stade Geoffroy Guichard</c:v>
                </c:pt>
                <c:pt idx="158">
                  <c:v>Stade Municipal</c:v>
                </c:pt>
                <c:pt idx="159">
                  <c:v>Stade Olympique</c:v>
                </c:pt>
                <c:pt idx="160">
                  <c:v>Stade Vï¿½lodrome</c:v>
                </c:pt>
                <c:pt idx="161">
                  <c:v>Stadio Benito Mussolini</c:v>
                </c:pt>
                <c:pt idx="162">
                  <c:v>Stadio delle Alpi</c:v>
                </c:pt>
                <c:pt idx="163">
                  <c:v>Stadio Olimpico</c:v>
                </c:pt>
                <c:pt idx="164">
                  <c:v>Stadio San Nicola</c:v>
                </c:pt>
                <c:pt idx="165">
                  <c:v>Stanford Stadium</c:v>
                </c:pt>
                <c:pt idx="166">
                  <c:v>Suwon World Cup Stadium</c:v>
                </c:pt>
                <c:pt idx="167">
                  <c:v>Tecnologico</c:v>
                </c:pt>
                <c:pt idx="168">
                  <c:v>Tres de Marzo</c:v>
                </c:pt>
                <c:pt idx="169">
                  <c:v>Tunavallen</c:v>
                </c:pt>
                <c:pt idx="170">
                  <c:v>Velodrome Municipale</c:v>
                </c:pt>
                <c:pt idx="171">
                  <c:v>Vicente Calderon</c:v>
                </c:pt>
                <c:pt idx="172">
                  <c:v>Victor Boucquey</c:v>
                </c:pt>
                <c:pt idx="173">
                  <c:v>Villa Park</c:v>
                </c:pt>
                <c:pt idx="174">
                  <c:v>Volksparkstadion</c:v>
                </c:pt>
                <c:pt idx="175">
                  <c:v>Waldstadion</c:v>
                </c:pt>
                <c:pt idx="176">
                  <c:v>Wankdorf Stadium</c:v>
                </c:pt>
                <c:pt idx="177">
                  <c:v>Wembley Stadium</c:v>
                </c:pt>
                <c:pt idx="178">
                  <c:v>Westfalenstadion</c:v>
                </c:pt>
                <c:pt idx="179">
                  <c:v>White City</c:v>
                </c:pt>
                <c:pt idx="180">
                  <c:v>Zentralstadion</c:v>
                </c:pt>
              </c:strCache>
            </c:strRef>
          </c:cat>
          <c:val>
            <c:numRef>
              <c:f>'City-Total Att'!$B$5:$B$186</c:f>
              <c:numCache>
                <c:formatCode>General</c:formatCode>
                <c:ptCount val="181"/>
                <c:pt idx="0">
                  <c:v>160227</c:v>
                </c:pt>
                <c:pt idx="1">
                  <c:v>156991</c:v>
                </c:pt>
                <c:pt idx="2">
                  <c:v>502115</c:v>
                </c:pt>
                <c:pt idx="3">
                  <c:v>403080</c:v>
                </c:pt>
                <c:pt idx="4">
                  <c:v>158717</c:v>
                </c:pt>
                <c:pt idx="5">
                  <c:v>246124</c:v>
                </c:pt>
                <c:pt idx="6">
                  <c:v>21808</c:v>
                </c:pt>
                <c:pt idx="7">
                  <c:v>161403</c:v>
                </c:pt>
                <c:pt idx="8">
                  <c:v>54627</c:v>
                </c:pt>
                <c:pt idx="9">
                  <c:v>90379</c:v>
                </c:pt>
                <c:pt idx="10">
                  <c:v>60000</c:v>
                </c:pt>
                <c:pt idx="11">
                  <c:v>112235</c:v>
                </c:pt>
                <c:pt idx="12">
                  <c:v>320000</c:v>
                </c:pt>
                <c:pt idx="13">
                  <c:v>507340</c:v>
                </c:pt>
                <c:pt idx="14">
                  <c:v>68807</c:v>
                </c:pt>
                <c:pt idx="15">
                  <c:v>60500</c:v>
                </c:pt>
                <c:pt idx="16">
                  <c:v>11000</c:v>
                </c:pt>
                <c:pt idx="17">
                  <c:v>53470</c:v>
                </c:pt>
                <c:pt idx="18">
                  <c:v>306329</c:v>
                </c:pt>
                <c:pt idx="19">
                  <c:v>146056</c:v>
                </c:pt>
                <c:pt idx="20">
                  <c:v>24000</c:v>
                </c:pt>
                <c:pt idx="21">
                  <c:v>352152</c:v>
                </c:pt>
                <c:pt idx="22">
                  <c:v>212785</c:v>
                </c:pt>
                <c:pt idx="23">
                  <c:v>68446</c:v>
                </c:pt>
                <c:pt idx="24">
                  <c:v>214987</c:v>
                </c:pt>
                <c:pt idx="25">
                  <c:v>96094</c:v>
                </c:pt>
                <c:pt idx="26">
                  <c:v>99864</c:v>
                </c:pt>
                <c:pt idx="27">
                  <c:v>434631</c:v>
                </c:pt>
                <c:pt idx="28">
                  <c:v>17414</c:v>
                </c:pt>
                <c:pt idx="29">
                  <c:v>125000</c:v>
                </c:pt>
                <c:pt idx="30">
                  <c:v>625389</c:v>
                </c:pt>
                <c:pt idx="31">
                  <c:v>372843</c:v>
                </c:pt>
                <c:pt idx="32">
                  <c:v>1917550</c:v>
                </c:pt>
                <c:pt idx="33">
                  <c:v>171906</c:v>
                </c:pt>
                <c:pt idx="34">
                  <c:v>476055</c:v>
                </c:pt>
                <c:pt idx="35">
                  <c:v>471881</c:v>
                </c:pt>
                <c:pt idx="36">
                  <c:v>135000</c:v>
                </c:pt>
                <c:pt idx="37">
                  <c:v>158167</c:v>
                </c:pt>
                <c:pt idx="38">
                  <c:v>741971</c:v>
                </c:pt>
                <c:pt idx="39">
                  <c:v>57643</c:v>
                </c:pt>
                <c:pt idx="40">
                  <c:v>44500</c:v>
                </c:pt>
                <c:pt idx="41">
                  <c:v>194594</c:v>
                </c:pt>
                <c:pt idx="42">
                  <c:v>461205</c:v>
                </c:pt>
                <c:pt idx="43">
                  <c:v>78000</c:v>
                </c:pt>
                <c:pt idx="44">
                  <c:v>682685</c:v>
                </c:pt>
                <c:pt idx="45">
                  <c:v>237170</c:v>
                </c:pt>
                <c:pt idx="46">
                  <c:v>240000</c:v>
                </c:pt>
                <c:pt idx="47">
                  <c:v>102951</c:v>
                </c:pt>
                <c:pt idx="48">
                  <c:v>101315</c:v>
                </c:pt>
                <c:pt idx="49">
                  <c:v>14658</c:v>
                </c:pt>
                <c:pt idx="50">
                  <c:v>13554</c:v>
                </c:pt>
                <c:pt idx="51">
                  <c:v>225000</c:v>
                </c:pt>
                <c:pt idx="52">
                  <c:v>387959</c:v>
                </c:pt>
                <c:pt idx="53">
                  <c:v>240000</c:v>
                </c:pt>
                <c:pt idx="54">
                  <c:v>260000</c:v>
                </c:pt>
                <c:pt idx="55">
                  <c:v>249480</c:v>
                </c:pt>
                <c:pt idx="56">
                  <c:v>215000</c:v>
                </c:pt>
                <c:pt idx="57">
                  <c:v>396000</c:v>
                </c:pt>
                <c:pt idx="58">
                  <c:v>7000</c:v>
                </c:pt>
                <c:pt idx="59">
                  <c:v>324130</c:v>
                </c:pt>
                <c:pt idx="60">
                  <c:v>205000</c:v>
                </c:pt>
                <c:pt idx="61">
                  <c:v>196823</c:v>
                </c:pt>
                <c:pt idx="62">
                  <c:v>230000</c:v>
                </c:pt>
                <c:pt idx="63">
                  <c:v>29039</c:v>
                </c:pt>
                <c:pt idx="64">
                  <c:v>515828</c:v>
                </c:pt>
                <c:pt idx="65">
                  <c:v>16000</c:v>
                </c:pt>
                <c:pt idx="66">
                  <c:v>86000</c:v>
                </c:pt>
                <c:pt idx="67">
                  <c:v>440130</c:v>
                </c:pt>
                <c:pt idx="68">
                  <c:v>235695</c:v>
                </c:pt>
                <c:pt idx="69">
                  <c:v>312000</c:v>
                </c:pt>
                <c:pt idx="70">
                  <c:v>97929</c:v>
                </c:pt>
                <c:pt idx="71">
                  <c:v>113000</c:v>
                </c:pt>
                <c:pt idx="72">
                  <c:v>140289</c:v>
                </c:pt>
                <c:pt idx="73">
                  <c:v>39983</c:v>
                </c:pt>
                <c:pt idx="74">
                  <c:v>8501</c:v>
                </c:pt>
                <c:pt idx="75">
                  <c:v>140638</c:v>
                </c:pt>
                <c:pt idx="76">
                  <c:v>22771</c:v>
                </c:pt>
                <c:pt idx="77">
                  <c:v>266319</c:v>
                </c:pt>
                <c:pt idx="78">
                  <c:v>722456</c:v>
                </c:pt>
                <c:pt idx="79">
                  <c:v>28643</c:v>
                </c:pt>
                <c:pt idx="80">
                  <c:v>92102</c:v>
                </c:pt>
                <c:pt idx="81">
                  <c:v>91380</c:v>
                </c:pt>
                <c:pt idx="82">
                  <c:v>124397</c:v>
                </c:pt>
                <c:pt idx="83">
                  <c:v>92593</c:v>
                </c:pt>
                <c:pt idx="84">
                  <c:v>83043</c:v>
                </c:pt>
                <c:pt idx="85">
                  <c:v>106376</c:v>
                </c:pt>
                <c:pt idx="86">
                  <c:v>107591</c:v>
                </c:pt>
                <c:pt idx="87">
                  <c:v>213000</c:v>
                </c:pt>
                <c:pt idx="88">
                  <c:v>178800</c:v>
                </c:pt>
                <c:pt idx="89">
                  <c:v>163637</c:v>
                </c:pt>
                <c:pt idx="90">
                  <c:v>65000</c:v>
                </c:pt>
                <c:pt idx="91">
                  <c:v>100000</c:v>
                </c:pt>
                <c:pt idx="92">
                  <c:v>37000</c:v>
                </c:pt>
                <c:pt idx="93">
                  <c:v>9000</c:v>
                </c:pt>
                <c:pt idx="94">
                  <c:v>234092</c:v>
                </c:pt>
                <c:pt idx="95">
                  <c:v>145731</c:v>
                </c:pt>
                <c:pt idx="96">
                  <c:v>147124</c:v>
                </c:pt>
                <c:pt idx="97">
                  <c:v>59798</c:v>
                </c:pt>
                <c:pt idx="98">
                  <c:v>79397</c:v>
                </c:pt>
                <c:pt idx="99">
                  <c:v>813541</c:v>
                </c:pt>
                <c:pt idx="100">
                  <c:v>137999</c:v>
                </c:pt>
                <c:pt idx="101">
                  <c:v>143492</c:v>
                </c:pt>
                <c:pt idx="102">
                  <c:v>137053</c:v>
                </c:pt>
                <c:pt idx="103">
                  <c:v>101336</c:v>
                </c:pt>
                <c:pt idx="104">
                  <c:v>663771</c:v>
                </c:pt>
                <c:pt idx="105">
                  <c:v>95000</c:v>
                </c:pt>
                <c:pt idx="106">
                  <c:v>217855</c:v>
                </c:pt>
                <c:pt idx="107">
                  <c:v>64500</c:v>
                </c:pt>
                <c:pt idx="108">
                  <c:v>167763</c:v>
                </c:pt>
                <c:pt idx="109">
                  <c:v>106500</c:v>
                </c:pt>
                <c:pt idx="110">
                  <c:v>272222</c:v>
                </c:pt>
                <c:pt idx="111">
                  <c:v>75000</c:v>
                </c:pt>
                <c:pt idx="112">
                  <c:v>272230</c:v>
                </c:pt>
                <c:pt idx="113">
                  <c:v>118738</c:v>
                </c:pt>
                <c:pt idx="114">
                  <c:v>79453</c:v>
                </c:pt>
                <c:pt idx="115">
                  <c:v>41418</c:v>
                </c:pt>
                <c:pt idx="116">
                  <c:v>815300</c:v>
                </c:pt>
                <c:pt idx="117">
                  <c:v>24821</c:v>
                </c:pt>
                <c:pt idx="118">
                  <c:v>134310</c:v>
                </c:pt>
                <c:pt idx="119">
                  <c:v>168361</c:v>
                </c:pt>
                <c:pt idx="120">
                  <c:v>340177</c:v>
                </c:pt>
                <c:pt idx="121">
                  <c:v>247050</c:v>
                </c:pt>
                <c:pt idx="122">
                  <c:v>111675</c:v>
                </c:pt>
                <c:pt idx="123">
                  <c:v>139436</c:v>
                </c:pt>
                <c:pt idx="124">
                  <c:v>6993</c:v>
                </c:pt>
                <c:pt idx="125">
                  <c:v>283598</c:v>
                </c:pt>
                <c:pt idx="126">
                  <c:v>285643</c:v>
                </c:pt>
                <c:pt idx="127">
                  <c:v>138000</c:v>
                </c:pt>
                <c:pt idx="128">
                  <c:v>229954</c:v>
                </c:pt>
                <c:pt idx="129">
                  <c:v>125401</c:v>
                </c:pt>
                <c:pt idx="130">
                  <c:v>261545</c:v>
                </c:pt>
                <c:pt idx="131">
                  <c:v>228585</c:v>
                </c:pt>
                <c:pt idx="132">
                  <c:v>55000</c:v>
                </c:pt>
                <c:pt idx="133">
                  <c:v>17788</c:v>
                </c:pt>
                <c:pt idx="134">
                  <c:v>97863</c:v>
                </c:pt>
                <c:pt idx="135">
                  <c:v>740807</c:v>
                </c:pt>
                <c:pt idx="136">
                  <c:v>193697</c:v>
                </c:pt>
                <c:pt idx="137">
                  <c:v>37111</c:v>
                </c:pt>
                <c:pt idx="138">
                  <c:v>221363</c:v>
                </c:pt>
                <c:pt idx="139">
                  <c:v>124995</c:v>
                </c:pt>
                <c:pt idx="140">
                  <c:v>202838</c:v>
                </c:pt>
                <c:pt idx="141">
                  <c:v>273701</c:v>
                </c:pt>
                <c:pt idx="142">
                  <c:v>71000</c:v>
                </c:pt>
                <c:pt idx="143">
                  <c:v>105464</c:v>
                </c:pt>
                <c:pt idx="144">
                  <c:v>330089</c:v>
                </c:pt>
                <c:pt idx="145">
                  <c:v>99226</c:v>
                </c:pt>
                <c:pt idx="146">
                  <c:v>131000</c:v>
                </c:pt>
                <c:pt idx="147">
                  <c:v>171422</c:v>
                </c:pt>
                <c:pt idx="148">
                  <c:v>141161</c:v>
                </c:pt>
                <c:pt idx="149">
                  <c:v>670859</c:v>
                </c:pt>
                <c:pt idx="150">
                  <c:v>312725</c:v>
                </c:pt>
                <c:pt idx="151">
                  <c:v>220000</c:v>
                </c:pt>
                <c:pt idx="152">
                  <c:v>704000</c:v>
                </c:pt>
                <c:pt idx="153">
                  <c:v>234600</c:v>
                </c:pt>
                <c:pt idx="154">
                  <c:v>13452</c:v>
                </c:pt>
                <c:pt idx="155">
                  <c:v>242962</c:v>
                </c:pt>
                <c:pt idx="156">
                  <c:v>222300</c:v>
                </c:pt>
                <c:pt idx="157">
                  <c:v>183600</c:v>
                </c:pt>
                <c:pt idx="158">
                  <c:v>216000</c:v>
                </c:pt>
                <c:pt idx="159">
                  <c:v>133909</c:v>
                </c:pt>
                <c:pt idx="160">
                  <c:v>436000</c:v>
                </c:pt>
                <c:pt idx="161">
                  <c:v>28000</c:v>
                </c:pt>
                <c:pt idx="162">
                  <c:v>307146</c:v>
                </c:pt>
                <c:pt idx="163">
                  <c:v>440238</c:v>
                </c:pt>
                <c:pt idx="164">
                  <c:v>218000</c:v>
                </c:pt>
                <c:pt idx="165">
                  <c:v>490424</c:v>
                </c:pt>
                <c:pt idx="166">
                  <c:v>148437</c:v>
                </c:pt>
                <c:pt idx="167">
                  <c:v>89880</c:v>
                </c:pt>
                <c:pt idx="168">
                  <c:v>78000</c:v>
                </c:pt>
                <c:pt idx="169">
                  <c:v>13103</c:v>
                </c:pt>
                <c:pt idx="170">
                  <c:v>9000</c:v>
                </c:pt>
                <c:pt idx="171">
                  <c:v>94000</c:v>
                </c:pt>
                <c:pt idx="172">
                  <c:v>15000</c:v>
                </c:pt>
                <c:pt idx="173">
                  <c:v>131512</c:v>
                </c:pt>
                <c:pt idx="174">
                  <c:v>130500</c:v>
                </c:pt>
                <c:pt idx="175">
                  <c:v>300000</c:v>
                </c:pt>
                <c:pt idx="176">
                  <c:v>194500</c:v>
                </c:pt>
                <c:pt idx="177">
                  <c:v>778034</c:v>
                </c:pt>
                <c:pt idx="178">
                  <c:v>187700</c:v>
                </c:pt>
                <c:pt idx="179">
                  <c:v>45662</c:v>
                </c:pt>
                <c:pt idx="180">
                  <c:v>210000</c:v>
                </c:pt>
              </c:numCache>
            </c:numRef>
          </c:val>
          <c:extLst>
            <c:ext xmlns:c16="http://schemas.microsoft.com/office/drawing/2014/chart" uri="{C3380CC4-5D6E-409C-BE32-E72D297353CC}">
              <c16:uniqueId val="{00000000-DCCD-4377-96D1-0A465E18B23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5219887"/>
        <c:axId val="1505139216"/>
      </c:areaChart>
      <c:catAx>
        <c:axId val="452198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05139216"/>
        <c:crosses val="autoZero"/>
        <c:auto val="1"/>
        <c:lblAlgn val="ctr"/>
        <c:lblOffset val="100"/>
        <c:noMultiLvlLbl val="0"/>
      </c:catAx>
      <c:valAx>
        <c:axId val="15051392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219887"/>
        <c:crosses val="autoZero"/>
        <c:crossBetween val="midCat"/>
        <c:majorUnit val="3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[Final.xlsx]Att - Match!PivotTable3</c:name>
    <c:fmtId val="3"/>
  </c:pivotSource>
  <c:chart>
    <c:title>
      <c:layout>
        <c:manualLayout>
          <c:xMode val="edge"/>
          <c:yMode val="edge"/>
          <c:x val="0.41791379115898381"/>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808009269137636"/>
          <c:y val="5.0976966236834335E-2"/>
          <c:w val="0.41391989336774149"/>
          <c:h val="0.89536719926749586"/>
        </c:manualLayout>
      </c:layout>
      <c:barChart>
        <c:barDir val="bar"/>
        <c:grouping val="clustered"/>
        <c:varyColors val="0"/>
        <c:ser>
          <c:idx val="0"/>
          <c:order val="0"/>
          <c:tx>
            <c:strRef>
              <c:f>'Att - Match'!$B$3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 - Match'!$A$4:$A$27</c:f>
              <c:strCache>
                <c:ptCount val="23"/>
                <c:pt idx="0">
                  <c:v>Final</c:v>
                </c:pt>
                <c:pt idx="1">
                  <c:v>First round</c:v>
                </c:pt>
                <c:pt idx="2">
                  <c:v>Group 1</c:v>
                </c:pt>
                <c:pt idx="3">
                  <c:v>Group 2</c:v>
                </c:pt>
                <c:pt idx="4">
                  <c:v>Group 3</c:v>
                </c:pt>
                <c:pt idx="5">
                  <c:v>Group 4</c:v>
                </c:pt>
                <c:pt idx="6">
                  <c:v>Group 5</c:v>
                </c:pt>
                <c:pt idx="7">
                  <c:v>Group 6</c:v>
                </c:pt>
                <c:pt idx="8">
                  <c:v>Group A</c:v>
                </c:pt>
                <c:pt idx="9">
                  <c:v>Group B</c:v>
                </c:pt>
                <c:pt idx="10">
                  <c:v>Group C</c:v>
                </c:pt>
                <c:pt idx="11">
                  <c:v>Group D</c:v>
                </c:pt>
                <c:pt idx="12">
                  <c:v>Group E</c:v>
                </c:pt>
                <c:pt idx="13">
                  <c:v>Group F</c:v>
                </c:pt>
                <c:pt idx="14">
                  <c:v>Group G</c:v>
                </c:pt>
                <c:pt idx="15">
                  <c:v>Group H</c:v>
                </c:pt>
                <c:pt idx="16">
                  <c:v>Match for third place</c:v>
                </c:pt>
                <c:pt idx="17">
                  <c:v>Play-off for third place</c:v>
                </c:pt>
                <c:pt idx="18">
                  <c:v>Preliminary round</c:v>
                </c:pt>
                <c:pt idx="19">
                  <c:v>Quarter-finals</c:v>
                </c:pt>
                <c:pt idx="20">
                  <c:v>Round of 16</c:v>
                </c:pt>
                <c:pt idx="21">
                  <c:v>Semi-finals</c:v>
                </c:pt>
                <c:pt idx="22">
                  <c:v>Third place</c:v>
                </c:pt>
              </c:strCache>
            </c:strRef>
          </c:cat>
          <c:val>
            <c:numRef>
              <c:f>'Att - Match'!$B$4:$B$27</c:f>
              <c:numCache>
                <c:formatCode>General</c:formatCode>
                <c:ptCount val="23"/>
                <c:pt idx="0">
                  <c:v>1527673</c:v>
                </c:pt>
                <c:pt idx="1">
                  <c:v>145083</c:v>
                </c:pt>
                <c:pt idx="2">
                  <c:v>2583172</c:v>
                </c:pt>
                <c:pt idx="3">
                  <c:v>2020264</c:v>
                </c:pt>
                <c:pt idx="4">
                  <c:v>1919199</c:v>
                </c:pt>
                <c:pt idx="5">
                  <c:v>1425366</c:v>
                </c:pt>
                <c:pt idx="6">
                  <c:v>212124</c:v>
                </c:pt>
                <c:pt idx="7">
                  <c:v>787903</c:v>
                </c:pt>
                <c:pt idx="8">
                  <c:v>3259281</c:v>
                </c:pt>
                <c:pt idx="9">
                  <c:v>3082072</c:v>
                </c:pt>
                <c:pt idx="10">
                  <c:v>2184717</c:v>
                </c:pt>
                <c:pt idx="11">
                  <c:v>2180512</c:v>
                </c:pt>
                <c:pt idx="12">
                  <c:v>2192444</c:v>
                </c:pt>
                <c:pt idx="13">
                  <c:v>2056362</c:v>
                </c:pt>
                <c:pt idx="14">
                  <c:v>1455995</c:v>
                </c:pt>
                <c:pt idx="15">
                  <c:v>1402411</c:v>
                </c:pt>
                <c:pt idx="16">
                  <c:v>762718</c:v>
                </c:pt>
                <c:pt idx="17">
                  <c:v>136068</c:v>
                </c:pt>
                <c:pt idx="18">
                  <c:v>135000</c:v>
                </c:pt>
                <c:pt idx="19">
                  <c:v>3016034</c:v>
                </c:pt>
                <c:pt idx="20">
                  <c:v>3664279</c:v>
                </c:pt>
                <c:pt idx="21">
                  <c:v>2125920</c:v>
                </c:pt>
                <c:pt idx="22">
                  <c:v>115483</c:v>
                </c:pt>
              </c:numCache>
            </c:numRef>
          </c:val>
          <c:extLst>
            <c:ext xmlns:c16="http://schemas.microsoft.com/office/drawing/2014/chart" uri="{C3380CC4-5D6E-409C-BE32-E72D297353CC}">
              <c16:uniqueId val="{00000000-08BB-429C-ACD3-2C75BAF11C57}"/>
            </c:ext>
          </c:extLst>
        </c:ser>
        <c:dLbls>
          <c:showLegendKey val="0"/>
          <c:showVal val="0"/>
          <c:showCatName val="0"/>
          <c:showSerName val="0"/>
          <c:showPercent val="0"/>
          <c:showBubbleSize val="0"/>
        </c:dLbls>
        <c:gapWidth val="115"/>
        <c:overlap val="-20"/>
        <c:axId val="905131112"/>
        <c:axId val="905133736"/>
      </c:barChart>
      <c:catAx>
        <c:axId val="905131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133736"/>
        <c:crosses val="autoZero"/>
        <c:auto val="1"/>
        <c:lblAlgn val="ctr"/>
        <c:lblOffset val="100"/>
        <c:noMultiLvlLbl val="0"/>
      </c:catAx>
      <c:valAx>
        <c:axId val="905133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131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[Final.xlsx]Goals - Year!PivotTable5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Goals Scored Every year</a:t>
            </a:r>
          </a:p>
          <a:p>
            <a:pPr>
              <a:defRPr/>
            </a:pPr>
            <a:endParaRPr lang="en-IN"/>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'Goals - Year'!$B$3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'Goals - Year'!$A$4:$A$24</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'Goals - Year'!$B$4:$B$24</c:f>
              <c:numCache>
                <c:formatCode>General</c:formatCode>
                <c:ptCount val="20"/>
                <c:pt idx="0">
                  <c:v>70</c:v>
                </c:pt>
                <c:pt idx="1">
                  <c:v>70</c:v>
                </c:pt>
                <c:pt idx="2">
                  <c:v>84</c:v>
                </c:pt>
                <c:pt idx="3">
                  <c:v>88</c:v>
                </c:pt>
                <c:pt idx="4">
                  <c:v>140</c:v>
                </c:pt>
                <c:pt idx="5">
                  <c:v>126</c:v>
                </c:pt>
                <c:pt idx="6">
                  <c:v>89</c:v>
                </c:pt>
                <c:pt idx="7">
                  <c:v>89</c:v>
                </c:pt>
                <c:pt idx="8">
                  <c:v>95</c:v>
                </c:pt>
                <c:pt idx="9">
                  <c:v>97</c:v>
                </c:pt>
                <c:pt idx="10">
                  <c:v>102</c:v>
                </c:pt>
                <c:pt idx="11">
                  <c:v>146</c:v>
                </c:pt>
                <c:pt idx="12">
                  <c:v>132</c:v>
                </c:pt>
                <c:pt idx="13">
                  <c:v>115</c:v>
                </c:pt>
                <c:pt idx="14">
                  <c:v>141</c:v>
                </c:pt>
                <c:pt idx="15">
                  <c:v>171</c:v>
                </c:pt>
                <c:pt idx="16">
                  <c:v>161</c:v>
                </c:pt>
                <c:pt idx="17">
                  <c:v>147</c:v>
                </c:pt>
                <c:pt idx="18">
                  <c:v>145</c:v>
                </c:pt>
                <c:pt idx="19">
                  <c:v>206</c:v>
                </c:pt>
              </c:numCache>
            </c:numRef>
          </c:val>
          <c:extLst>
            <c:ext xmlns:c16="http://schemas.microsoft.com/office/drawing/2014/chart" uri="{C3380CC4-5D6E-409C-BE32-E72D297353CC}">
              <c16:uniqueId val="{00000000-BD43-4237-A22F-24C984CD864D}"/>
            </c:ext>
          </c:extLst>
        </c:ser>
        <c:dLbls>
          <c:showLegendKey val="0"/>
          <c:showVal val="1"/>
          <c:showCatName val="0"/>
          <c:showSerName val="0"/>
          <c:showPercent val="0"/>
          <c:showBubbleSize val="0"/>
        </c:dLbls>
        <c:gapWidth val="84"/>
        <c:gapDepth val="53"/>
        <c:shape val="box"/>
        <c:axId val="417602848"/>
        <c:axId val="417598256"/>
        <c:axId val="0"/>
      </c:bar3DChart>
      <c:catAx>
        <c:axId val="41760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7598256"/>
        <c:crosses val="autoZero"/>
        <c:auto val="1"/>
        <c:lblAlgn val="ctr"/>
        <c:lblOffset val="100"/>
        <c:noMultiLvlLbl val="0"/>
      </c:catAx>
      <c:valAx>
        <c:axId val="417598256"/>
        <c:scaling>
          <c:orientation val="minMax"/>
        </c:scaling>
        <c:delete val="1"/>
        <c:axPos val="l"/>
        <c:numFmt formatCode="General" sourceLinked="1"/>
        <c:majorTickMark val="out"/>
        <c:minorTickMark val="none"/>
        <c:tickLblPos val="nextTo"/>
        <c:crossAx val="41760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[Final.xlsx]City-Total Att!PivotTable8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'City-Total Att'!$B$4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'City-Total Att'!$A$5:$A$186</c:f>
              <c:strCache>
                <c:ptCount val="181"/>
                <c:pt idx="0">
                  <c:v>Arena Amazonia</c:v>
                </c:pt>
                <c:pt idx="1">
                  <c:v>Arena da Baixada</c:v>
                </c:pt>
                <c:pt idx="2">
                  <c:v>Arena de Sao Paulo</c:v>
                </c:pt>
                <c:pt idx="3">
                  <c:v>Arena Fonte Nova</c:v>
                </c:pt>
                <c:pt idx="4">
                  <c:v>Arena Pantanal</c:v>
                </c:pt>
                <c:pt idx="5">
                  <c:v>Arena Pernambuco</c:v>
                </c:pt>
                <c:pt idx="6">
                  <c:v>Arosvallen</c:v>
                </c:pt>
                <c:pt idx="7">
                  <c:v>Arroyito - Estadio Dr. Lisandro de la Torre</c:v>
                </c:pt>
                <c:pt idx="8">
                  <c:v>Ayresome Park</c:v>
                </c:pt>
                <c:pt idx="9">
                  <c:v>Benito Villamarin</c:v>
                </c:pt>
                <c:pt idx="10">
                  <c:v>Bombonera - Estadio Nemesio Diez</c:v>
                </c:pt>
                <c:pt idx="11">
                  <c:v>Busan Asiad Main Stadium</c:v>
                </c:pt>
                <c:pt idx="12">
                  <c:v>Camp Nou</c:v>
                </c:pt>
                <c:pt idx="13">
                  <c:v>Cape Town Stadium</c:v>
                </c:pt>
                <c:pt idx="14">
                  <c:v>Carlos Dittborn</c:v>
                </c:pt>
                <c:pt idx="15">
                  <c:v>Carlos Tartiere</c:v>
                </c:pt>
                <c:pt idx="16">
                  <c:v>Cavee Verte</c:v>
                </c:pt>
                <c:pt idx="17">
                  <c:v>Charmilles</c:v>
                </c:pt>
                <c:pt idx="18">
                  <c:v>Citrus Bowl</c:v>
                </c:pt>
                <c:pt idx="19">
                  <c:v>Comunale</c:v>
                </c:pt>
                <c:pt idx="20">
                  <c:v>Comunale di Cornaredo</c:v>
                </c:pt>
                <c:pt idx="21">
                  <c:v>Cotton Bowl</c:v>
                </c:pt>
                <c:pt idx="22">
                  <c:v>Cuauhtemoc</c:v>
                </c:pt>
                <c:pt idx="23">
                  <c:v>Dacia Arena</c:v>
                </c:pt>
                <c:pt idx="24">
                  <c:v>Daegu World Cup Stadium</c:v>
                </c:pt>
                <c:pt idx="25">
                  <c:v>Daejeon World Cup Stadium</c:v>
                </c:pt>
                <c:pt idx="26">
                  <c:v>Della Favorita</c:v>
                </c:pt>
                <c:pt idx="27">
                  <c:v>Durban Stadium</c:v>
                </c:pt>
                <c:pt idx="28">
                  <c:v>Durival de Brito</c:v>
                </c:pt>
                <c:pt idx="29">
                  <c:v>El Molinon</c:v>
                </c:pt>
                <c:pt idx="30">
                  <c:v>El Monumental - Estadio Monumental Antonio Vespuci</c:v>
                </c:pt>
                <c:pt idx="31">
                  <c:v>Ellis Park Stadium</c:v>
                </c:pt>
                <c:pt idx="32">
                  <c:v>Estadio Azteca</c:v>
                </c:pt>
                <c:pt idx="33">
                  <c:v>Estadio Beira-Rio</c:v>
                </c:pt>
                <c:pt idx="34">
                  <c:v>Estadio Castelao</c:v>
                </c:pt>
                <c:pt idx="35">
                  <c:v>Estadio Centenario</c:v>
                </c:pt>
                <c:pt idx="36">
                  <c:v>Estadio Corregidora</c:v>
                </c:pt>
                <c:pt idx="37">
                  <c:v>Estadio das Dunas</c:v>
                </c:pt>
                <c:pt idx="38">
                  <c:v>Estadio do Maracana</c:v>
                </c:pt>
                <c:pt idx="39">
                  <c:v>Estadio El Teniente-Codelco</c:v>
                </c:pt>
                <c:pt idx="40">
                  <c:v>Estadio Irapuato</c:v>
                </c:pt>
                <c:pt idx="41">
                  <c:v>Estadio Josï¿½ Marï¿½a Minella</c:v>
                </c:pt>
                <c:pt idx="42">
                  <c:v>Estadio Mineirao</c:v>
                </c:pt>
                <c:pt idx="43">
                  <c:v>Estadio Municipal de Balaï¿½dos</c:v>
                </c:pt>
                <c:pt idx="44">
                  <c:v>Estadio Nacional</c:v>
                </c:pt>
                <c:pt idx="45">
                  <c:v>Estadio Olï¿½mpico Chateau Carreras</c:v>
                </c:pt>
                <c:pt idx="46">
                  <c:v>Estadio Olï¿½mpico Universitario</c:v>
                </c:pt>
                <c:pt idx="47">
                  <c:v>Estadio Sausalito</c:v>
                </c:pt>
                <c:pt idx="48">
                  <c:v>Estadio Universitario</c:v>
                </c:pt>
                <c:pt idx="49">
                  <c:v>Eucaliptos</c:v>
                </c:pt>
                <c:pt idx="50">
                  <c:v>Eyravallen</c:v>
                </c:pt>
                <c:pt idx="51">
                  <c:v>FIFA World Cup Stadium, Cologne</c:v>
                </c:pt>
                <c:pt idx="52">
                  <c:v>FIFA World Cup Stadium, Dortmund</c:v>
                </c:pt>
                <c:pt idx="53">
                  <c:v>FIFA World Cup Stadium, Frankfurt</c:v>
                </c:pt>
                <c:pt idx="54">
                  <c:v>FIFA World Cup Stadium, Gelsenkirchen</c:v>
                </c:pt>
                <c:pt idx="55">
                  <c:v>FIFA World Cup Stadium, Hamburg</c:v>
                </c:pt>
                <c:pt idx="56">
                  <c:v>FIFA World Cup Stadium, Hanover</c:v>
                </c:pt>
                <c:pt idx="57">
                  <c:v>FIFA World Cup Stadium, Munich</c:v>
                </c:pt>
                <c:pt idx="58">
                  <c:v>Fort Carree</c:v>
                </c:pt>
                <c:pt idx="59">
                  <c:v>Foxboro Stadium</c:v>
                </c:pt>
                <c:pt idx="60">
                  <c:v>Franken-Stadion</c:v>
                </c:pt>
                <c:pt idx="61">
                  <c:v>Free State Stadium</c:v>
                </c:pt>
                <c:pt idx="62">
                  <c:v>Fritz-Walter-Stadion</c:v>
                </c:pt>
                <c:pt idx="63">
                  <c:v>Friuli</c:v>
                </c:pt>
                <c:pt idx="64">
                  <c:v>Giants Stadium</c:v>
                </c:pt>
                <c:pt idx="65">
                  <c:v>Giorgio Ascarelli</c:v>
                </c:pt>
                <c:pt idx="66">
                  <c:v>Giovanni Berta</c:v>
                </c:pt>
                <c:pt idx="67">
                  <c:v>Giuseppe Meazza</c:v>
                </c:pt>
                <c:pt idx="68">
                  <c:v>Goodison Park</c:v>
                </c:pt>
                <c:pt idx="69">
                  <c:v>Gottlieb-Daimler-Stadion</c:v>
                </c:pt>
                <c:pt idx="70">
                  <c:v>Gwangju World Cup Stadium</c:v>
                </c:pt>
                <c:pt idx="71">
                  <c:v>Hardturm</c:v>
                </c:pt>
                <c:pt idx="72">
                  <c:v>Hillsborough</c:v>
                </c:pt>
                <c:pt idx="73">
                  <c:v>Idrottsparken</c:v>
                </c:pt>
                <c:pt idx="74">
                  <c:v>Ilha do Retiro</c:v>
                </c:pt>
                <c:pt idx="75">
                  <c:v>Incheon Football Stadium</c:v>
                </c:pt>
                <c:pt idx="76">
                  <c:v>Independencia</c:v>
                </c:pt>
                <c:pt idx="77">
                  <c:v>International Stadium Yokohama</c:v>
                </c:pt>
                <c:pt idx="78">
                  <c:v>Jalisco</c:v>
                </c:pt>
                <c:pt idx="79">
                  <c:v>Jarnvallen</c:v>
                </c:pt>
                <c:pt idx="80">
                  <c:v>Jeju World Cup Stadium</c:v>
                </c:pt>
                <c:pt idx="81">
                  <c:v>Jeonju World Cup Stadium</c:v>
                </c:pt>
                <c:pt idx="82">
                  <c:v>Jose Amalfitani</c:v>
                </c:pt>
                <c:pt idx="83">
                  <c:v>Jose Rico Perez</c:v>
                </c:pt>
                <c:pt idx="84">
                  <c:v>Jose Zorrilla</c:v>
                </c:pt>
                <c:pt idx="85">
                  <c:v>Kashima Stadium</c:v>
                </c:pt>
                <c:pt idx="86">
                  <c:v>Kobe Wing Stadium</c:v>
                </c:pt>
                <c:pt idx="87">
                  <c:v>La Beaujoire</c:v>
                </c:pt>
                <c:pt idx="88">
                  <c:v>La Mosson</c:v>
                </c:pt>
                <c:pt idx="89">
                  <c:v>La Pontaise</c:v>
                </c:pt>
                <c:pt idx="90">
                  <c:v>La Romareda</c:v>
                </c:pt>
                <c:pt idx="91">
                  <c:v>La Rosaleda</c:v>
                </c:pt>
                <c:pt idx="92">
                  <c:v>Littorale</c:v>
                </c:pt>
                <c:pt idx="93">
                  <c:v>Littorio</c:v>
                </c:pt>
                <c:pt idx="94">
                  <c:v>Loftus Versfeld Stadium</c:v>
                </c:pt>
                <c:pt idx="95">
                  <c:v>Luigi Ferraris</c:v>
                </c:pt>
                <c:pt idx="96">
                  <c:v>Luis Casanova</c:v>
                </c:pt>
                <c:pt idx="97">
                  <c:v>Luis Dosal</c:v>
                </c:pt>
                <c:pt idx="98">
                  <c:v>Malmo Stadion</c:v>
                </c:pt>
                <c:pt idx="99">
                  <c:v>Maracanï¿½ - Estï¿½dio Jornalista Mï¿½rio Filho</c:v>
                </c:pt>
                <c:pt idx="100">
                  <c:v>Marc Antonio Bentegodi</c:v>
                </c:pt>
                <c:pt idx="101">
                  <c:v>Mbombela Stadium</c:v>
                </c:pt>
                <c:pt idx="102">
                  <c:v>Miyagi Stadium</c:v>
                </c:pt>
                <c:pt idx="103">
                  <c:v>Munsu Football Stadium</c:v>
                </c:pt>
                <c:pt idx="104">
                  <c:v>Nacional</c:v>
                </c:pt>
                <c:pt idx="105">
                  <c:v>Nazionale PNF</c:v>
                </c:pt>
                <c:pt idx="106">
                  <c:v>Neckarstadion</c:v>
                </c:pt>
                <c:pt idx="107">
                  <c:v>Neza</c:v>
                </c:pt>
                <c:pt idx="108">
                  <c:v>Niedersachsenstadion</c:v>
                </c:pt>
                <c:pt idx="109">
                  <c:v>Niigata Stadium Big Swan</c:v>
                </c:pt>
                <c:pt idx="110">
                  <c:v>Nou Camp - Estadio Leï¿½n</c:v>
                </c:pt>
                <c:pt idx="111">
                  <c:v>Nuevo Estadio</c:v>
                </c:pt>
                <c:pt idx="112">
                  <c:v>Nya Ullevi</c:v>
                </c:pt>
                <c:pt idx="113">
                  <c:v>Oita Stadium Big Eye</c:v>
                </c:pt>
                <c:pt idx="114">
                  <c:v>Old Trafford Stadium</c:v>
                </c:pt>
                <c:pt idx="115">
                  <c:v>Olympia Stadium</c:v>
                </c:pt>
                <c:pt idx="116">
                  <c:v>Olympiastadion</c:v>
                </c:pt>
                <c:pt idx="117">
                  <c:v>Orjans Vall</c:v>
                </c:pt>
                <c:pt idx="118">
                  <c:v>Osaka Nagai Stadium</c:v>
                </c:pt>
                <c:pt idx="119">
                  <c:v>Pacaembu</c:v>
                </c:pt>
                <c:pt idx="120">
                  <c:v>Parc des Princes</c:v>
                </c:pt>
                <c:pt idx="121">
                  <c:v>Parkstadion</c:v>
                </c:pt>
                <c:pt idx="122">
                  <c:v>Parque Central</c:v>
                </c:pt>
                <c:pt idx="123">
                  <c:v>Peter Mokaba Stadium</c:v>
                </c:pt>
                <c:pt idx="124">
                  <c:v>Pocitos</c:v>
                </c:pt>
                <c:pt idx="125">
                  <c:v>Pontiac Silverdome</c:v>
                </c:pt>
                <c:pt idx="126">
                  <c:v>Port Elizabeth Stadium</c:v>
                </c:pt>
                <c:pt idx="127">
                  <c:v>Ramon Sanchez Pizjuan</c:v>
                </c:pt>
                <c:pt idx="128">
                  <c:v>Rasunda Stadium</c:v>
                </c:pt>
                <c:pt idx="129">
                  <c:v>Renato Dall Ara</c:v>
                </c:pt>
                <c:pt idx="130">
                  <c:v>RFK Stadium</c:v>
                </c:pt>
                <c:pt idx="131">
                  <c:v>Rheinstadion</c:v>
                </c:pt>
                <c:pt idx="132">
                  <c:v>Riazor</c:v>
                </c:pt>
                <c:pt idx="133">
                  <c:v>Rimnersvallen</c:v>
                </c:pt>
                <c:pt idx="134">
                  <c:v>Roker Park Ground</c:v>
                </c:pt>
                <c:pt idx="135">
                  <c:v>Rose Bowl</c:v>
                </c:pt>
                <c:pt idx="136">
                  <c:v>Royal Bafokeng Sports Palace</c:v>
                </c:pt>
                <c:pt idx="137">
                  <c:v>Ryavallen</c:v>
                </c:pt>
                <c:pt idx="138">
                  <c:v>Saitama Stadium 2002</c:v>
                </c:pt>
                <c:pt idx="139">
                  <c:v>San Mames</c:v>
                </c:pt>
                <c:pt idx="140">
                  <c:v>San Martin</c:v>
                </c:pt>
                <c:pt idx="141">
                  <c:v>San Paolo</c:v>
                </c:pt>
                <c:pt idx="142">
                  <c:v>San Siro</c:v>
                </c:pt>
                <c:pt idx="143">
                  <c:v>Sant Elia</c:v>
                </c:pt>
                <c:pt idx="144">
                  <c:v>Santiago Bernabeu</c:v>
                </c:pt>
                <c:pt idx="145">
                  <c:v>Sapporo Dome</c:v>
                </c:pt>
                <c:pt idx="146">
                  <c:v>Sarria</c:v>
                </c:pt>
                <c:pt idx="147">
                  <c:v>Seoul World Cup Stadium</c:v>
                </c:pt>
                <c:pt idx="148">
                  <c:v>Shizuoka Stadium Ecopa</c:v>
                </c:pt>
                <c:pt idx="149">
                  <c:v>Soccer City Stadium</c:v>
                </c:pt>
                <c:pt idx="150">
                  <c:v>Soldier Field</c:v>
                </c:pt>
                <c:pt idx="151">
                  <c:v>St. Jakob</c:v>
                </c:pt>
                <c:pt idx="152">
                  <c:v>Stade de France</c:v>
                </c:pt>
                <c:pt idx="153">
                  <c:v>Stade de Gerland</c:v>
                </c:pt>
                <c:pt idx="154">
                  <c:v>Stade de la Meinau</c:v>
                </c:pt>
                <c:pt idx="155">
                  <c:v>Stade du Parc Lescure</c:v>
                </c:pt>
                <c:pt idx="156">
                  <c:v>Stade Felix Bollaert</c:v>
                </c:pt>
                <c:pt idx="157">
                  <c:v>Stade Geoffroy Guichard</c:v>
                </c:pt>
                <c:pt idx="158">
                  <c:v>Stade Municipal</c:v>
                </c:pt>
                <c:pt idx="159">
                  <c:v>Stade Olympique</c:v>
                </c:pt>
                <c:pt idx="160">
                  <c:v>Stade Vï¿½lodrome</c:v>
                </c:pt>
                <c:pt idx="161">
                  <c:v>Stadio Benito Mussolini</c:v>
                </c:pt>
                <c:pt idx="162">
                  <c:v>Stadio delle Alpi</c:v>
                </c:pt>
                <c:pt idx="163">
                  <c:v>Stadio Olimpico</c:v>
                </c:pt>
                <c:pt idx="164">
                  <c:v>Stadio San Nicola</c:v>
                </c:pt>
                <c:pt idx="165">
                  <c:v>Stanford Stadium</c:v>
                </c:pt>
                <c:pt idx="166">
                  <c:v>Suwon World Cup Stadium</c:v>
                </c:pt>
                <c:pt idx="167">
                  <c:v>Tecnologico</c:v>
                </c:pt>
                <c:pt idx="168">
                  <c:v>Tres de Marzo</c:v>
                </c:pt>
                <c:pt idx="169">
                  <c:v>Tunavallen</c:v>
                </c:pt>
                <c:pt idx="170">
                  <c:v>Velodrome Municipale</c:v>
                </c:pt>
                <c:pt idx="171">
                  <c:v>Vicente Calderon</c:v>
                </c:pt>
                <c:pt idx="172">
                  <c:v>Victor Boucquey</c:v>
                </c:pt>
                <c:pt idx="173">
                  <c:v>Villa Park</c:v>
                </c:pt>
                <c:pt idx="174">
                  <c:v>Volksparkstadion</c:v>
                </c:pt>
                <c:pt idx="175">
                  <c:v>Waldstadion</c:v>
                </c:pt>
                <c:pt idx="176">
                  <c:v>Wankdorf Stadium</c:v>
                </c:pt>
                <c:pt idx="177">
                  <c:v>Wembley Stadium</c:v>
                </c:pt>
                <c:pt idx="178">
                  <c:v>Westfalenstadion</c:v>
                </c:pt>
                <c:pt idx="179">
                  <c:v>White City</c:v>
                </c:pt>
                <c:pt idx="180">
                  <c:v>Zentralstadion</c:v>
                </c:pt>
              </c:strCache>
            </c:strRef>
          </c:cat>
          <c:val>
            <c:numRef>
              <c:f>'City-Total Att'!$B$5:$B$186</c:f>
              <c:numCache>
                <c:formatCode>General</c:formatCode>
                <c:ptCount val="181"/>
                <c:pt idx="0">
                  <c:v>160227</c:v>
                </c:pt>
                <c:pt idx="1">
                  <c:v>156991</c:v>
                </c:pt>
                <c:pt idx="2">
                  <c:v>502115</c:v>
                </c:pt>
                <c:pt idx="3">
                  <c:v>403080</c:v>
                </c:pt>
                <c:pt idx="4">
                  <c:v>158717</c:v>
                </c:pt>
                <c:pt idx="5">
                  <c:v>246124</c:v>
                </c:pt>
                <c:pt idx="6">
                  <c:v>21808</c:v>
                </c:pt>
                <c:pt idx="7">
                  <c:v>161403</c:v>
                </c:pt>
                <c:pt idx="8">
                  <c:v>54627</c:v>
                </c:pt>
                <c:pt idx="9">
                  <c:v>90379</c:v>
                </c:pt>
                <c:pt idx="10">
                  <c:v>60000</c:v>
                </c:pt>
                <c:pt idx="11">
                  <c:v>112235</c:v>
                </c:pt>
                <c:pt idx="12">
                  <c:v>320000</c:v>
                </c:pt>
                <c:pt idx="13">
                  <c:v>507340</c:v>
                </c:pt>
                <c:pt idx="14">
                  <c:v>68807</c:v>
                </c:pt>
                <c:pt idx="15">
                  <c:v>60500</c:v>
                </c:pt>
                <c:pt idx="16">
                  <c:v>11000</c:v>
                </c:pt>
                <c:pt idx="17">
                  <c:v>53470</c:v>
                </c:pt>
                <c:pt idx="18">
                  <c:v>306329</c:v>
                </c:pt>
                <c:pt idx="19">
                  <c:v>146056</c:v>
                </c:pt>
                <c:pt idx="20">
                  <c:v>24000</c:v>
                </c:pt>
                <c:pt idx="21">
                  <c:v>352152</c:v>
                </c:pt>
                <c:pt idx="22">
                  <c:v>212785</c:v>
                </c:pt>
                <c:pt idx="23">
                  <c:v>68446</c:v>
                </c:pt>
                <c:pt idx="24">
                  <c:v>214987</c:v>
                </c:pt>
                <c:pt idx="25">
                  <c:v>96094</c:v>
                </c:pt>
                <c:pt idx="26">
                  <c:v>99864</c:v>
                </c:pt>
                <c:pt idx="27">
                  <c:v>434631</c:v>
                </c:pt>
                <c:pt idx="28">
                  <c:v>17414</c:v>
                </c:pt>
                <c:pt idx="29">
                  <c:v>125000</c:v>
                </c:pt>
                <c:pt idx="30">
                  <c:v>625389</c:v>
                </c:pt>
                <c:pt idx="31">
                  <c:v>372843</c:v>
                </c:pt>
                <c:pt idx="32">
                  <c:v>1917550</c:v>
                </c:pt>
                <c:pt idx="33">
                  <c:v>171906</c:v>
                </c:pt>
                <c:pt idx="34">
                  <c:v>476055</c:v>
                </c:pt>
                <c:pt idx="35">
                  <c:v>471881</c:v>
                </c:pt>
                <c:pt idx="36">
                  <c:v>135000</c:v>
                </c:pt>
                <c:pt idx="37">
                  <c:v>158167</c:v>
                </c:pt>
                <c:pt idx="38">
                  <c:v>741971</c:v>
                </c:pt>
                <c:pt idx="39">
                  <c:v>57643</c:v>
                </c:pt>
                <c:pt idx="40">
                  <c:v>44500</c:v>
                </c:pt>
                <c:pt idx="41">
                  <c:v>194594</c:v>
                </c:pt>
                <c:pt idx="42">
                  <c:v>461205</c:v>
                </c:pt>
                <c:pt idx="43">
                  <c:v>78000</c:v>
                </c:pt>
                <c:pt idx="44">
                  <c:v>682685</c:v>
                </c:pt>
                <c:pt idx="45">
                  <c:v>237170</c:v>
                </c:pt>
                <c:pt idx="46">
                  <c:v>240000</c:v>
                </c:pt>
                <c:pt idx="47">
                  <c:v>102951</c:v>
                </c:pt>
                <c:pt idx="48">
                  <c:v>101315</c:v>
                </c:pt>
                <c:pt idx="49">
                  <c:v>14658</c:v>
                </c:pt>
                <c:pt idx="50">
                  <c:v>13554</c:v>
                </c:pt>
                <c:pt idx="51">
                  <c:v>225000</c:v>
                </c:pt>
                <c:pt idx="52">
                  <c:v>387959</c:v>
                </c:pt>
                <c:pt idx="53">
                  <c:v>240000</c:v>
                </c:pt>
                <c:pt idx="54">
                  <c:v>260000</c:v>
                </c:pt>
                <c:pt idx="55">
                  <c:v>249480</c:v>
                </c:pt>
                <c:pt idx="56">
                  <c:v>215000</c:v>
                </c:pt>
                <c:pt idx="57">
                  <c:v>396000</c:v>
                </c:pt>
                <c:pt idx="58">
                  <c:v>7000</c:v>
                </c:pt>
                <c:pt idx="59">
                  <c:v>324130</c:v>
                </c:pt>
                <c:pt idx="60">
                  <c:v>205000</c:v>
                </c:pt>
                <c:pt idx="61">
                  <c:v>196823</c:v>
                </c:pt>
                <c:pt idx="62">
                  <c:v>230000</c:v>
                </c:pt>
                <c:pt idx="63">
                  <c:v>29039</c:v>
                </c:pt>
                <c:pt idx="64">
                  <c:v>515828</c:v>
                </c:pt>
                <c:pt idx="65">
                  <c:v>16000</c:v>
                </c:pt>
                <c:pt idx="66">
                  <c:v>86000</c:v>
                </c:pt>
                <c:pt idx="67">
                  <c:v>440130</c:v>
                </c:pt>
                <c:pt idx="68">
                  <c:v>235695</c:v>
                </c:pt>
                <c:pt idx="69">
                  <c:v>312000</c:v>
                </c:pt>
                <c:pt idx="70">
                  <c:v>97929</c:v>
                </c:pt>
                <c:pt idx="71">
                  <c:v>113000</c:v>
                </c:pt>
                <c:pt idx="72">
                  <c:v>140289</c:v>
                </c:pt>
                <c:pt idx="73">
                  <c:v>39983</c:v>
                </c:pt>
                <c:pt idx="74">
                  <c:v>8501</c:v>
                </c:pt>
                <c:pt idx="75">
                  <c:v>140638</c:v>
                </c:pt>
                <c:pt idx="76">
                  <c:v>22771</c:v>
                </c:pt>
                <c:pt idx="77">
                  <c:v>266319</c:v>
                </c:pt>
                <c:pt idx="78">
                  <c:v>722456</c:v>
                </c:pt>
                <c:pt idx="79">
                  <c:v>28643</c:v>
                </c:pt>
                <c:pt idx="80">
                  <c:v>92102</c:v>
                </c:pt>
                <c:pt idx="81">
                  <c:v>91380</c:v>
                </c:pt>
                <c:pt idx="82">
                  <c:v>124397</c:v>
                </c:pt>
                <c:pt idx="83">
                  <c:v>92593</c:v>
                </c:pt>
                <c:pt idx="84">
                  <c:v>83043</c:v>
                </c:pt>
                <c:pt idx="85">
                  <c:v>106376</c:v>
                </c:pt>
                <c:pt idx="86">
                  <c:v>107591</c:v>
                </c:pt>
                <c:pt idx="87">
                  <c:v>213000</c:v>
                </c:pt>
                <c:pt idx="88">
                  <c:v>178800</c:v>
                </c:pt>
                <c:pt idx="89">
                  <c:v>163637</c:v>
                </c:pt>
                <c:pt idx="90">
                  <c:v>65000</c:v>
                </c:pt>
                <c:pt idx="91">
                  <c:v>100000</c:v>
                </c:pt>
                <c:pt idx="92">
                  <c:v>37000</c:v>
                </c:pt>
                <c:pt idx="93">
                  <c:v>9000</c:v>
                </c:pt>
                <c:pt idx="94">
                  <c:v>234092</c:v>
                </c:pt>
                <c:pt idx="95">
                  <c:v>145731</c:v>
                </c:pt>
                <c:pt idx="96">
                  <c:v>147124</c:v>
                </c:pt>
                <c:pt idx="97">
                  <c:v>59798</c:v>
                </c:pt>
                <c:pt idx="98">
                  <c:v>79397</c:v>
                </c:pt>
                <c:pt idx="99">
                  <c:v>813541</c:v>
                </c:pt>
                <c:pt idx="100">
                  <c:v>137999</c:v>
                </c:pt>
                <c:pt idx="101">
                  <c:v>143492</c:v>
                </c:pt>
                <c:pt idx="102">
                  <c:v>137053</c:v>
                </c:pt>
                <c:pt idx="103">
                  <c:v>101336</c:v>
                </c:pt>
                <c:pt idx="104">
                  <c:v>663771</c:v>
                </c:pt>
                <c:pt idx="105">
                  <c:v>95000</c:v>
                </c:pt>
                <c:pt idx="106">
                  <c:v>217855</c:v>
                </c:pt>
                <c:pt idx="107">
                  <c:v>64500</c:v>
                </c:pt>
                <c:pt idx="108">
                  <c:v>167763</c:v>
                </c:pt>
                <c:pt idx="109">
                  <c:v>106500</c:v>
                </c:pt>
                <c:pt idx="110">
                  <c:v>272222</c:v>
                </c:pt>
                <c:pt idx="111">
                  <c:v>75000</c:v>
                </c:pt>
                <c:pt idx="112">
                  <c:v>272230</c:v>
                </c:pt>
                <c:pt idx="113">
                  <c:v>118738</c:v>
                </c:pt>
                <c:pt idx="114">
                  <c:v>79453</c:v>
                </c:pt>
                <c:pt idx="115">
                  <c:v>41418</c:v>
                </c:pt>
                <c:pt idx="116">
                  <c:v>815300</c:v>
                </c:pt>
                <c:pt idx="117">
                  <c:v>24821</c:v>
                </c:pt>
                <c:pt idx="118">
                  <c:v>134310</c:v>
                </c:pt>
                <c:pt idx="119">
                  <c:v>168361</c:v>
                </c:pt>
                <c:pt idx="120">
                  <c:v>340177</c:v>
                </c:pt>
                <c:pt idx="121">
                  <c:v>247050</c:v>
                </c:pt>
                <c:pt idx="122">
                  <c:v>111675</c:v>
                </c:pt>
                <c:pt idx="123">
                  <c:v>139436</c:v>
                </c:pt>
                <c:pt idx="124">
                  <c:v>6993</c:v>
                </c:pt>
                <c:pt idx="125">
                  <c:v>283598</c:v>
                </c:pt>
                <c:pt idx="126">
                  <c:v>285643</c:v>
                </c:pt>
                <c:pt idx="127">
                  <c:v>138000</c:v>
                </c:pt>
                <c:pt idx="128">
                  <c:v>229954</c:v>
                </c:pt>
                <c:pt idx="129">
                  <c:v>125401</c:v>
                </c:pt>
                <c:pt idx="130">
                  <c:v>261545</c:v>
                </c:pt>
                <c:pt idx="131">
                  <c:v>228585</c:v>
                </c:pt>
                <c:pt idx="132">
                  <c:v>55000</c:v>
                </c:pt>
                <c:pt idx="133">
                  <c:v>17788</c:v>
                </c:pt>
                <c:pt idx="134">
                  <c:v>97863</c:v>
                </c:pt>
                <c:pt idx="135">
                  <c:v>740807</c:v>
                </c:pt>
                <c:pt idx="136">
                  <c:v>193697</c:v>
                </c:pt>
                <c:pt idx="137">
                  <c:v>37111</c:v>
                </c:pt>
                <c:pt idx="138">
                  <c:v>221363</c:v>
                </c:pt>
                <c:pt idx="139">
                  <c:v>124995</c:v>
                </c:pt>
                <c:pt idx="140">
                  <c:v>202838</c:v>
                </c:pt>
                <c:pt idx="141">
                  <c:v>273701</c:v>
                </c:pt>
                <c:pt idx="142">
                  <c:v>71000</c:v>
                </c:pt>
                <c:pt idx="143">
                  <c:v>105464</c:v>
                </c:pt>
                <c:pt idx="144">
                  <c:v>330089</c:v>
                </c:pt>
                <c:pt idx="145">
                  <c:v>99226</c:v>
                </c:pt>
                <c:pt idx="146">
                  <c:v>131000</c:v>
                </c:pt>
                <c:pt idx="147">
                  <c:v>171422</c:v>
                </c:pt>
                <c:pt idx="148">
                  <c:v>141161</c:v>
                </c:pt>
                <c:pt idx="149">
                  <c:v>670859</c:v>
                </c:pt>
                <c:pt idx="150">
                  <c:v>312725</c:v>
                </c:pt>
                <c:pt idx="151">
                  <c:v>220000</c:v>
                </c:pt>
                <c:pt idx="152">
                  <c:v>704000</c:v>
                </c:pt>
                <c:pt idx="153">
                  <c:v>234600</c:v>
                </c:pt>
                <c:pt idx="154">
                  <c:v>13452</c:v>
                </c:pt>
                <c:pt idx="155">
                  <c:v>242962</c:v>
                </c:pt>
                <c:pt idx="156">
                  <c:v>222300</c:v>
                </c:pt>
                <c:pt idx="157">
                  <c:v>183600</c:v>
                </c:pt>
                <c:pt idx="158">
                  <c:v>216000</c:v>
                </c:pt>
                <c:pt idx="159">
                  <c:v>133909</c:v>
                </c:pt>
                <c:pt idx="160">
                  <c:v>436000</c:v>
                </c:pt>
                <c:pt idx="161">
                  <c:v>28000</c:v>
                </c:pt>
                <c:pt idx="162">
                  <c:v>307146</c:v>
                </c:pt>
                <c:pt idx="163">
                  <c:v>440238</c:v>
                </c:pt>
                <c:pt idx="164">
                  <c:v>218000</c:v>
                </c:pt>
                <c:pt idx="165">
                  <c:v>490424</c:v>
                </c:pt>
                <c:pt idx="166">
                  <c:v>148437</c:v>
                </c:pt>
                <c:pt idx="167">
                  <c:v>89880</c:v>
                </c:pt>
                <c:pt idx="168">
                  <c:v>78000</c:v>
                </c:pt>
                <c:pt idx="169">
                  <c:v>13103</c:v>
                </c:pt>
                <c:pt idx="170">
                  <c:v>9000</c:v>
                </c:pt>
                <c:pt idx="171">
                  <c:v>94000</c:v>
                </c:pt>
                <c:pt idx="172">
                  <c:v>15000</c:v>
                </c:pt>
                <c:pt idx="173">
                  <c:v>131512</c:v>
                </c:pt>
                <c:pt idx="174">
                  <c:v>130500</c:v>
                </c:pt>
                <c:pt idx="175">
                  <c:v>300000</c:v>
                </c:pt>
                <c:pt idx="176">
                  <c:v>194500</c:v>
                </c:pt>
                <c:pt idx="177">
                  <c:v>778034</c:v>
                </c:pt>
                <c:pt idx="178">
                  <c:v>187700</c:v>
                </c:pt>
                <c:pt idx="179">
                  <c:v>45662</c:v>
                </c:pt>
                <c:pt idx="180">
                  <c:v>210000</c:v>
                </c:pt>
              </c:numCache>
            </c:numRef>
          </c:val>
          <c:extLst>
            <c:ext xmlns:c16="http://schemas.microsoft.com/office/drawing/2014/chart" uri="{C3380CC4-5D6E-409C-BE32-E72D297353CC}">
              <c16:uniqueId val="{00000000-3BF9-4CDA-AAB0-01F31307BA9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5219887"/>
        <c:axId val="1505139216"/>
      </c:areaChart>
      <c:catAx>
        <c:axId val="452198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05139216"/>
        <c:crosses val="autoZero"/>
        <c:auto val="1"/>
        <c:lblAlgn val="ctr"/>
        <c:lblOffset val="100"/>
        <c:noMultiLvlLbl val="0"/>
      </c:catAx>
      <c:valAx>
        <c:axId val="15051392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2198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[Final.xlsx]Country - Spectators!PivotTable6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'Country - Spectators'!$B$4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81-4C91-B538-ACAF759E44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781-4C91-B538-ACAF759E44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781-4C91-B538-ACAF759E44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781-4C91-B538-ACAF759E44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781-4C91-B538-ACAF759E448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781-4C91-B538-ACAF759E448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781-4C91-B538-ACAF759E448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781-4C91-B538-ACAF759E448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781-4C91-B538-ACAF759E448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781-4C91-B538-ACAF759E448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781-4C91-B538-ACAF759E448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781-4C91-B538-ACAF759E448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781-4C91-B538-ACAF759E448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781-4C91-B538-ACAF759E448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781-4C91-B538-ACAF759E448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781-4C91-B538-ACAF759E448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781-4C91-B538-ACAF759E448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781-4C91-B538-ACAF759E448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781-4C91-B538-ACAF759E448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781-4C91-B538-ACAF759E448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A781-4C91-B538-ACAF759E448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A781-4C91-B538-ACAF759E448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A781-4C91-B538-ACAF759E448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A781-4C91-B538-ACAF759E448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A781-4C91-B538-ACAF759E448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A781-4C91-B538-ACAF759E448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A781-4C91-B538-ACAF759E448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A781-4C91-B538-ACAF759E448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A781-4C91-B538-ACAF759E448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A781-4C91-B538-ACAF759E448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A781-4C91-B538-ACAF759E448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A781-4C91-B538-ACAF759E448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A781-4C91-B538-ACAF759E448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A781-4C91-B538-ACAF759E448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A781-4C91-B538-ACAF759E448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A781-4C91-B538-ACAF759E448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A781-4C91-B538-ACAF759E448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A781-4C91-B538-ACAF759E448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A781-4C91-B538-ACAF759E448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A781-4C91-B538-ACAF759E448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A781-4C91-B538-ACAF759E448E}"/>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A781-4C91-B538-ACAF759E448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A781-4C91-B538-ACAF759E448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A781-4C91-B538-ACAF759E448E}"/>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A781-4C91-B538-ACAF759E448E}"/>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A781-4C91-B538-ACAF759E448E}"/>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A781-4C91-B538-ACAF759E448E}"/>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A781-4C91-B538-ACAF759E448E}"/>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A781-4C91-B538-ACAF759E448E}"/>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A781-4C91-B538-ACAF759E448E}"/>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A781-4C91-B538-ACAF759E448E}"/>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A781-4C91-B538-ACAF759E448E}"/>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A781-4C91-B538-ACAF759E448E}"/>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A781-4C91-B538-ACAF759E448E}"/>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A781-4C91-B538-ACAF759E448E}"/>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A781-4C91-B538-ACAF759E448E}"/>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A781-4C91-B538-ACAF759E448E}"/>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A781-4C91-B538-ACAF759E448E}"/>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A781-4C91-B538-ACAF759E448E}"/>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A781-4C91-B538-ACAF759E448E}"/>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A781-4C91-B538-ACAF759E448E}"/>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A781-4C91-B538-ACAF759E448E}"/>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A781-4C91-B538-ACAF759E448E}"/>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A781-4C91-B538-ACAF759E448E}"/>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A781-4C91-B538-ACAF759E448E}"/>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A781-4C91-B538-ACAF759E448E}"/>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A781-4C91-B538-ACAF759E448E}"/>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A781-4C91-B538-ACAF759E448E}"/>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A781-4C91-B538-ACAF759E448E}"/>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A781-4C91-B538-ACAF759E448E}"/>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A781-4C91-B538-ACAF759E448E}"/>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A781-4C91-B538-ACAF759E448E}"/>
              </c:ext>
            </c:extLst>
          </c:dPt>
          <c:cat>
            <c:strRef>
              <c:f>'Country - Spectators'!$A$5:$A$77</c:f>
              <c:strCache>
                <c:ptCount val="72"/>
                <c:pt idx="0">
                  <c:v>Brazil</c:v>
                </c:pt>
                <c:pt idx="1">
                  <c:v>Argentina</c:v>
                </c:pt>
                <c:pt idx="2">
                  <c:v>Italy</c:v>
                </c:pt>
                <c:pt idx="3">
                  <c:v>England</c:v>
                </c:pt>
                <c:pt idx="4">
                  <c:v>Germany FR</c:v>
                </c:pt>
                <c:pt idx="5">
                  <c:v>Netherlands</c:v>
                </c:pt>
                <c:pt idx="6">
                  <c:v>Germany</c:v>
                </c:pt>
                <c:pt idx="7">
                  <c:v>France</c:v>
                </c:pt>
                <c:pt idx="8">
                  <c:v>Spain</c:v>
                </c:pt>
                <c:pt idx="9">
                  <c:v>Mexico</c:v>
                </c:pt>
                <c:pt idx="10">
                  <c:v>Uruguay</c:v>
                </c:pt>
                <c:pt idx="11">
                  <c:v>Sweden</c:v>
                </c:pt>
                <c:pt idx="12">
                  <c:v>Belgium</c:v>
                </c:pt>
                <c:pt idx="13">
                  <c:v>Portugal</c:v>
                </c:pt>
                <c:pt idx="14">
                  <c:v>Poland</c:v>
                </c:pt>
                <c:pt idx="15">
                  <c:v>Soviet Union</c:v>
                </c:pt>
                <c:pt idx="16">
                  <c:v>Switzerland</c:v>
                </c:pt>
                <c:pt idx="17">
                  <c:v>Chile</c:v>
                </c:pt>
                <c:pt idx="18">
                  <c:v>Yugoslavia</c:v>
                </c:pt>
                <c:pt idx="19">
                  <c:v>Romania</c:v>
                </c:pt>
                <c:pt idx="20">
                  <c:v>Colombia</c:v>
                </c:pt>
                <c:pt idx="21">
                  <c:v>Korea Republic</c:v>
                </c:pt>
                <c:pt idx="22">
                  <c:v>USA</c:v>
                </c:pt>
                <c:pt idx="23">
                  <c:v>Austria</c:v>
                </c:pt>
                <c:pt idx="24">
                  <c:v>Paraguay</c:v>
                </c:pt>
                <c:pt idx="25">
                  <c:v>Hungary</c:v>
                </c:pt>
                <c:pt idx="26">
                  <c:v>Bulgaria</c:v>
                </c:pt>
                <c:pt idx="27">
                  <c:v>Denmark</c:v>
                </c:pt>
                <c:pt idx="28">
                  <c:v>Cameroon</c:v>
                </c:pt>
                <c:pt idx="29">
                  <c:v>Croatia</c:v>
                </c:pt>
                <c:pt idx="30">
                  <c:v>Czechoslovakia</c:v>
                </c:pt>
                <c:pt idx="31">
                  <c:v>Ghana</c:v>
                </c:pt>
                <c:pt idx="32">
                  <c:v>Costa Rica</c:v>
                </c:pt>
                <c:pt idx="33">
                  <c:v>Nigeria</c:v>
                </c:pt>
                <c:pt idx="34">
                  <c:v>rn"&gt;Republic of Ireland</c:v>
                </c:pt>
                <c:pt idx="35">
                  <c:v>Turkey</c:v>
                </c:pt>
                <c:pt idx="36">
                  <c:v>Norway</c:v>
                </c:pt>
                <c:pt idx="37">
                  <c:v>Saudi Arabia</c:v>
                </c:pt>
                <c:pt idx="38">
                  <c:v>Greece</c:v>
                </c:pt>
                <c:pt idx="39">
                  <c:v>Ecuador</c:v>
                </c:pt>
                <c:pt idx="40">
                  <c:v>Japan</c:v>
                </c:pt>
                <c:pt idx="41">
                  <c:v>Scotland</c:v>
                </c:pt>
                <c:pt idx="42">
                  <c:v>Australia</c:v>
                </c:pt>
                <c:pt idx="43">
                  <c:v>Northern Ireland</c:v>
                </c:pt>
                <c:pt idx="44">
                  <c:v>Ukraine</c:v>
                </c:pt>
                <c:pt idx="45">
                  <c:v>Algeria</c:v>
                </c:pt>
                <c:pt idx="46">
                  <c:v>German DR</c:v>
                </c:pt>
                <c:pt idx="47">
                  <c:v>Senegal</c:v>
                </c:pt>
                <c:pt idx="48">
                  <c:v>Russia</c:v>
                </c:pt>
                <c:pt idx="49">
                  <c:v>Cï¿½te d'Ivoire</c:v>
                </c:pt>
                <c:pt idx="50">
                  <c:v>Peru</c:v>
                </c:pt>
                <c:pt idx="51">
                  <c:v>Tunisia</c:v>
                </c:pt>
                <c:pt idx="52">
                  <c:v>South Africa</c:v>
                </c:pt>
                <c:pt idx="53">
                  <c:v>Morocco</c:v>
                </c:pt>
                <c:pt idx="54">
                  <c:v>Angola</c:v>
                </c:pt>
                <c:pt idx="55">
                  <c:v>Honduras</c:v>
                </c:pt>
                <c:pt idx="56">
                  <c:v>Slovakia</c:v>
                </c:pt>
                <c:pt idx="57">
                  <c:v>New Zealand</c:v>
                </c:pt>
                <c:pt idx="58">
                  <c:v>Egypt</c:v>
                </c:pt>
                <c:pt idx="59">
                  <c:v>Wales</c:v>
                </c:pt>
                <c:pt idx="60">
                  <c:v>Bolivia</c:v>
                </c:pt>
                <c:pt idx="61">
                  <c:v>Czech Republic</c:v>
                </c:pt>
                <c:pt idx="62">
                  <c:v>rn"&gt;Bosnia and Herzegovina</c:v>
                </c:pt>
                <c:pt idx="63">
                  <c:v>Iran</c:v>
                </c:pt>
                <c:pt idx="64">
                  <c:v>Jamaica</c:v>
                </c:pt>
                <c:pt idx="65">
                  <c:v>Serbia</c:v>
                </c:pt>
                <c:pt idx="66">
                  <c:v>Slovenia</c:v>
                </c:pt>
                <c:pt idx="67">
                  <c:v>Kuwait</c:v>
                </c:pt>
                <c:pt idx="68">
                  <c:v>Israel</c:v>
                </c:pt>
                <c:pt idx="69">
                  <c:v>Korea DPR</c:v>
                </c:pt>
                <c:pt idx="70">
                  <c:v>Cuba</c:v>
                </c:pt>
                <c:pt idx="71">
                  <c:v>IR Iran</c:v>
                </c:pt>
              </c:strCache>
            </c:strRef>
          </c:cat>
          <c:val>
            <c:numRef>
              <c:f>'Country - Spectators'!$B$5:$B$77</c:f>
              <c:numCache>
                <c:formatCode>General</c:formatCode>
                <c:ptCount val="72"/>
                <c:pt idx="0">
                  <c:v>4104110</c:v>
                </c:pt>
                <c:pt idx="1">
                  <c:v>2844002</c:v>
                </c:pt>
                <c:pt idx="2">
                  <c:v>2727117</c:v>
                </c:pt>
                <c:pt idx="3">
                  <c:v>1855457</c:v>
                </c:pt>
                <c:pt idx="4">
                  <c:v>1804613</c:v>
                </c:pt>
                <c:pt idx="5">
                  <c:v>1768126</c:v>
                </c:pt>
                <c:pt idx="6">
                  <c:v>1659795</c:v>
                </c:pt>
                <c:pt idx="7">
                  <c:v>1655871</c:v>
                </c:pt>
                <c:pt idx="8">
                  <c:v>1409775</c:v>
                </c:pt>
                <c:pt idx="9">
                  <c:v>1316594</c:v>
                </c:pt>
                <c:pt idx="10">
                  <c:v>1076418</c:v>
                </c:pt>
                <c:pt idx="11">
                  <c:v>1065610</c:v>
                </c:pt>
                <c:pt idx="12">
                  <c:v>1032703</c:v>
                </c:pt>
                <c:pt idx="13">
                  <c:v>742088</c:v>
                </c:pt>
                <c:pt idx="14">
                  <c:v>703594</c:v>
                </c:pt>
                <c:pt idx="15">
                  <c:v>683633</c:v>
                </c:pt>
                <c:pt idx="16">
                  <c:v>637616</c:v>
                </c:pt>
                <c:pt idx="17">
                  <c:v>595110</c:v>
                </c:pt>
                <c:pt idx="18">
                  <c:v>580546</c:v>
                </c:pt>
                <c:pt idx="19">
                  <c:v>542619</c:v>
                </c:pt>
                <c:pt idx="20">
                  <c:v>538412</c:v>
                </c:pt>
                <c:pt idx="21">
                  <c:v>503438</c:v>
                </c:pt>
                <c:pt idx="22">
                  <c:v>480942</c:v>
                </c:pt>
                <c:pt idx="23">
                  <c:v>436912</c:v>
                </c:pt>
                <c:pt idx="24">
                  <c:v>399956</c:v>
                </c:pt>
                <c:pt idx="25">
                  <c:v>384996</c:v>
                </c:pt>
                <c:pt idx="26">
                  <c:v>374488</c:v>
                </c:pt>
                <c:pt idx="27">
                  <c:v>345431</c:v>
                </c:pt>
                <c:pt idx="28">
                  <c:v>334000</c:v>
                </c:pt>
                <c:pt idx="29">
                  <c:v>307454</c:v>
                </c:pt>
                <c:pt idx="30">
                  <c:v>303523</c:v>
                </c:pt>
                <c:pt idx="31">
                  <c:v>303447</c:v>
                </c:pt>
                <c:pt idx="32">
                  <c:v>289629</c:v>
                </c:pt>
                <c:pt idx="33">
                  <c:v>257713</c:v>
                </c:pt>
                <c:pt idx="34">
                  <c:v>250676</c:v>
                </c:pt>
                <c:pt idx="35">
                  <c:v>243286</c:v>
                </c:pt>
                <c:pt idx="36">
                  <c:v>241399</c:v>
                </c:pt>
                <c:pt idx="37">
                  <c:v>227081</c:v>
                </c:pt>
                <c:pt idx="38">
                  <c:v>212657</c:v>
                </c:pt>
                <c:pt idx="39">
                  <c:v>207086</c:v>
                </c:pt>
                <c:pt idx="40">
                  <c:v>206650</c:v>
                </c:pt>
                <c:pt idx="41">
                  <c:v>184544</c:v>
                </c:pt>
                <c:pt idx="42">
                  <c:v>170648</c:v>
                </c:pt>
                <c:pt idx="43">
                  <c:v>170395</c:v>
                </c:pt>
                <c:pt idx="44">
                  <c:v>167000</c:v>
                </c:pt>
                <c:pt idx="45">
                  <c:v>164832</c:v>
                </c:pt>
                <c:pt idx="46">
                  <c:v>159754</c:v>
                </c:pt>
                <c:pt idx="47">
                  <c:v>145808</c:v>
                </c:pt>
                <c:pt idx="48">
                  <c:v>145182</c:v>
                </c:pt>
                <c:pt idx="49">
                  <c:v>141030</c:v>
                </c:pt>
                <c:pt idx="50">
                  <c:v>139616</c:v>
                </c:pt>
                <c:pt idx="51">
                  <c:v>125063</c:v>
                </c:pt>
                <c:pt idx="52">
                  <c:v>111827</c:v>
                </c:pt>
                <c:pt idx="53">
                  <c:v>91099</c:v>
                </c:pt>
                <c:pt idx="54">
                  <c:v>81000</c:v>
                </c:pt>
                <c:pt idx="55">
                  <c:v>77604</c:v>
                </c:pt>
                <c:pt idx="56">
                  <c:v>77283</c:v>
                </c:pt>
                <c:pt idx="57">
                  <c:v>73079</c:v>
                </c:pt>
                <c:pt idx="58">
                  <c:v>66576</c:v>
                </c:pt>
                <c:pt idx="59">
                  <c:v>63603</c:v>
                </c:pt>
                <c:pt idx="60">
                  <c:v>54453</c:v>
                </c:pt>
                <c:pt idx="61">
                  <c:v>52000</c:v>
                </c:pt>
                <c:pt idx="62">
                  <c:v>48011</c:v>
                </c:pt>
                <c:pt idx="63">
                  <c:v>39100</c:v>
                </c:pt>
                <c:pt idx="64">
                  <c:v>39100</c:v>
                </c:pt>
                <c:pt idx="65">
                  <c:v>38294</c:v>
                </c:pt>
                <c:pt idx="66">
                  <c:v>30325</c:v>
                </c:pt>
                <c:pt idx="67">
                  <c:v>25000</c:v>
                </c:pt>
                <c:pt idx="68">
                  <c:v>19514</c:v>
                </c:pt>
                <c:pt idx="69">
                  <c:v>17829</c:v>
                </c:pt>
                <c:pt idx="70">
                  <c:v>8000</c:v>
                </c:pt>
                <c:pt idx="71">
                  <c:v>7938</c:v>
                </c:pt>
              </c:numCache>
            </c:numRef>
          </c:val>
          <c:extLst>
            <c:ext xmlns:c16="http://schemas.microsoft.com/office/drawing/2014/chart" uri="{C3380CC4-5D6E-409C-BE32-E72D297353CC}">
              <c16:uniqueId val="{00000000-4E25-4C81-9438-0322CD5090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Attendence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602537182852143"/>
          <c:y val="0.19486111111111112"/>
          <c:w val="0.83953018372703414"/>
          <c:h val="0.72088764946048411"/>
        </c:manualLayout>
      </c:layout>
      <c:pieChart>
        <c:varyColors val="1"/>
        <c:ser>
          <c:idx val="0"/>
          <c:order val="0"/>
          <c:tx>
            <c:strRef>
              <c:f>'Country - Spectators'!$F$4</c:f>
              <c:strCache>
                <c:ptCount val="1"/>
                <c:pt idx="0">
                  <c:v>Att.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01-48EC-85F0-3620131A33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01-48EC-85F0-3620131A33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401-48EC-85F0-3620131A33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401-48EC-85F0-3620131A33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401-48EC-85F0-3620131A33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401-48EC-85F0-3620131A330C}"/>
              </c:ext>
            </c:extLst>
          </c:dPt>
          <c:cat>
            <c:strRef>
              <c:f>'Country - Spectators'!$E$5:$E$10</c:f>
              <c:strCache>
                <c:ptCount val="6"/>
                <c:pt idx="0">
                  <c:v>Brazil</c:v>
                </c:pt>
                <c:pt idx="1">
                  <c:v>Argentina</c:v>
                </c:pt>
                <c:pt idx="2">
                  <c:v>Italy</c:v>
                </c:pt>
                <c:pt idx="3">
                  <c:v>England</c:v>
                </c:pt>
                <c:pt idx="4">
                  <c:v>Germany FR</c:v>
                </c:pt>
                <c:pt idx="5">
                  <c:v>Netherlands</c:v>
                </c:pt>
              </c:strCache>
            </c:strRef>
          </c:cat>
          <c:val>
            <c:numRef>
              <c:f>'Country - Spectators'!$F$5:$F$10</c:f>
              <c:numCache>
                <c:formatCode>General</c:formatCode>
                <c:ptCount val="6"/>
                <c:pt idx="0">
                  <c:v>4104110</c:v>
                </c:pt>
                <c:pt idx="1">
                  <c:v>2844002</c:v>
                </c:pt>
                <c:pt idx="2">
                  <c:v>2727117</c:v>
                </c:pt>
                <c:pt idx="3">
                  <c:v>1855457</c:v>
                </c:pt>
                <c:pt idx="4">
                  <c:v>1804613</c:v>
                </c:pt>
                <c:pt idx="5">
                  <c:v>1768126</c:v>
                </c:pt>
              </c:numCache>
            </c:numRef>
          </c:val>
          <c:extLst>
            <c:ext xmlns:c16="http://schemas.microsoft.com/office/drawing/2014/chart" uri="{C3380CC4-5D6E-409C-BE32-E72D297353CC}">
              <c16:uniqueId val="{00000000-13AA-43B1-8A3D-82909D5D39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[Final.xlsx]Countries Won!PivotTable9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 Performance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'Countries Won'!$B$3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'Countries Won'!$A$4:$A$13</c:f>
              <c:strCache>
                <c:ptCount val="9"/>
                <c:pt idx="0">
                  <c:v>Argentina</c:v>
                </c:pt>
                <c:pt idx="1">
                  <c:v>Brazil</c:v>
                </c:pt>
                <c:pt idx="2">
                  <c:v>England</c:v>
                </c:pt>
                <c:pt idx="3">
                  <c:v>France</c:v>
                </c:pt>
                <c:pt idx="4">
                  <c:v>Germany</c:v>
                </c:pt>
                <c:pt idx="5">
                  <c:v>Germany FR</c:v>
                </c:pt>
                <c:pt idx="6">
                  <c:v>Italy</c:v>
                </c:pt>
                <c:pt idx="7">
                  <c:v>Spain</c:v>
                </c:pt>
                <c:pt idx="8">
                  <c:v>Uruguay</c:v>
                </c:pt>
              </c:strCache>
            </c:strRef>
          </c:cat>
          <c:val>
            <c:numRef>
              <c:f>'Countries Won'!$B$4:$B$13</c:f>
              <c:numCache>
                <c:formatCode>General</c:formatCode>
                <c:ptCount val="9"/>
                <c:pt idx="0">
                  <c:v>2</c:v>
                </c:pt>
                <c:pt idx="1">
                  <c:v>4</c:v>
                </c:pt>
                <c:pt idx="2">
                  <c:v>1</c:v>
                </c:pt>
                <c:pt idx="3">
                  <c:v>2</c:v>
                </c:pt>
                <c:pt idx="4">
                  <c:v>2</c:v>
                </c:pt>
                <c:pt idx="5">
                  <c:v>3</c:v>
                </c:pt>
                <c:pt idx="6">
                  <c:v>4</c:v>
                </c:pt>
                <c:pt idx="7">
                  <c:v>1</c:v>
                </c:pt>
                <c:pt idx="8">
                  <c:v>1</c:v>
                </c:pt>
              </c:numCache>
            </c:numRef>
          </c:val>
          <c:extLst>
            <c:ext xmlns:c16="http://schemas.microsoft.com/office/drawing/2014/chart" uri="{C3380CC4-5D6E-409C-BE32-E72D297353CC}">
              <c16:uniqueId val="{00000000-ADE5-42A5-8006-8F68928E32E7}"/>
            </c:ext>
          </c:extLst>
        </c:ser>
        <c:dLbls>
          <c:showLegendKey val="0"/>
          <c:showVal val="0"/>
          <c:showCatName val="0"/>
          <c:showSerName val="0"/>
          <c:showPercent val="0"/>
          <c:showBubbleSize val="0"/>
        </c:dLbls>
        <c:gapWidth val="150"/>
        <c:shape val="box"/>
        <c:axId val="417593992"/>
        <c:axId val="417596616"/>
        <c:axId val="0"/>
      </c:bar3DChart>
      <c:catAx>
        <c:axId val="417593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596616"/>
        <c:crosses val="autoZero"/>
        <c:auto val="1"/>
        <c:lblAlgn val="ctr"/>
        <c:lblOffset val="100"/>
        <c:noMultiLvlLbl val="0"/>
      </c:catAx>
      <c:valAx>
        <c:axId val="417596616"/>
        <c:scaling>
          <c:orientation val="minMax"/>
          <c:max val="5"/>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59399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[Final.xlsx]Att - Match!PivotTable3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 - Match'!$B$3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'Att - Match'!$A$4:$A$27</c:f>
              <c:strCache>
                <c:ptCount val="23"/>
                <c:pt idx="0">
                  <c:v>Final</c:v>
                </c:pt>
                <c:pt idx="1">
                  <c:v>First round</c:v>
                </c:pt>
                <c:pt idx="2">
                  <c:v>Group 1</c:v>
                </c:pt>
                <c:pt idx="3">
                  <c:v>Group 2</c:v>
                </c:pt>
                <c:pt idx="4">
                  <c:v>Group 3</c:v>
                </c:pt>
                <c:pt idx="5">
                  <c:v>Group 4</c:v>
                </c:pt>
                <c:pt idx="6">
                  <c:v>Group 5</c:v>
                </c:pt>
                <c:pt idx="7">
                  <c:v>Group 6</c:v>
                </c:pt>
                <c:pt idx="8">
                  <c:v>Group A</c:v>
                </c:pt>
                <c:pt idx="9">
                  <c:v>Group B</c:v>
                </c:pt>
                <c:pt idx="10">
                  <c:v>Group C</c:v>
                </c:pt>
                <c:pt idx="11">
                  <c:v>Group D</c:v>
                </c:pt>
                <c:pt idx="12">
                  <c:v>Group E</c:v>
                </c:pt>
                <c:pt idx="13">
                  <c:v>Group F</c:v>
                </c:pt>
                <c:pt idx="14">
                  <c:v>Group G</c:v>
                </c:pt>
                <c:pt idx="15">
                  <c:v>Group H</c:v>
                </c:pt>
                <c:pt idx="16">
                  <c:v>Match for third place</c:v>
                </c:pt>
                <c:pt idx="17">
                  <c:v>Play-off for third place</c:v>
                </c:pt>
                <c:pt idx="18">
                  <c:v>Preliminary round</c:v>
                </c:pt>
                <c:pt idx="19">
                  <c:v>Quarter-finals</c:v>
                </c:pt>
                <c:pt idx="20">
                  <c:v>Round of 16</c:v>
                </c:pt>
                <c:pt idx="21">
                  <c:v>Semi-finals</c:v>
                </c:pt>
                <c:pt idx="22">
                  <c:v>Third place</c:v>
                </c:pt>
              </c:strCache>
            </c:strRef>
          </c:cat>
          <c:val>
            <c:numRef>
              <c:f>'Att - Match'!$B$4:$B$27</c:f>
              <c:numCache>
                <c:formatCode>General</c:formatCode>
                <c:ptCount val="23"/>
                <c:pt idx="0">
                  <c:v>1527673</c:v>
                </c:pt>
                <c:pt idx="1">
                  <c:v>145083</c:v>
                </c:pt>
                <c:pt idx="2">
                  <c:v>2583172</c:v>
                </c:pt>
                <c:pt idx="3">
                  <c:v>2020264</c:v>
                </c:pt>
                <c:pt idx="4">
                  <c:v>1919199</c:v>
                </c:pt>
                <c:pt idx="5">
                  <c:v>1425366</c:v>
                </c:pt>
                <c:pt idx="6">
                  <c:v>212124</c:v>
                </c:pt>
                <c:pt idx="7">
                  <c:v>787903</c:v>
                </c:pt>
                <c:pt idx="8">
                  <c:v>3259281</c:v>
                </c:pt>
                <c:pt idx="9">
                  <c:v>3082072</c:v>
                </c:pt>
                <c:pt idx="10">
                  <c:v>2184717</c:v>
                </c:pt>
                <c:pt idx="11">
                  <c:v>2180512</c:v>
                </c:pt>
                <c:pt idx="12">
                  <c:v>2192444</c:v>
                </c:pt>
                <c:pt idx="13">
                  <c:v>2056362</c:v>
                </c:pt>
                <c:pt idx="14">
                  <c:v>1455995</c:v>
                </c:pt>
                <c:pt idx="15">
                  <c:v>1402411</c:v>
                </c:pt>
                <c:pt idx="16">
                  <c:v>762718</c:v>
                </c:pt>
                <c:pt idx="17">
                  <c:v>136068</c:v>
                </c:pt>
                <c:pt idx="18">
                  <c:v>135000</c:v>
                </c:pt>
                <c:pt idx="19">
                  <c:v>3016034</c:v>
                </c:pt>
                <c:pt idx="20">
                  <c:v>3664279</c:v>
                </c:pt>
                <c:pt idx="21">
                  <c:v>2125920</c:v>
                </c:pt>
                <c:pt idx="22">
                  <c:v>115483</c:v>
                </c:pt>
              </c:numCache>
            </c:numRef>
          </c:val>
          <c:extLst>
            <c:ext xmlns:c16="http://schemas.microsoft.com/office/drawing/2014/chart" uri="{C3380CC4-5D6E-409C-BE32-E72D297353CC}">
              <c16:uniqueId val="{00000000-3474-4E55-9CE2-ABFA51FA71B9}"/>
            </c:ext>
          </c:extLst>
        </c:ser>
        <c:dLbls>
          <c:showLegendKey val="0"/>
          <c:showVal val="0"/>
          <c:showCatName val="0"/>
          <c:showSerName val="0"/>
          <c:showPercent val="0"/>
          <c:showBubbleSize val="0"/>
        </c:dLbls>
        <c:gapWidth val="315"/>
        <c:overlap val="-40"/>
        <c:axId val="54004703"/>
        <c:axId val="304116927"/>
      </c:barChart>
      <c:catAx>
        <c:axId val="54004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4116927"/>
        <c:crosses val="autoZero"/>
        <c:auto val="1"/>
        <c:lblAlgn val="ctr"/>
        <c:lblOffset val="100"/>
        <c:noMultiLvlLbl val="0"/>
      </c:catAx>
      <c:valAx>
        <c:axId val="304116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00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[Final.xlsx]Most Goals!PivotTable4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Goals'!$B$3</c:f>
              <c:strCache>
                <c:ptCount val="1"/>
                <c:pt idx="0">
                  <c:v>Sum of Home Team Goals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'Most Goals'!$A$4:$A$81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'Most Goals'!$B$4:$B$81</c:f>
              <c:numCache>
                <c:formatCode>General</c:formatCode>
                <c:ptCount val="77"/>
                <c:pt idx="0">
                  <c:v>3</c:v>
                </c:pt>
                <c:pt idx="1">
                  <c:v>5</c:v>
                </c:pt>
                <c:pt idx="2">
                  <c:v>0</c:v>
                </c:pt>
                <c:pt idx="3">
                  <c:v>111</c:v>
                </c:pt>
                <c:pt idx="4">
                  <c:v>7</c:v>
                </c:pt>
                <c:pt idx="5">
                  <c:v>31</c:v>
                </c:pt>
                <c:pt idx="6">
                  <c:v>27</c:v>
                </c:pt>
                <c:pt idx="7">
                  <c:v>3</c:v>
                </c:pt>
                <c:pt idx="8">
                  <c:v>1</c:v>
                </c:pt>
                <c:pt idx="9">
                  <c:v>180</c:v>
                </c:pt>
                <c:pt idx="10">
                  <c:v>11</c:v>
                </c:pt>
                <c:pt idx="11">
                  <c:v>0</c:v>
                </c:pt>
                <c:pt idx="12">
                  <c:v>25</c:v>
                </c:pt>
                <c:pt idx="13">
                  <c:v>0</c:v>
                </c:pt>
                <c:pt idx="14">
                  <c:v>5</c:v>
                </c:pt>
                <c:pt idx="15">
                  <c:v>11</c:v>
                </c:pt>
                <c:pt idx="16">
                  <c:v>11</c:v>
                </c:pt>
                <c:pt idx="17">
                  <c:v>7</c:v>
                </c:pt>
                <c:pt idx="18">
                  <c:v>3</c:v>
                </c:pt>
                <c:pt idx="19">
                  <c:v>5</c:v>
                </c:pt>
                <c:pt idx="20">
                  <c:v>0</c:v>
                </c:pt>
                <c:pt idx="21">
                  <c:v>13</c:v>
                </c:pt>
                <c:pt idx="22">
                  <c:v>4</c:v>
                </c:pt>
                <c:pt idx="23">
                  <c:v>54</c:v>
                </c:pt>
                <c:pt idx="24">
                  <c:v>50</c:v>
                </c:pt>
                <c:pt idx="25">
                  <c:v>68</c:v>
                </c:pt>
                <c:pt idx="26">
                  <c:v>99</c:v>
                </c:pt>
                <c:pt idx="27">
                  <c:v>3</c:v>
                </c:pt>
                <c:pt idx="28">
                  <c:v>69</c:v>
                </c:pt>
                <c:pt idx="29">
                  <c:v>4</c:v>
                </c:pt>
                <c:pt idx="30">
                  <c:v>4</c:v>
                </c:pt>
                <c:pt idx="31">
                  <c:v>0</c:v>
                </c:pt>
                <c:pt idx="32">
                  <c:v>2</c:v>
                </c:pt>
                <c:pt idx="33">
                  <c:v>73</c:v>
                </c:pt>
                <c:pt idx="34">
                  <c:v>2</c:v>
                </c:pt>
                <c:pt idx="35">
                  <c:v>1</c:v>
                </c:pt>
                <c:pt idx="36">
                  <c:v>1</c:v>
                </c:pt>
                <c:pt idx="37">
                  <c:v>99</c:v>
                </c:pt>
                <c:pt idx="38">
                  <c:v>1</c:v>
                </c:pt>
                <c:pt idx="39">
                  <c:v>7</c:v>
                </c:pt>
                <c:pt idx="40">
                  <c:v>18</c:v>
                </c:pt>
                <c:pt idx="41">
                  <c:v>3</c:v>
                </c:pt>
                <c:pt idx="42">
                  <c:v>22</c:v>
                </c:pt>
                <c:pt idx="43">
                  <c:v>51</c:v>
                </c:pt>
                <c:pt idx="44">
                  <c:v>12</c:v>
                </c:pt>
                <c:pt idx="45">
                  <c:v>5</c:v>
                </c:pt>
                <c:pt idx="46">
                  <c:v>1</c:v>
                </c:pt>
                <c:pt idx="47">
                  <c:v>1</c:v>
                </c:pt>
                <c:pt idx="48">
                  <c:v>14</c:v>
                </c:pt>
                <c:pt idx="49">
                  <c:v>13</c:v>
                </c:pt>
                <c:pt idx="50">
                  <c:v>27</c:v>
                </c:pt>
                <c:pt idx="51">
                  <c:v>36</c:v>
                </c:pt>
                <c:pt idx="52">
                  <c:v>2</c:v>
                </c:pt>
                <c:pt idx="53">
                  <c:v>15</c:v>
                </c:pt>
                <c:pt idx="54">
                  <c:v>7</c:v>
                </c:pt>
                <c:pt idx="55">
                  <c:v>9</c:v>
                </c:pt>
                <c:pt idx="56">
                  <c:v>0</c:v>
                </c:pt>
                <c:pt idx="57">
                  <c:v>11</c:v>
                </c:pt>
                <c:pt idx="58">
                  <c:v>3</c:v>
                </c:pt>
                <c:pt idx="59">
                  <c:v>0</c:v>
                </c:pt>
                <c:pt idx="60">
                  <c:v>22</c:v>
                </c:pt>
                <c:pt idx="61">
                  <c:v>3</c:v>
                </c:pt>
                <c:pt idx="62">
                  <c:v>3</c:v>
                </c:pt>
                <c:pt idx="63">
                  <c:v>53</c:v>
                </c:pt>
                <c:pt idx="64">
                  <c:v>27</c:v>
                </c:pt>
                <c:pt idx="65">
                  <c:v>0</c:v>
                </c:pt>
                <c:pt idx="66">
                  <c:v>0</c:v>
                </c:pt>
                <c:pt idx="67">
                  <c:v>6</c:v>
                </c:pt>
                <c:pt idx="68">
                  <c:v>10</c:v>
                </c:pt>
                <c:pt idx="69">
                  <c:v>0</c:v>
                </c:pt>
                <c:pt idx="70">
                  <c:v>1</c:v>
                </c:pt>
                <c:pt idx="71">
                  <c:v>43</c:v>
                </c:pt>
                <c:pt idx="72">
                  <c:v>62</c:v>
                </c:pt>
                <c:pt idx="73">
                  <c:v>19</c:v>
                </c:pt>
                <c:pt idx="74">
                  <c:v>2</c:v>
                </c:pt>
                <c:pt idx="75">
                  <c:v>42</c:v>
                </c:pt>
                <c:pt idx="76">
                  <c:v>0</c:v>
                </c:pt>
              </c:numCache>
            </c:numRef>
          </c:val>
          <c:smooth val="0"/>
          <c:extLst>
            <c:ext xmlns:c16="http://schemas.microsoft.com/office/drawing/2014/chart" uri="{C3380CC4-5D6E-409C-BE32-E72D297353CC}">
              <c16:uniqueId val="{00000000-B7EA-4D85-8E49-1635B9F362C8}"/>
            </c:ext>
          </c:extLst>
        </c:ser>
        <c:ser>
          <c:idx val="1"/>
          <c:order val="1"/>
          <c:tx>
            <c:strRef>
              <c:f>'Most Goals'!$C$3</c:f>
              <c:strCache>
                <c:ptCount val="1"/>
                <c:pt idx="0">
                  <c:v>Sum of Away Team Goals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'Most Goals'!$A$4:$A$81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'Most Goals'!$C$4:$C$81</c:f>
              <c:numCache>
                <c:formatCode>General</c:formatCode>
                <c:ptCount val="77"/>
                <c:pt idx="0">
                  <c:v>5</c:v>
                </c:pt>
                <c:pt idx="1">
                  <c:v>10</c:v>
                </c:pt>
                <c:pt idx="2">
                  <c:v>1</c:v>
                </c:pt>
                <c:pt idx="3">
                  <c:v>44</c:v>
                </c:pt>
                <c:pt idx="4">
                  <c:v>11</c:v>
                </c:pt>
                <c:pt idx="5">
                  <c:v>17</c:v>
                </c:pt>
                <c:pt idx="6">
                  <c:v>16</c:v>
                </c:pt>
                <c:pt idx="7">
                  <c:v>1</c:v>
                </c:pt>
                <c:pt idx="8">
                  <c:v>3</c:v>
                </c:pt>
                <c:pt idx="9">
                  <c:v>78</c:v>
                </c:pt>
                <c:pt idx="10">
                  <c:v>10</c:v>
                </c:pt>
                <c:pt idx="11">
                  <c:v>1</c:v>
                </c:pt>
                <c:pt idx="12">
                  <c:v>11</c:v>
                </c:pt>
                <c:pt idx="13">
                  <c:v>2</c:v>
                </c:pt>
                <c:pt idx="14">
                  <c:v>3</c:v>
                </c:pt>
                <c:pt idx="15">
                  <c:v>23</c:v>
                </c:pt>
                <c:pt idx="16">
                  <c:v>6</c:v>
                </c:pt>
                <c:pt idx="17">
                  <c:v>10</c:v>
                </c:pt>
                <c:pt idx="18">
                  <c:v>6</c:v>
                </c:pt>
                <c:pt idx="19">
                  <c:v>4</c:v>
                </c:pt>
                <c:pt idx="20">
                  <c:v>4</c:v>
                </c:pt>
                <c:pt idx="21">
                  <c:v>13</c:v>
                </c:pt>
                <c:pt idx="22">
                  <c:v>3</c:v>
                </c:pt>
                <c:pt idx="23">
                  <c:v>20</c:v>
                </c:pt>
                <c:pt idx="24">
                  <c:v>30</c:v>
                </c:pt>
                <c:pt idx="25">
                  <c:v>31</c:v>
                </c:pt>
                <c:pt idx="26">
                  <c:v>36</c:v>
                </c:pt>
                <c:pt idx="27">
                  <c:v>2</c:v>
                </c:pt>
                <c:pt idx="28">
                  <c:v>32</c:v>
                </c:pt>
                <c:pt idx="29">
                  <c:v>5</c:v>
                </c:pt>
                <c:pt idx="30">
                  <c:v>6</c:v>
                </c:pt>
                <c:pt idx="31">
                  <c:v>7</c:v>
                </c:pt>
                <c:pt idx="32">
                  <c:v>8</c:v>
                </c:pt>
                <c:pt idx="33">
                  <c:v>19</c:v>
                </c:pt>
                <c:pt idx="34">
                  <c:v>2</c:v>
                </c:pt>
                <c:pt idx="35">
                  <c:v>1</c:v>
                </c:pt>
                <c:pt idx="36">
                  <c:v>3</c:v>
                </c:pt>
                <c:pt idx="37">
                  <c:v>41</c:v>
                </c:pt>
                <c:pt idx="38">
                  <c:v>3</c:v>
                </c:pt>
                <c:pt idx="39">
                  <c:v>14</c:v>
                </c:pt>
                <c:pt idx="40">
                  <c:v>22</c:v>
                </c:pt>
                <c:pt idx="41">
                  <c:v>13</c:v>
                </c:pt>
                <c:pt idx="42">
                  <c:v>11</c:v>
                </c:pt>
                <c:pt idx="43">
                  <c:v>21</c:v>
                </c:pt>
                <c:pt idx="44">
                  <c:v>14</c:v>
                </c:pt>
                <c:pt idx="45">
                  <c:v>6</c:v>
                </c:pt>
                <c:pt idx="46">
                  <c:v>0</c:v>
                </c:pt>
                <c:pt idx="47">
                  <c:v>1</c:v>
                </c:pt>
                <c:pt idx="48">
                  <c:v>10</c:v>
                </c:pt>
                <c:pt idx="49">
                  <c:v>4</c:v>
                </c:pt>
                <c:pt idx="50">
                  <c:v>14</c:v>
                </c:pt>
                <c:pt idx="51">
                  <c:v>13</c:v>
                </c:pt>
                <c:pt idx="52">
                  <c:v>4</c:v>
                </c:pt>
                <c:pt idx="53">
                  <c:v>13</c:v>
                </c:pt>
                <c:pt idx="54">
                  <c:v>10</c:v>
                </c:pt>
                <c:pt idx="55">
                  <c:v>2</c:v>
                </c:pt>
                <c:pt idx="56">
                  <c:v>1</c:v>
                </c:pt>
                <c:pt idx="57">
                  <c:v>11</c:v>
                </c:pt>
                <c:pt idx="58">
                  <c:v>4</c:v>
                </c:pt>
                <c:pt idx="59">
                  <c:v>1</c:v>
                </c:pt>
                <c:pt idx="60">
                  <c:v>16</c:v>
                </c:pt>
                <c:pt idx="61">
                  <c:v>4</c:v>
                </c:pt>
                <c:pt idx="62">
                  <c:v>6</c:v>
                </c:pt>
                <c:pt idx="63">
                  <c:v>25</c:v>
                </c:pt>
                <c:pt idx="64">
                  <c:v>8</c:v>
                </c:pt>
                <c:pt idx="65">
                  <c:v>4</c:v>
                </c:pt>
                <c:pt idx="66">
                  <c:v>0</c:v>
                </c:pt>
                <c:pt idx="67">
                  <c:v>6</c:v>
                </c:pt>
                <c:pt idx="68">
                  <c:v>0</c:v>
                </c:pt>
                <c:pt idx="69">
                  <c:v>2</c:v>
                </c:pt>
                <c:pt idx="70">
                  <c:v>0</c:v>
                </c:pt>
                <c:pt idx="71">
                  <c:v>18</c:v>
                </c:pt>
                <c:pt idx="72">
                  <c:v>29</c:v>
                </c:pt>
                <c:pt idx="73">
                  <c:v>21</c:v>
                </c:pt>
                <c:pt idx="74">
                  <c:v>1</c:v>
                </c:pt>
                <c:pt idx="75">
                  <c:v>9</c:v>
                </c:pt>
                <c:pt idx="76">
                  <c:v>5</c:v>
                </c:pt>
              </c:numCache>
            </c:numRef>
          </c:val>
          <c:smooth val="0"/>
          <c:extLst>
            <c:ext xmlns:c16="http://schemas.microsoft.com/office/drawing/2014/chart" uri="{C3380CC4-5D6E-409C-BE32-E72D297353CC}">
              <c16:uniqueId val="{00000001-B7EA-4D85-8E49-1635B9F362C8}"/>
            </c:ext>
          </c:extLst>
        </c:ser>
        <c:dLbls>
          <c:showLegendKey val="0"/>
          <c:showVal val="0"/>
          <c:showCatName val="0"/>
          <c:showSerName val="0"/>
          <c:showPercent val="0"/>
          <c:showBubbleSize val="0"/>
        </c:dLbls>
        <c:marker val="1"/>
        <c:smooth val="0"/>
        <c:axId val="1500191152"/>
        <c:axId val="1505144208"/>
      </c:lineChart>
      <c:catAx>
        <c:axId val="1500191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144208"/>
        <c:crosses val="autoZero"/>
        <c:auto val="1"/>
        <c:lblAlgn val="ctr"/>
        <c:lblOffset val="100"/>
        <c:noMultiLvlLbl val="0"/>
      </c:catAx>
      <c:valAx>
        <c:axId val="1505144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19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teams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'Most Goals'!$E$7:$E$9</c:f>
              <c:strCache>
                <c:ptCount val="3"/>
                <c:pt idx="0">
                  <c:v>Top1-BRA</c:v>
                </c:pt>
                <c:pt idx="1">
                  <c:v>Top2-ARG</c:v>
                </c:pt>
                <c:pt idx="2">
                  <c:v>Top3-ITA</c:v>
                </c:pt>
              </c:strCache>
            </c:strRef>
          </c:cat>
          <c:val>
            <c:numRef>
              <c:f>'Most Goals'!$F$7:$F$9</c:f>
              <c:numCache>
                <c:formatCode>General</c:formatCode>
                <c:ptCount val="3"/>
                <c:pt idx="0">
                  <c:v>258</c:v>
                </c:pt>
                <c:pt idx="1">
                  <c:v>155</c:v>
                </c:pt>
                <c:pt idx="2">
                  <c:v>144</c:v>
                </c:pt>
              </c:numCache>
            </c:numRef>
          </c:val>
          <c:extLst>
            <c:ext xmlns:c16="http://schemas.microsoft.com/office/drawing/2014/chart" uri="{C3380CC4-5D6E-409C-BE32-E72D297353CC}">
              <c16:uniqueId val="{00000000-99F7-4DA1-9590-CD4CB0C05138}"/>
            </c:ext>
          </c:extLst>
        </c:ser>
        <c:dLbls>
          <c:showLegendKey val="0"/>
          <c:showVal val="0"/>
          <c:showCatName val="0"/>
          <c:showSerName val="0"/>
          <c:showPercent val="0"/>
          <c:showBubbleSize val="0"/>
        </c:dLbls>
        <c:gapWidth val="100"/>
        <c:overlap val="-24"/>
        <c:axId val="1009061888"/>
        <c:axId val="1012958176"/>
      </c:barChart>
      <c:catAx>
        <c:axId val="100906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2958176"/>
        <c:crosses val="autoZero"/>
        <c:auto val="1"/>
        <c:lblAlgn val="ctr"/>
        <c:lblOffset val="100"/>
        <c:noMultiLvlLbl val="0"/>
      </c:catAx>
      <c:valAx>
        <c:axId val="1012958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0618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hyperlink" Target="#'Countries Won'!A1"/><Relationship Id="rId18" Type="http://schemas.openxmlformats.org/officeDocument/2006/relationships/image" Target="../media/image4.png"/><Relationship Id="rId26" Type="http://schemas.openxmlformats.org/officeDocument/2006/relationships/image" Target="../media/image12.png"/><Relationship Id="rId3" Type="http://schemas.openxmlformats.org/officeDocument/2006/relationships/hyperlink" Target="#DataSheet!A1"/><Relationship Id="rId21" Type="http://schemas.openxmlformats.org/officeDocument/2006/relationships/image" Target="../media/image7.svg"/><Relationship Id="rId7" Type="http://schemas.openxmlformats.org/officeDocument/2006/relationships/chart" Target="../charts/chart15.xml"/><Relationship Id="rId12" Type="http://schemas.openxmlformats.org/officeDocument/2006/relationships/hyperlink" Target="#'Goals - Year'!A1"/><Relationship Id="rId17" Type="http://schemas.openxmlformats.org/officeDocument/2006/relationships/image" Target="../media/image3.svg"/><Relationship Id="rId25" Type="http://schemas.openxmlformats.org/officeDocument/2006/relationships/image" Target="../media/image11.svg"/><Relationship Id="rId2" Type="http://schemas.openxmlformats.org/officeDocument/2006/relationships/hyperlink" Target="#'Most Goals'!A1"/><Relationship Id="rId16" Type="http://schemas.openxmlformats.org/officeDocument/2006/relationships/image" Target="../media/image2.png"/><Relationship Id="rId20" Type="http://schemas.openxmlformats.org/officeDocument/2006/relationships/image" Target="../media/image6.png"/><Relationship Id="rId1" Type="http://schemas.openxmlformats.org/officeDocument/2006/relationships/hyperlink" Target="#'Half time Trend'!A1"/><Relationship Id="rId6" Type="http://schemas.openxmlformats.org/officeDocument/2006/relationships/chart" Target="../charts/chart14.xml"/><Relationship Id="rId11" Type="http://schemas.openxmlformats.org/officeDocument/2006/relationships/hyperlink" Target="#'Att - Match'!A1"/><Relationship Id="rId24" Type="http://schemas.openxmlformats.org/officeDocument/2006/relationships/image" Target="../media/image10.png"/><Relationship Id="rId5" Type="http://schemas.openxmlformats.org/officeDocument/2006/relationships/hyperlink" Target="#'Country - Spectators'!A1"/><Relationship Id="rId15" Type="http://schemas.openxmlformats.org/officeDocument/2006/relationships/chart" Target="../charts/chart19.xml"/><Relationship Id="rId23" Type="http://schemas.openxmlformats.org/officeDocument/2006/relationships/image" Target="../media/image9.svg"/><Relationship Id="rId10" Type="http://schemas.openxmlformats.org/officeDocument/2006/relationships/chart" Target="../charts/chart18.xml"/><Relationship Id="rId19" Type="http://schemas.openxmlformats.org/officeDocument/2006/relationships/image" Target="../media/image5.svg"/><Relationship Id="rId4" Type="http://schemas.openxmlformats.org/officeDocument/2006/relationships/chart" Target="../charts/chart13.xml"/><Relationship Id="rId9" Type="http://schemas.openxmlformats.org/officeDocument/2006/relationships/chart" Target="../charts/chart17.xml"/><Relationship Id="rId14" Type="http://schemas.openxmlformats.org/officeDocument/2006/relationships/hyperlink" Target="#'City-Total Att'!A1"/><Relationship Id="rId22" Type="http://schemas.openxmlformats.org/officeDocument/2006/relationships/image" Target="../media/image8.png"/><Relationship Id="rId27" Type="http://schemas.openxmlformats.org/officeDocument/2006/relationships/image" Target="../media/image13.svg"/></Relationships>
</file>

<file path=xl/drawings/drawing1.xml><?xml version="1.0" encoding="utf-8"?>
<xdr:wsDr xmlns:xdr="http://schemas.openxmlformats.org/drawingml/2006/spreadsheetDrawing" xmlns:a="http://schemas.openxmlformats.org/drawingml/2006/main">
  <xdr:twoCellAnchor>
    <xdr:from>
      <xdr:col>3</xdr:col>
      <xdr:colOff>259080</xdr:colOff>
      <xdr:row>2</xdr:row>
      <xdr:rowOff>0</xdr:rowOff>
    </xdr:from>
    <xdr:to>
      <xdr:col>14</xdr:col>
      <xdr:colOff>472440</xdr:colOff>
      <xdr:row>27</xdr:row>
      <xdr:rowOff>167640</xdr:rowOff>
    </xdr:to>
    <xdr:graphicFrame macro="">
      <xdr:nvGraphicFramePr>
        <xdr:cNvPr id="2" name="Chart 1">
          <a:extLst>
            <a:ext uri="{FF2B5EF4-FFF2-40B4-BE49-F238E27FC236}">
              <a16:creationId xmlns:a16="http://schemas.microsoft.com/office/drawing/2014/main" id="{492D3BAB-1007-4AF5-8932-0C8905778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423862</xdr:colOff>
      <xdr:row>1</xdr:row>
      <xdr:rowOff>0</xdr:rowOff>
    </xdr:from>
    <xdr:to>
      <xdr:col>14</xdr:col>
      <xdr:colOff>30480</xdr:colOff>
      <xdr:row>25</xdr:row>
      <xdr:rowOff>0</xdr:rowOff>
    </xdr:to>
    <xdr:graphicFrame macro="">
      <xdr:nvGraphicFramePr>
        <xdr:cNvPr id="2" name="Chart 1">
          <a:extLst>
            <a:ext uri="{FF2B5EF4-FFF2-40B4-BE49-F238E27FC236}">
              <a16:creationId xmlns:a16="http://schemas.microsoft.com/office/drawing/2014/main" id="{C279F48E-B01A-43AE-9227-5D378E63C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7</xdr:row>
      <xdr:rowOff>137160</xdr:rowOff>
    </xdr:from>
    <xdr:to>
      <xdr:col>9</xdr:col>
      <xdr:colOff>449580</xdr:colOff>
      <xdr:row>26</xdr:row>
      <xdr:rowOff>137160</xdr:rowOff>
    </xdr:to>
    <xdr:graphicFrame macro="">
      <xdr:nvGraphicFramePr>
        <xdr:cNvPr id="2" name="Chart 1">
          <a:extLst>
            <a:ext uri="{FF2B5EF4-FFF2-40B4-BE49-F238E27FC236}">
              <a16:creationId xmlns:a16="http://schemas.microsoft.com/office/drawing/2014/main" id="{78FF7393-2321-4E7E-9533-03DB9E792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521289</xdr:colOff>
      <xdr:row>0</xdr:row>
      <xdr:rowOff>157026</xdr:rowOff>
    </xdr:from>
    <xdr:to>
      <xdr:col>16</xdr:col>
      <xdr:colOff>246969</xdr:colOff>
      <xdr:row>29</xdr:row>
      <xdr:rowOff>170361</xdr:rowOff>
    </xdr:to>
    <xdr:graphicFrame macro="">
      <xdr:nvGraphicFramePr>
        <xdr:cNvPr id="2" name="Chart 1">
          <a:extLst>
            <a:ext uri="{FF2B5EF4-FFF2-40B4-BE49-F238E27FC236}">
              <a16:creationId xmlns:a16="http://schemas.microsoft.com/office/drawing/2014/main" id="{7C069F83-490F-446B-9B57-AF18840D6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30</xdr:row>
      <xdr:rowOff>0</xdr:rowOff>
    </xdr:from>
    <xdr:to>
      <xdr:col>13</xdr:col>
      <xdr:colOff>510540</xdr:colOff>
      <xdr:row>41</xdr:row>
      <xdr:rowOff>152400</xdr:rowOff>
    </xdr:to>
    <xdr:graphicFrame macro="">
      <xdr:nvGraphicFramePr>
        <xdr:cNvPr id="3" name="Chart 2">
          <a:extLst>
            <a:ext uri="{FF2B5EF4-FFF2-40B4-BE49-F238E27FC236}">
              <a16:creationId xmlns:a16="http://schemas.microsoft.com/office/drawing/2014/main" id="{F18D070B-C163-40C2-9643-B397F2DAE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290512</xdr:colOff>
      <xdr:row>0</xdr:row>
      <xdr:rowOff>47625</xdr:rowOff>
    </xdr:from>
    <xdr:to>
      <xdr:col>10</xdr:col>
      <xdr:colOff>552450</xdr:colOff>
      <xdr:row>18</xdr:row>
      <xdr:rowOff>133350</xdr:rowOff>
    </xdr:to>
    <xdr:graphicFrame macro="">
      <xdr:nvGraphicFramePr>
        <xdr:cNvPr id="2" name="Chart 1">
          <a:extLst>
            <a:ext uri="{FF2B5EF4-FFF2-40B4-BE49-F238E27FC236}">
              <a16:creationId xmlns:a16="http://schemas.microsoft.com/office/drawing/2014/main" id="{CC1F49FA-1222-423B-80B3-36263AB89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194310</xdr:colOff>
      <xdr:row>9</xdr:row>
      <xdr:rowOff>30480</xdr:rowOff>
    </xdr:from>
    <xdr:to>
      <xdr:col>13</xdr:col>
      <xdr:colOff>34290</xdr:colOff>
      <xdr:row>24</xdr:row>
      <xdr:rowOff>30480</xdr:rowOff>
    </xdr:to>
    <xdr:graphicFrame macro="">
      <xdr:nvGraphicFramePr>
        <xdr:cNvPr id="2" name="Chart 1">
          <a:extLst>
            <a:ext uri="{FF2B5EF4-FFF2-40B4-BE49-F238E27FC236}">
              <a16:creationId xmlns:a16="http://schemas.microsoft.com/office/drawing/2014/main" id="{33933B69-963C-46AB-9801-3596B5400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796290</xdr:colOff>
      <xdr:row>10</xdr:row>
      <xdr:rowOff>76200</xdr:rowOff>
    </xdr:from>
    <xdr:to>
      <xdr:col>23</xdr:col>
      <xdr:colOff>49530</xdr:colOff>
      <xdr:row>27</xdr:row>
      <xdr:rowOff>38100</xdr:rowOff>
    </xdr:to>
    <xdr:graphicFrame macro="">
      <xdr:nvGraphicFramePr>
        <xdr:cNvPr id="3" name="Chart 2">
          <a:extLst>
            <a:ext uri="{FF2B5EF4-FFF2-40B4-BE49-F238E27FC236}">
              <a16:creationId xmlns:a16="http://schemas.microsoft.com/office/drawing/2014/main" id="{BA8ED660-8640-4F47-BCA4-EF07D77D8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769620</xdr:colOff>
      <xdr:row>29</xdr:row>
      <xdr:rowOff>38100</xdr:rowOff>
    </xdr:from>
    <xdr:to>
      <xdr:col>11</xdr:col>
      <xdr:colOff>114300</xdr:colOff>
      <xdr:row>38</xdr:row>
      <xdr:rowOff>0</xdr:rowOff>
    </xdr:to>
    <xdr:graphicFrame macro="">
      <xdr:nvGraphicFramePr>
        <xdr:cNvPr id="4" name="Chart 3">
          <a:extLst>
            <a:ext uri="{FF2B5EF4-FFF2-40B4-BE49-F238E27FC236}">
              <a16:creationId xmlns:a16="http://schemas.microsoft.com/office/drawing/2014/main" id="{DD6DA542-7CCF-4B43-BCB7-D103423E9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175260</xdr:colOff>
      <xdr:row>29</xdr:row>
      <xdr:rowOff>83820</xdr:rowOff>
    </xdr:from>
    <xdr:to>
      <xdr:col>22</xdr:col>
      <xdr:colOff>106680</xdr:colOff>
      <xdr:row>40</xdr:row>
      <xdr:rowOff>167640</xdr:rowOff>
    </xdr:to>
    <xdr:graphicFrame macro="">
      <xdr:nvGraphicFramePr>
        <xdr:cNvPr id="5" name="Chart 4">
          <a:extLst>
            <a:ext uri="{FF2B5EF4-FFF2-40B4-BE49-F238E27FC236}">
              <a16:creationId xmlns:a16="http://schemas.microsoft.com/office/drawing/2014/main" id="{76C00E1B-9AFD-4B18-86A1-1A47A6C56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259080</xdr:colOff>
      <xdr:row>278</xdr:row>
      <xdr:rowOff>85725</xdr:rowOff>
    </xdr:from>
    <xdr:to>
      <xdr:col>16</xdr:col>
      <xdr:colOff>335280</xdr:colOff>
      <xdr:row>293</xdr:row>
      <xdr:rowOff>85725</xdr:rowOff>
    </xdr:to>
    <xdr:graphicFrame macro="">
      <xdr:nvGraphicFramePr>
        <xdr:cNvPr id="2" name="Chart 1">
          <a:extLst>
            <a:ext uri="{FF2B5EF4-FFF2-40B4-BE49-F238E27FC236}">
              <a16:creationId xmlns:a16="http://schemas.microsoft.com/office/drawing/2014/main" id="{FA037173-2569-46CF-A140-93E98886E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350520</xdr:colOff>
      <xdr:row>6</xdr:row>
      <xdr:rowOff>45720</xdr:rowOff>
    </xdr:from>
    <xdr:to>
      <xdr:col>11</xdr:col>
      <xdr:colOff>388620</xdr:colOff>
      <xdr:row>23</xdr:row>
      <xdr:rowOff>7620</xdr:rowOff>
    </xdr:to>
    <xdr:graphicFrame macro="">
      <xdr:nvGraphicFramePr>
        <xdr:cNvPr id="4" name="Chart 3">
          <a:extLst>
            <a:ext uri="{FF2B5EF4-FFF2-40B4-BE49-F238E27FC236}">
              <a16:creationId xmlns:a16="http://schemas.microsoft.com/office/drawing/2014/main" id="{EF9650C3-C9B0-4066-9235-9C199F014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103279</xdr:colOff>
      <xdr:row>6</xdr:row>
      <xdr:rowOff>130868</xdr:rowOff>
    </xdr:from>
    <xdr:to>
      <xdr:col>12</xdr:col>
      <xdr:colOff>41813</xdr:colOff>
      <xdr:row>15</xdr:row>
      <xdr:rowOff>119168</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C864A04-8DE2-416B-9861-668B2495030A}"/>
            </a:ext>
          </a:extLst>
        </xdr:cNvPr>
        <xdr:cNvSpPr/>
      </xdr:nvSpPr>
      <xdr:spPr>
        <a:xfrm>
          <a:off x="2556547" y="1245990"/>
          <a:ext cx="4845071" cy="1660983"/>
        </a:xfrm>
        <a:prstGeom prst="rect">
          <a:avLst/>
        </a:prstGeom>
        <a:solidFill>
          <a:schemeClr val="tx1">
            <a:alpha val="4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67079</xdr:colOff>
      <xdr:row>7</xdr:row>
      <xdr:rowOff>1532</xdr:rowOff>
    </xdr:from>
    <xdr:to>
      <xdr:col>19</xdr:col>
      <xdr:colOff>611729</xdr:colOff>
      <xdr:row>15</xdr:row>
      <xdr:rowOff>176046</xdr:rowOff>
    </xdr:to>
    <xdr:sp macro="" textlink="">
      <xdr:nvSpPr>
        <xdr:cNvPr id="3" name="Rectangle 2">
          <a:extLst>
            <a:ext uri="{FF2B5EF4-FFF2-40B4-BE49-F238E27FC236}">
              <a16:creationId xmlns:a16="http://schemas.microsoft.com/office/drawing/2014/main" id="{CA35DD59-8DFA-4696-B63B-281F72A56119}"/>
            </a:ext>
          </a:extLst>
        </xdr:cNvPr>
        <xdr:cNvSpPr/>
      </xdr:nvSpPr>
      <xdr:spPr>
        <a:xfrm>
          <a:off x="7426884" y="1302508"/>
          <a:ext cx="4837869" cy="1661343"/>
        </a:xfrm>
        <a:prstGeom prst="rect">
          <a:avLst/>
        </a:prstGeom>
        <a:solidFill>
          <a:schemeClr val="tx1">
            <a:alpha val="4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593444</xdr:colOff>
      <xdr:row>18</xdr:row>
      <xdr:rowOff>59626</xdr:rowOff>
    </xdr:from>
    <xdr:to>
      <xdr:col>19</xdr:col>
      <xdr:colOff>499711</xdr:colOff>
      <xdr:row>31</xdr:row>
      <xdr:rowOff>101959</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244BB1EF-F5F3-46DD-A716-A878E42B113E}"/>
            </a:ext>
          </a:extLst>
        </xdr:cNvPr>
        <xdr:cNvSpPr/>
      </xdr:nvSpPr>
      <xdr:spPr>
        <a:xfrm>
          <a:off x="9793200" y="3404992"/>
          <a:ext cx="2359535" cy="2458430"/>
        </a:xfrm>
        <a:prstGeom prst="rect">
          <a:avLst/>
        </a:prstGeom>
        <a:solidFill>
          <a:schemeClr val="tx1">
            <a:alpha val="41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601216</xdr:colOff>
      <xdr:row>8</xdr:row>
      <xdr:rowOff>110995</xdr:rowOff>
    </xdr:from>
    <xdr:to>
      <xdr:col>24</xdr:col>
      <xdr:colOff>104316</xdr:colOff>
      <xdr:row>31</xdr:row>
      <xdr:rowOff>58077</xdr:rowOff>
    </xdr:to>
    <xdr:sp macro="" textlink="">
      <xdr:nvSpPr>
        <xdr:cNvPr id="5" name="Rectangle 4">
          <a:extLst>
            <a:ext uri="{FF2B5EF4-FFF2-40B4-BE49-F238E27FC236}">
              <a16:creationId xmlns:a16="http://schemas.microsoft.com/office/drawing/2014/main" id="{B7B0E1D4-996A-4348-8F07-5E6FE26732CC}"/>
            </a:ext>
          </a:extLst>
        </xdr:cNvPr>
        <xdr:cNvSpPr/>
      </xdr:nvSpPr>
      <xdr:spPr>
        <a:xfrm>
          <a:off x="12254240" y="1597824"/>
          <a:ext cx="2569686" cy="4221716"/>
        </a:xfrm>
        <a:prstGeom prst="rect">
          <a:avLst/>
        </a:prstGeom>
        <a:solidFill>
          <a:schemeClr val="tx1">
            <a:alpha val="4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58698</xdr:colOff>
      <xdr:row>18</xdr:row>
      <xdr:rowOff>63857</xdr:rowOff>
    </xdr:from>
    <xdr:to>
      <xdr:col>15</xdr:col>
      <xdr:colOff>578281</xdr:colOff>
      <xdr:row>31</xdr:row>
      <xdr:rowOff>106190</xdr:rowOff>
    </xdr:to>
    <xdr:sp macro="" textlink="">
      <xdr:nvSpPr>
        <xdr:cNvPr id="6" name="Rectangle 5">
          <a:extLst>
            <a:ext uri="{FF2B5EF4-FFF2-40B4-BE49-F238E27FC236}">
              <a16:creationId xmlns:a16="http://schemas.microsoft.com/office/drawing/2014/main" id="{E8638B91-0D86-496B-8BB9-D7FDCCC8992D}"/>
            </a:ext>
          </a:extLst>
        </xdr:cNvPr>
        <xdr:cNvSpPr/>
      </xdr:nvSpPr>
      <xdr:spPr>
        <a:xfrm>
          <a:off x="7418503" y="3409223"/>
          <a:ext cx="2359534" cy="2458430"/>
        </a:xfrm>
        <a:prstGeom prst="rect">
          <a:avLst/>
        </a:prstGeom>
        <a:solidFill>
          <a:schemeClr val="tx1">
            <a:alpha val="41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100109</xdr:colOff>
      <xdr:row>18</xdr:row>
      <xdr:rowOff>57510</xdr:rowOff>
    </xdr:from>
    <xdr:to>
      <xdr:col>12</xdr:col>
      <xdr:colOff>6377</xdr:colOff>
      <xdr:row>31</xdr:row>
      <xdr:rowOff>99843</xdr:rowOff>
    </xdr:to>
    <xdr:sp macro="" textlink="">
      <xdr:nvSpPr>
        <xdr:cNvPr id="7" name="Rectangle 6">
          <a:extLst>
            <a:ext uri="{FF2B5EF4-FFF2-40B4-BE49-F238E27FC236}">
              <a16:creationId xmlns:a16="http://schemas.microsoft.com/office/drawing/2014/main" id="{44C8516E-5F3F-40CE-B8C8-D8415A627BBF}"/>
            </a:ext>
          </a:extLst>
        </xdr:cNvPr>
        <xdr:cNvSpPr/>
      </xdr:nvSpPr>
      <xdr:spPr>
        <a:xfrm>
          <a:off x="5006646" y="3402876"/>
          <a:ext cx="2359536" cy="2458430"/>
        </a:xfrm>
        <a:prstGeom prst="rect">
          <a:avLst/>
        </a:prstGeom>
        <a:solidFill>
          <a:schemeClr val="tx1">
            <a:alpha val="4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67178</xdr:colOff>
      <xdr:row>18</xdr:row>
      <xdr:rowOff>23283</xdr:rowOff>
    </xdr:from>
    <xdr:to>
      <xdr:col>7</xdr:col>
      <xdr:colOff>586761</xdr:colOff>
      <xdr:row>31</xdr:row>
      <xdr:rowOff>65616</xdr:rowOff>
    </xdr:to>
    <xdr:sp macro="" textlink="">
      <xdr:nvSpPr>
        <xdr:cNvPr id="8" name="Rectangle 7">
          <a:extLst>
            <a:ext uri="{FF2B5EF4-FFF2-40B4-BE49-F238E27FC236}">
              <a16:creationId xmlns:a16="http://schemas.microsoft.com/office/drawing/2014/main" id="{C52B6E81-3514-4F53-9FCA-C2C48C1EE1FA}"/>
            </a:ext>
          </a:extLst>
        </xdr:cNvPr>
        <xdr:cNvSpPr/>
      </xdr:nvSpPr>
      <xdr:spPr>
        <a:xfrm>
          <a:off x="2520446" y="3368649"/>
          <a:ext cx="2359535" cy="2458430"/>
        </a:xfrm>
        <a:prstGeom prst="rect">
          <a:avLst/>
        </a:prstGeom>
        <a:solidFill>
          <a:schemeClr val="tx1">
            <a:alpha val="4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449994</xdr:colOff>
      <xdr:row>0</xdr:row>
      <xdr:rowOff>91120</xdr:rowOff>
    </xdr:from>
    <xdr:ext cx="9252000" cy="772584"/>
    <xdr:sp macro="" textlink="">
      <xdr:nvSpPr>
        <xdr:cNvPr id="9" name="Rectangle 8">
          <a:hlinkClick xmlns:r="http://schemas.openxmlformats.org/officeDocument/2006/relationships" r:id="rId3"/>
          <a:extLst>
            <a:ext uri="{FF2B5EF4-FFF2-40B4-BE49-F238E27FC236}">
              <a16:creationId xmlns:a16="http://schemas.microsoft.com/office/drawing/2014/main" id="{9602A436-5085-4C20-A36E-1FC6EA14A55D}"/>
            </a:ext>
          </a:extLst>
        </xdr:cNvPr>
        <xdr:cNvSpPr/>
      </xdr:nvSpPr>
      <xdr:spPr>
        <a:xfrm>
          <a:off x="4129896" y="91120"/>
          <a:ext cx="9252000" cy="772584"/>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wrap="none" lIns="91440" tIns="45720" rIns="91440" bIns="45720">
          <a:noAutofit/>
        </a:bodyPr>
        <a:lstStyle/>
        <a:p>
          <a:pPr algn="ctr"/>
          <a:r>
            <a:rPr lang="en-US" sz="5400" b="1" i="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Bahnschrift" panose="020B0502040204020203" pitchFamily="34" charset="0"/>
            </a:rPr>
            <a:t>FIFA WORLD CUP ANALYSIS</a:t>
          </a:r>
        </a:p>
      </xdr:txBody>
    </xdr:sp>
    <xdr:clientData/>
  </xdr:oneCellAnchor>
  <xdr:twoCellAnchor>
    <xdr:from>
      <xdr:col>8</xdr:col>
      <xdr:colOff>75402</xdr:colOff>
      <xdr:row>18</xdr:row>
      <xdr:rowOff>51625</xdr:rowOff>
    </xdr:from>
    <xdr:to>
      <xdr:col>11</xdr:col>
      <xdr:colOff>593468</xdr:colOff>
      <xdr:row>31</xdr:row>
      <xdr:rowOff>62208</xdr:rowOff>
    </xdr:to>
    <xdr:graphicFrame macro="">
      <xdr:nvGraphicFramePr>
        <xdr:cNvPr id="10" name="Chart 9">
          <a:extLst>
            <a:ext uri="{FF2B5EF4-FFF2-40B4-BE49-F238E27FC236}">
              <a16:creationId xmlns:a16="http://schemas.microsoft.com/office/drawing/2014/main" id="{1BDD2314-0019-461E-A2BE-C27D44111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8</xdr:col>
      <xdr:colOff>474877</xdr:colOff>
      <xdr:row>15</xdr:row>
      <xdr:rowOff>117810</xdr:rowOff>
    </xdr:from>
    <xdr:ext cx="1574705" cy="439752"/>
    <xdr:sp macro="" textlink="">
      <xdr:nvSpPr>
        <xdr:cNvPr id="11" name="Rectangle 10">
          <a:hlinkClick xmlns:r="http://schemas.openxmlformats.org/officeDocument/2006/relationships" r:id="rId5"/>
          <a:extLst>
            <a:ext uri="{FF2B5EF4-FFF2-40B4-BE49-F238E27FC236}">
              <a16:creationId xmlns:a16="http://schemas.microsoft.com/office/drawing/2014/main" id="{62A990B5-7873-4F6E-8297-9AAFDBF08DF2}"/>
            </a:ext>
          </a:extLst>
        </xdr:cNvPr>
        <xdr:cNvSpPr/>
      </xdr:nvSpPr>
      <xdr:spPr>
        <a:xfrm>
          <a:off x="5381414" y="2905615"/>
          <a:ext cx="1574705" cy="439752"/>
        </a:xfrm>
        <a:prstGeom prst="rect">
          <a:avLst/>
        </a:prstGeom>
        <a:solidFill>
          <a:schemeClr val="tx1"/>
        </a:solidFill>
        <a:ln>
          <a:noFill/>
        </a:ln>
      </xdr:spPr>
      <xdr:txBody>
        <a:bodyPr wrap="none" lIns="91440" tIns="45720" rIns="91440" bIns="45720">
          <a:noAutofit/>
        </a:bodyPr>
        <a:lstStyle/>
        <a:p>
          <a:pPr algn="ct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Spectators</a:t>
          </a:r>
        </a:p>
      </xdr:txBody>
    </xdr:sp>
    <xdr:clientData/>
  </xdr:oneCellAnchor>
  <xdr:twoCellAnchor>
    <xdr:from>
      <xdr:col>4</xdr:col>
      <xdr:colOff>121867</xdr:colOff>
      <xdr:row>6</xdr:row>
      <xdr:rowOff>157718</xdr:rowOff>
    </xdr:from>
    <xdr:to>
      <xdr:col>12</xdr:col>
      <xdr:colOff>47784</xdr:colOff>
      <xdr:row>15</xdr:row>
      <xdr:rowOff>83635</xdr:rowOff>
    </xdr:to>
    <xdr:graphicFrame macro="">
      <xdr:nvGraphicFramePr>
        <xdr:cNvPr id="12" name="Chart 11">
          <a:extLst>
            <a:ext uri="{FF2B5EF4-FFF2-40B4-BE49-F238E27FC236}">
              <a16:creationId xmlns:a16="http://schemas.microsoft.com/office/drawing/2014/main" id="{7176894F-C4C1-4824-95F9-8D4564DA5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74112</xdr:colOff>
      <xdr:row>18</xdr:row>
      <xdr:rowOff>37171</xdr:rowOff>
    </xdr:from>
    <xdr:to>
      <xdr:col>8</xdr:col>
      <xdr:colOff>74370</xdr:colOff>
      <xdr:row>31</xdr:row>
      <xdr:rowOff>100672</xdr:rowOff>
    </xdr:to>
    <xdr:graphicFrame macro="">
      <xdr:nvGraphicFramePr>
        <xdr:cNvPr id="13" name="Chart 12">
          <a:extLst>
            <a:ext uri="{FF2B5EF4-FFF2-40B4-BE49-F238E27FC236}">
              <a16:creationId xmlns:a16="http://schemas.microsoft.com/office/drawing/2014/main" id="{873978DE-0BE9-4F97-878D-37FB98429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17065</xdr:colOff>
      <xdr:row>18</xdr:row>
      <xdr:rowOff>62208</xdr:rowOff>
    </xdr:from>
    <xdr:to>
      <xdr:col>15</xdr:col>
      <xdr:colOff>556298</xdr:colOff>
      <xdr:row>31</xdr:row>
      <xdr:rowOff>93959</xdr:rowOff>
    </xdr:to>
    <xdr:graphicFrame macro="">
      <xdr:nvGraphicFramePr>
        <xdr:cNvPr id="14" name="Chart 13">
          <a:extLst>
            <a:ext uri="{FF2B5EF4-FFF2-40B4-BE49-F238E27FC236}">
              <a16:creationId xmlns:a16="http://schemas.microsoft.com/office/drawing/2014/main" id="{3A8860B6-8B5D-44B6-AD93-2533BD39E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593211</xdr:colOff>
      <xdr:row>18</xdr:row>
      <xdr:rowOff>42344</xdr:rowOff>
    </xdr:from>
    <xdr:to>
      <xdr:col>20</xdr:col>
      <xdr:colOff>0</xdr:colOff>
      <xdr:row>31</xdr:row>
      <xdr:rowOff>84667</xdr:rowOff>
    </xdr:to>
    <xdr:graphicFrame macro="">
      <xdr:nvGraphicFramePr>
        <xdr:cNvPr id="15" name="Chart 14">
          <a:extLst>
            <a:ext uri="{FF2B5EF4-FFF2-40B4-BE49-F238E27FC236}">
              <a16:creationId xmlns:a16="http://schemas.microsoft.com/office/drawing/2014/main" id="{D3AECC53-0800-4CA8-A088-CD6B65D27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84696</xdr:colOff>
      <xdr:row>7</xdr:row>
      <xdr:rowOff>11358</xdr:rowOff>
    </xdr:from>
    <xdr:to>
      <xdr:col>20</xdr:col>
      <xdr:colOff>10612</xdr:colOff>
      <xdr:row>15</xdr:row>
      <xdr:rowOff>154878</xdr:rowOff>
    </xdr:to>
    <xdr:graphicFrame macro="">
      <xdr:nvGraphicFramePr>
        <xdr:cNvPr id="16" name="Chart 15">
          <a:extLst>
            <a:ext uri="{FF2B5EF4-FFF2-40B4-BE49-F238E27FC236}">
              <a16:creationId xmlns:a16="http://schemas.microsoft.com/office/drawing/2014/main" id="{B2A5EB25-F3FA-4B4C-BE7E-A26D031E1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19</xdr:col>
      <xdr:colOff>492543</xdr:colOff>
      <xdr:row>5</xdr:row>
      <xdr:rowOff>157976</xdr:rowOff>
    </xdr:from>
    <xdr:ext cx="2921936" cy="443178"/>
    <xdr:sp macro="" textlink="">
      <xdr:nvSpPr>
        <xdr:cNvPr id="17" name="Rectangle 16">
          <a:hlinkClick xmlns:r="http://schemas.openxmlformats.org/officeDocument/2006/relationships" r:id="rId11"/>
          <a:extLst>
            <a:ext uri="{FF2B5EF4-FFF2-40B4-BE49-F238E27FC236}">
              <a16:creationId xmlns:a16="http://schemas.microsoft.com/office/drawing/2014/main" id="{AE67708D-38B7-49CB-A6EE-99409970325F}"/>
            </a:ext>
          </a:extLst>
        </xdr:cNvPr>
        <xdr:cNvSpPr/>
      </xdr:nvSpPr>
      <xdr:spPr>
        <a:xfrm>
          <a:off x="12145567" y="1087244"/>
          <a:ext cx="2921936" cy="443178"/>
        </a:xfrm>
        <a:prstGeom prst="rect">
          <a:avLst/>
        </a:prstGeom>
        <a:solidFill>
          <a:schemeClr val="tx1"/>
        </a:solidFill>
        <a:ln>
          <a:noFill/>
        </a:ln>
      </xdr:spPr>
      <xdr:txBody>
        <a:bodyPr wrap="none" lIns="91440" tIns="45720" rIns="91440" bIns="45720">
          <a:noAutofit/>
        </a:bodyPr>
        <a:lstStyle/>
        <a:p>
          <a:pPr algn="ctr"/>
          <a:r>
            <a:rPr lang="en-US" sz="1800" b="1"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Match wise Attendance</a:t>
          </a:r>
        </a:p>
      </xdr:txBody>
    </xdr:sp>
    <xdr:clientData/>
  </xdr:oneCellAnchor>
  <xdr:oneCellAnchor>
    <xdr:from>
      <xdr:col>16</xdr:col>
      <xdr:colOff>365533</xdr:colOff>
      <xdr:row>15</xdr:row>
      <xdr:rowOff>163344</xdr:rowOff>
    </xdr:from>
    <xdr:ext cx="1835054" cy="425450"/>
    <xdr:sp macro="" textlink="">
      <xdr:nvSpPr>
        <xdr:cNvPr id="18" name="Rectangle 17">
          <a:hlinkClick xmlns:r="http://schemas.openxmlformats.org/officeDocument/2006/relationships" r:id="rId12"/>
          <a:extLst>
            <a:ext uri="{FF2B5EF4-FFF2-40B4-BE49-F238E27FC236}">
              <a16:creationId xmlns:a16="http://schemas.microsoft.com/office/drawing/2014/main" id="{F52DA5EA-349F-41DB-8F02-98304553C8EB}"/>
            </a:ext>
          </a:extLst>
        </xdr:cNvPr>
        <xdr:cNvSpPr/>
      </xdr:nvSpPr>
      <xdr:spPr>
        <a:xfrm>
          <a:off x="10178606" y="2951149"/>
          <a:ext cx="1835054" cy="425450"/>
        </a:xfrm>
        <a:prstGeom prst="rect">
          <a:avLst/>
        </a:prstGeom>
        <a:solidFill>
          <a:schemeClr val="tx1"/>
        </a:solidFill>
        <a:ln>
          <a:noFill/>
        </a:ln>
      </xdr:spPr>
      <xdr:txBody>
        <a:bodyPr wrap="none" lIns="91440" tIns="45720" rIns="91440" bIns="45720">
          <a:noAutofit/>
        </a:bodyPr>
        <a:lstStyle/>
        <a:p>
          <a:pPr algn="ct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Goals</a:t>
          </a: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Bitsumishi" panose="00000400000000000000" pitchFamily="2" charset="0"/>
            </a:rPr>
            <a:t> </a:t>
          </a: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Scored</a:t>
          </a:r>
        </a:p>
      </xdr:txBody>
    </xdr:sp>
    <xdr:clientData/>
  </xdr:oneCellAnchor>
  <xdr:oneCellAnchor>
    <xdr:from>
      <xdr:col>4</xdr:col>
      <xdr:colOff>608536</xdr:colOff>
      <xdr:row>15</xdr:row>
      <xdr:rowOff>132989</xdr:rowOff>
    </xdr:from>
    <xdr:ext cx="1799071" cy="400051"/>
    <xdr:sp macro="" textlink="">
      <xdr:nvSpPr>
        <xdr:cNvPr id="19" name="Rectangle 18">
          <a:hlinkClick xmlns:r="http://schemas.openxmlformats.org/officeDocument/2006/relationships" r:id="rId13"/>
          <a:extLst>
            <a:ext uri="{FF2B5EF4-FFF2-40B4-BE49-F238E27FC236}">
              <a16:creationId xmlns:a16="http://schemas.microsoft.com/office/drawing/2014/main" id="{64C0C326-BAC6-41F4-A234-5CB75949D12D}"/>
            </a:ext>
          </a:extLst>
        </xdr:cNvPr>
        <xdr:cNvSpPr/>
      </xdr:nvSpPr>
      <xdr:spPr>
        <a:xfrm>
          <a:off x="3061804" y="2920794"/>
          <a:ext cx="1799071" cy="400051"/>
        </a:xfrm>
        <a:prstGeom prst="rect">
          <a:avLst/>
        </a:prstGeom>
        <a:solidFill>
          <a:schemeClr val="tx1"/>
        </a:solidFill>
        <a:ln>
          <a:noFill/>
        </a:ln>
      </xdr:spPr>
      <xdr:txBody>
        <a:bodyPr wrap="none" lIns="91440" tIns="45720" rIns="91440" bIns="45720">
          <a:noAutofit/>
        </a:bodyPr>
        <a:lstStyle/>
        <a:p>
          <a:pPr algn="ct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Team</a:t>
          </a: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Bitsumishi" panose="00000400000000000000" pitchFamily="2" charset="0"/>
            </a:rPr>
            <a:t> </a:t>
          </a: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Analysis</a:t>
          </a:r>
        </a:p>
      </xdr:txBody>
    </xdr:sp>
    <xdr:clientData/>
  </xdr:oneCellAnchor>
  <xdr:oneCellAnchor>
    <xdr:from>
      <xdr:col>12</xdr:col>
      <xdr:colOff>402911</xdr:colOff>
      <xdr:row>15</xdr:row>
      <xdr:rowOff>173102</xdr:rowOff>
    </xdr:from>
    <xdr:ext cx="1964171" cy="374650"/>
    <xdr:sp macro="" textlink="">
      <xdr:nvSpPr>
        <xdr:cNvPr id="20" name="Rectangle 19">
          <a:hlinkClick xmlns:r="http://schemas.openxmlformats.org/officeDocument/2006/relationships" r:id="rId2"/>
          <a:extLst>
            <a:ext uri="{FF2B5EF4-FFF2-40B4-BE49-F238E27FC236}">
              <a16:creationId xmlns:a16="http://schemas.microsoft.com/office/drawing/2014/main" id="{8476F56C-3929-4697-AC2B-987B7BDF2DFC}"/>
            </a:ext>
          </a:extLst>
        </xdr:cNvPr>
        <xdr:cNvSpPr/>
      </xdr:nvSpPr>
      <xdr:spPr>
        <a:xfrm>
          <a:off x="7762716" y="2960907"/>
          <a:ext cx="1964171" cy="374650"/>
        </a:xfrm>
        <a:prstGeom prst="rect">
          <a:avLst/>
        </a:prstGeom>
        <a:solidFill>
          <a:schemeClr val="tx1"/>
        </a:solidFill>
        <a:ln>
          <a:noFill/>
        </a:ln>
      </xdr:spPr>
      <xdr:txBody>
        <a:bodyPr wrap="none" lIns="91440" tIns="45720" rIns="91440" bIns="45720">
          <a:noAutofit/>
        </a:bodyPr>
        <a:lstStyle/>
        <a:p>
          <a:pPr algn="ct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Top 3</a:t>
          </a:r>
          <a:r>
            <a:rPr lang="en-US" sz="1800" b="0" cap="none" spc="0" baseline="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 </a:t>
          </a: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Teams</a:t>
          </a:r>
        </a:p>
      </xdr:txBody>
    </xdr:sp>
    <xdr:clientData/>
  </xdr:oneCellAnchor>
  <xdr:oneCellAnchor>
    <xdr:from>
      <xdr:col>14</xdr:col>
      <xdr:colOff>39308</xdr:colOff>
      <xdr:row>4</xdr:row>
      <xdr:rowOff>132420</xdr:rowOff>
    </xdr:from>
    <xdr:ext cx="2721939" cy="434433"/>
    <xdr:sp macro="" textlink="">
      <xdr:nvSpPr>
        <xdr:cNvPr id="21" name="Rectangle 20">
          <a:hlinkClick xmlns:r="http://schemas.openxmlformats.org/officeDocument/2006/relationships" r:id="rId14"/>
          <a:extLst>
            <a:ext uri="{FF2B5EF4-FFF2-40B4-BE49-F238E27FC236}">
              <a16:creationId xmlns:a16="http://schemas.microsoft.com/office/drawing/2014/main" id="{458C2D5A-556E-4C05-88D6-394E98554272}"/>
            </a:ext>
          </a:extLst>
        </xdr:cNvPr>
        <xdr:cNvSpPr/>
      </xdr:nvSpPr>
      <xdr:spPr>
        <a:xfrm>
          <a:off x="8625747" y="875835"/>
          <a:ext cx="2721939" cy="434433"/>
        </a:xfrm>
        <a:prstGeom prst="rect">
          <a:avLst/>
        </a:prstGeom>
        <a:solidFill>
          <a:schemeClr val="tx1"/>
        </a:solidFill>
        <a:ln>
          <a:noFill/>
        </a:ln>
      </xdr:spPr>
      <xdr:txBody>
        <a:bodyPr wrap="none" lIns="91440" tIns="45720" rIns="91440" bIns="45720">
          <a:noAutofit/>
        </a:bodyPr>
        <a:lstStyle/>
        <a:p>
          <a:pPr algn="ct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CITY</a:t>
          </a:r>
          <a:r>
            <a:rPr lang="en-US" sz="1800" b="0" cap="none" spc="0" baseline="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Bitsumishi" panose="00000400000000000000" pitchFamily="2" charset="0"/>
            </a:rPr>
            <a:t> </a:t>
          </a:r>
          <a:r>
            <a:rPr lang="en-US" sz="1800" b="0" cap="none" spc="0" baseline="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ATTENDANCE</a:t>
          </a:r>
          <a:endPar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oneCellAnchor>
    <xdr:from>
      <xdr:col>6</xdr:col>
      <xdr:colOff>474362</xdr:colOff>
      <xdr:row>4</xdr:row>
      <xdr:rowOff>136654</xdr:rowOff>
    </xdr:from>
    <xdr:ext cx="2034692" cy="429684"/>
    <xdr:sp macro="" textlink="">
      <xdr:nvSpPr>
        <xdr:cNvPr id="22" name="Rectangle 21">
          <a:hlinkClick xmlns:r="http://schemas.openxmlformats.org/officeDocument/2006/relationships" r:id="rId1"/>
          <a:extLst>
            <a:ext uri="{FF2B5EF4-FFF2-40B4-BE49-F238E27FC236}">
              <a16:creationId xmlns:a16="http://schemas.microsoft.com/office/drawing/2014/main" id="{F3698F02-45EB-4FD8-8B41-A8F1383945BB}"/>
            </a:ext>
          </a:extLst>
        </xdr:cNvPr>
        <xdr:cNvSpPr/>
      </xdr:nvSpPr>
      <xdr:spPr>
        <a:xfrm>
          <a:off x="4154264" y="880069"/>
          <a:ext cx="2034692" cy="429684"/>
        </a:xfrm>
        <a:prstGeom prst="rect">
          <a:avLst/>
        </a:prstGeom>
        <a:solidFill>
          <a:schemeClr val="tx1"/>
        </a:solidFill>
        <a:ln>
          <a:noFill/>
        </a:ln>
      </xdr:spPr>
      <xdr:txBody>
        <a:bodyPr wrap="none" lIns="91440" tIns="45720" rIns="91440" bIns="45720">
          <a:noAutofit/>
        </a:bodyPr>
        <a:lstStyle/>
        <a:p>
          <a:pPr algn="ct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GOAL</a:t>
          </a: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Bitsumishi" panose="00000400000000000000" pitchFamily="2" charset="0"/>
            </a:rPr>
            <a:t> </a:t>
          </a:r>
          <a:r>
            <a:rPr lang="en-US" sz="1800" b="0" cap="none" spc="0">
              <a:ln w="0">
                <a:solidFill>
                  <a:schemeClr val="tx1">
                    <a:lumMod val="85000"/>
                    <a:lumOff val="15000"/>
                  </a:schemeClr>
                </a:solidFill>
              </a:ln>
              <a:solidFill>
                <a:srgbClr val="C00000"/>
              </a:solidFill>
              <a:effectLst>
                <a:outerShdw blurRad="38100" dist="19050" dir="2700000" algn="tl" rotWithShape="0">
                  <a:schemeClr val="dk1">
                    <a:alpha val="40000"/>
                  </a:schemeClr>
                </a:outerShdw>
              </a:effectLst>
              <a:latin typeface="Arial Black" panose="020B0A04020102020204" pitchFamily="34" charset="0"/>
            </a:rPr>
            <a:t>TREND</a:t>
          </a:r>
        </a:p>
      </xdr:txBody>
    </xdr:sp>
    <xdr:clientData/>
  </xdr:oneCellAnchor>
  <xdr:twoCellAnchor>
    <xdr:from>
      <xdr:col>19</xdr:col>
      <xdr:colOff>610506</xdr:colOff>
      <xdr:row>8</xdr:row>
      <xdr:rowOff>102995</xdr:rowOff>
    </xdr:from>
    <xdr:to>
      <xdr:col>24</xdr:col>
      <xdr:colOff>124189</xdr:colOff>
      <xdr:row>31</xdr:row>
      <xdr:rowOff>28911</xdr:rowOff>
    </xdr:to>
    <xdr:graphicFrame macro="">
      <xdr:nvGraphicFramePr>
        <xdr:cNvPr id="24" name="Chart 23">
          <a:extLst>
            <a:ext uri="{FF2B5EF4-FFF2-40B4-BE49-F238E27FC236}">
              <a16:creationId xmlns:a16="http://schemas.microsoft.com/office/drawing/2014/main" id="{3600F916-75B3-4391-B213-AA3947DEA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5</xdr:col>
      <xdr:colOff>604053</xdr:colOff>
      <xdr:row>4</xdr:row>
      <xdr:rowOff>132571</xdr:rowOff>
    </xdr:from>
    <xdr:to>
      <xdr:col>6</xdr:col>
      <xdr:colOff>399615</xdr:colOff>
      <xdr:row>6</xdr:row>
      <xdr:rowOff>154785</xdr:rowOff>
    </xdr:to>
    <xdr:pic>
      <xdr:nvPicPr>
        <xdr:cNvPr id="26" name="Graphic 25" descr="Upward trend">
          <a:extLst>
            <a:ext uri="{FF2B5EF4-FFF2-40B4-BE49-F238E27FC236}">
              <a16:creationId xmlns:a16="http://schemas.microsoft.com/office/drawing/2014/main" id="{8C6E2F1A-F1A8-4856-8BF9-FA9F3401754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670638" y="875986"/>
          <a:ext cx="408879" cy="393921"/>
        </a:xfrm>
        <a:prstGeom prst="rect">
          <a:avLst/>
        </a:prstGeom>
      </xdr:spPr>
    </xdr:pic>
    <xdr:clientData/>
  </xdr:twoCellAnchor>
  <xdr:twoCellAnchor editAs="oneCell">
    <xdr:from>
      <xdr:col>1</xdr:col>
      <xdr:colOff>158004</xdr:colOff>
      <xdr:row>20</xdr:row>
      <xdr:rowOff>59530</xdr:rowOff>
    </xdr:from>
    <xdr:to>
      <xdr:col>3</xdr:col>
      <xdr:colOff>533841</xdr:colOff>
      <xdr:row>33</xdr:row>
      <xdr:rowOff>37171</xdr:rowOff>
    </xdr:to>
    <mc:AlternateContent xmlns:mc="http://schemas.openxmlformats.org/markup-compatibility/2006">
      <mc:Choice xmlns:a14="http://schemas.microsoft.com/office/drawing/2010/main" Requires="a14">
        <xdr:graphicFrame macro="">
          <xdr:nvGraphicFramePr>
            <xdr:cNvPr id="27" name="Year">
              <a:extLst>
                <a:ext uri="{FF2B5EF4-FFF2-40B4-BE49-F238E27FC236}">
                  <a16:creationId xmlns:a16="http://schemas.microsoft.com/office/drawing/2014/main" id="{F2219689-A234-43B7-A3A8-3B9A026B73B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71321" y="3776603"/>
              <a:ext cx="1602471" cy="2393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316546</xdr:colOff>
      <xdr:row>23</xdr:row>
      <xdr:rowOff>46174</xdr:rowOff>
    </xdr:from>
    <xdr:to>
      <xdr:col>27</xdr:col>
      <xdr:colOff>159166</xdr:colOff>
      <xdr:row>37</xdr:row>
      <xdr:rowOff>83636</xdr:rowOff>
    </xdr:to>
    <mc:AlternateContent xmlns:mc="http://schemas.openxmlformats.org/markup-compatibility/2006">
      <mc:Choice xmlns:a14="http://schemas.microsoft.com/office/drawing/2010/main" Requires="a14">
        <xdr:graphicFrame macro="">
          <xdr:nvGraphicFramePr>
            <xdr:cNvPr id="28" name="City">
              <a:extLst>
                <a:ext uri="{FF2B5EF4-FFF2-40B4-BE49-F238E27FC236}">
                  <a16:creationId xmlns:a16="http://schemas.microsoft.com/office/drawing/2014/main" id="{7CA78247-941F-4965-B87D-731D43508A2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036156" y="4320808"/>
              <a:ext cx="1682571" cy="2639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315980</xdr:colOff>
      <xdr:row>7</xdr:row>
      <xdr:rowOff>0</xdr:rowOff>
    </xdr:from>
    <xdr:to>
      <xdr:col>4</xdr:col>
      <xdr:colOff>27907</xdr:colOff>
      <xdr:row>15</xdr:row>
      <xdr:rowOff>84668</xdr:rowOff>
    </xdr:to>
    <mc:AlternateContent xmlns:mc="http://schemas.openxmlformats.org/markup-compatibility/2006" xmlns:a14="http://schemas.microsoft.com/office/drawing/2010/main">
      <mc:Choice Requires="a14">
        <xdr:graphicFrame macro="">
          <xdr:nvGraphicFramePr>
            <xdr:cNvPr id="29" name="Attendance">
              <a:extLst>
                <a:ext uri="{FF2B5EF4-FFF2-40B4-BE49-F238E27FC236}">
                  <a16:creationId xmlns:a16="http://schemas.microsoft.com/office/drawing/2014/main" id="{8969FEB8-2A77-4203-8D87-7AD601C105B9}"/>
                </a:ext>
              </a:extLst>
            </xdr:cNvPr>
            <xdr:cNvGraphicFramePr/>
          </xdr:nvGraphicFramePr>
          <xdr:xfrm>
            <a:off x="0" y="0"/>
            <a:ext cx="0" cy="0"/>
          </xdr:xfrm>
          <a:graphic>
            <a:graphicData uri="http://schemas.microsoft.com/office/drawing/2010/slicer">
              <sle:slicer xmlns:sle="http://schemas.microsoft.com/office/drawing/2010/slicer" name="Attendance"/>
            </a:graphicData>
          </a:graphic>
        </xdr:graphicFrame>
      </mc:Choice>
      <mc:Fallback xmlns="">
        <xdr:sp macro="" textlink="">
          <xdr:nvSpPr>
            <xdr:cNvPr id="0" name=""/>
            <xdr:cNvSpPr>
              <a:spLocks noTextEdit="1"/>
            </xdr:cNvSpPr>
          </xdr:nvSpPr>
          <xdr:spPr>
            <a:xfrm>
              <a:off x="929297" y="1300976"/>
              <a:ext cx="1551878" cy="1571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344962</xdr:colOff>
      <xdr:row>7</xdr:row>
      <xdr:rowOff>178884</xdr:rowOff>
    </xdr:from>
    <xdr:to>
      <xdr:col>27</xdr:col>
      <xdr:colOff>171071</xdr:colOff>
      <xdr:row>18</xdr:row>
      <xdr:rowOff>176561</xdr:rowOff>
    </xdr:to>
    <mc:AlternateContent xmlns:mc="http://schemas.openxmlformats.org/markup-compatibility/2006">
      <mc:Choice xmlns:a14="http://schemas.microsoft.com/office/drawing/2010/main" Requires="a14">
        <xdr:graphicFrame macro="">
          <xdr:nvGraphicFramePr>
            <xdr:cNvPr id="30" name="Winner">
              <a:extLst>
                <a:ext uri="{FF2B5EF4-FFF2-40B4-BE49-F238E27FC236}">
                  <a16:creationId xmlns:a16="http://schemas.microsoft.com/office/drawing/2014/main" id="{4120AFDE-8329-4595-83E4-9C3D9280DB5B}"/>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15064572" y="1479860"/>
              <a:ext cx="1666060" cy="2042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425956</xdr:colOff>
      <xdr:row>4</xdr:row>
      <xdr:rowOff>157976</xdr:rowOff>
    </xdr:from>
    <xdr:to>
      <xdr:col>14</xdr:col>
      <xdr:colOff>65077</xdr:colOff>
      <xdr:row>7</xdr:row>
      <xdr:rowOff>59958</xdr:rowOff>
    </xdr:to>
    <xdr:pic>
      <xdr:nvPicPr>
        <xdr:cNvPr id="25" name="Graphic 24" descr="Group of people">
          <a:extLst>
            <a:ext uri="{FF2B5EF4-FFF2-40B4-BE49-F238E27FC236}">
              <a16:creationId xmlns:a16="http://schemas.microsoft.com/office/drawing/2014/main" id="{A5974A2A-4CC1-4893-8D4D-99A1C5C3F0C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785761" y="901391"/>
          <a:ext cx="865755" cy="459543"/>
        </a:xfrm>
        <a:prstGeom prst="rect">
          <a:avLst/>
        </a:prstGeom>
      </xdr:spPr>
    </xdr:pic>
    <xdr:clientData/>
  </xdr:twoCellAnchor>
  <xdr:twoCellAnchor editAs="oneCell">
    <xdr:from>
      <xdr:col>8</xdr:col>
      <xdr:colOff>61012</xdr:colOff>
      <xdr:row>15</xdr:row>
      <xdr:rowOff>151296</xdr:rowOff>
    </xdr:from>
    <xdr:to>
      <xdr:col>8</xdr:col>
      <xdr:colOff>473955</xdr:colOff>
      <xdr:row>18</xdr:row>
      <xdr:rowOff>710</xdr:rowOff>
    </xdr:to>
    <xdr:pic>
      <xdr:nvPicPr>
        <xdr:cNvPr id="34" name="Graphic 33" descr="Pie chart">
          <a:extLst>
            <a:ext uri="{FF2B5EF4-FFF2-40B4-BE49-F238E27FC236}">
              <a16:creationId xmlns:a16="http://schemas.microsoft.com/office/drawing/2014/main" id="{AD9005B9-E613-425D-89EC-983FB95E33C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967549" y="2939101"/>
          <a:ext cx="412943" cy="406975"/>
        </a:xfrm>
        <a:prstGeom prst="rect">
          <a:avLst/>
        </a:prstGeom>
      </xdr:spPr>
    </xdr:pic>
    <xdr:clientData/>
  </xdr:twoCellAnchor>
  <xdr:twoCellAnchor editAs="oneCell">
    <xdr:from>
      <xdr:col>12</xdr:col>
      <xdr:colOff>8741</xdr:colOff>
      <xdr:row>15</xdr:row>
      <xdr:rowOff>172494</xdr:rowOff>
    </xdr:from>
    <xdr:to>
      <xdr:col>12</xdr:col>
      <xdr:colOff>418199</xdr:colOff>
      <xdr:row>18</xdr:row>
      <xdr:rowOff>17734</xdr:rowOff>
    </xdr:to>
    <xdr:pic>
      <xdr:nvPicPr>
        <xdr:cNvPr id="36" name="Graphic 35" descr="Presentation with bar chart RTL">
          <a:extLst>
            <a:ext uri="{FF2B5EF4-FFF2-40B4-BE49-F238E27FC236}">
              <a16:creationId xmlns:a16="http://schemas.microsoft.com/office/drawing/2014/main" id="{B9A6096E-6EBF-4D6B-A918-8061C626E71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7368546" y="2960299"/>
          <a:ext cx="409458" cy="402801"/>
        </a:xfrm>
        <a:prstGeom prst="rect">
          <a:avLst/>
        </a:prstGeom>
      </xdr:spPr>
    </xdr:pic>
    <xdr:clientData/>
  </xdr:twoCellAnchor>
  <xdr:twoCellAnchor editAs="oneCell">
    <xdr:from>
      <xdr:col>15</xdr:col>
      <xdr:colOff>594761</xdr:colOff>
      <xdr:row>16</xdr:row>
      <xdr:rowOff>5584</xdr:rowOff>
    </xdr:from>
    <xdr:to>
      <xdr:col>16</xdr:col>
      <xdr:colOff>371736</xdr:colOff>
      <xdr:row>18</xdr:row>
      <xdr:rowOff>10364</xdr:rowOff>
    </xdr:to>
    <xdr:pic>
      <xdr:nvPicPr>
        <xdr:cNvPr id="38" name="Graphic 37" descr="Soccer ball">
          <a:extLst>
            <a:ext uri="{FF2B5EF4-FFF2-40B4-BE49-F238E27FC236}">
              <a16:creationId xmlns:a16="http://schemas.microsoft.com/office/drawing/2014/main" id="{C0C888E5-58B8-4E29-9F58-D82262DEF46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794517" y="2979243"/>
          <a:ext cx="390292" cy="376487"/>
        </a:xfrm>
        <a:prstGeom prst="rect">
          <a:avLst/>
        </a:prstGeom>
      </xdr:spPr>
    </xdr:pic>
    <xdr:clientData/>
  </xdr:twoCellAnchor>
  <xdr:twoCellAnchor>
    <xdr:from>
      <xdr:col>1</xdr:col>
      <xdr:colOff>288102</xdr:colOff>
      <xdr:row>4</xdr:row>
      <xdr:rowOff>180625</xdr:rowOff>
    </xdr:from>
    <xdr:to>
      <xdr:col>4</xdr:col>
      <xdr:colOff>46200</xdr:colOff>
      <xdr:row>6</xdr:row>
      <xdr:rowOff>156814</xdr:rowOff>
    </xdr:to>
    <xdr:sp macro="" textlink="">
      <xdr:nvSpPr>
        <xdr:cNvPr id="39" name="TextBox 38">
          <a:extLst>
            <a:ext uri="{FF2B5EF4-FFF2-40B4-BE49-F238E27FC236}">
              <a16:creationId xmlns:a16="http://schemas.microsoft.com/office/drawing/2014/main" id="{2F3BAC11-E2FE-4D31-84F9-08A983609338}"/>
            </a:ext>
          </a:extLst>
        </xdr:cNvPr>
        <xdr:cNvSpPr txBox="1"/>
      </xdr:nvSpPr>
      <xdr:spPr>
        <a:xfrm>
          <a:off x="901419" y="924040"/>
          <a:ext cx="1598049" cy="347896"/>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Bitsumishi" panose="00000400000000000000" pitchFamily="2" charset="0"/>
            </a:rPr>
            <a:t>ATTENDENCE</a:t>
          </a:r>
        </a:p>
      </xdr:txBody>
    </xdr:sp>
    <xdr:clientData/>
  </xdr:twoCellAnchor>
  <xdr:twoCellAnchor>
    <xdr:from>
      <xdr:col>1</xdr:col>
      <xdr:colOff>499220</xdr:colOff>
      <xdr:row>17</xdr:row>
      <xdr:rowOff>64468</xdr:rowOff>
    </xdr:from>
    <xdr:to>
      <xdr:col>3</xdr:col>
      <xdr:colOff>27906</xdr:colOff>
      <xdr:row>19</xdr:row>
      <xdr:rowOff>40655</xdr:rowOff>
    </xdr:to>
    <xdr:sp macro="" textlink="">
      <xdr:nvSpPr>
        <xdr:cNvPr id="40" name="TextBox 39">
          <a:extLst>
            <a:ext uri="{FF2B5EF4-FFF2-40B4-BE49-F238E27FC236}">
              <a16:creationId xmlns:a16="http://schemas.microsoft.com/office/drawing/2014/main" id="{F8D348AC-5B9F-42D1-8E8B-A485DEC56A83}"/>
            </a:ext>
          </a:extLst>
        </xdr:cNvPr>
        <xdr:cNvSpPr txBox="1"/>
      </xdr:nvSpPr>
      <xdr:spPr>
        <a:xfrm>
          <a:off x="1112537" y="3223980"/>
          <a:ext cx="755320" cy="34789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IN"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Bitsumishi" panose="00000400000000000000" pitchFamily="2" charset="0"/>
            </a:rPr>
            <a:t>YEAR</a:t>
          </a:r>
        </a:p>
      </xdr:txBody>
    </xdr:sp>
    <xdr:clientData/>
  </xdr:twoCellAnchor>
  <xdr:twoCellAnchor>
    <xdr:from>
      <xdr:col>24</xdr:col>
      <xdr:colOff>330208</xdr:colOff>
      <xdr:row>20</xdr:row>
      <xdr:rowOff>136196</xdr:rowOff>
    </xdr:from>
    <xdr:to>
      <xdr:col>26</xdr:col>
      <xdr:colOff>562524</xdr:colOff>
      <xdr:row>22</xdr:row>
      <xdr:rowOff>157976</xdr:rowOff>
    </xdr:to>
    <xdr:sp macro="" textlink="">
      <xdr:nvSpPr>
        <xdr:cNvPr id="41" name="TextBox 40">
          <a:extLst>
            <a:ext uri="{FF2B5EF4-FFF2-40B4-BE49-F238E27FC236}">
              <a16:creationId xmlns:a16="http://schemas.microsoft.com/office/drawing/2014/main" id="{50CCEF44-978A-4767-AA8D-58BBF7AFFE0C}"/>
            </a:ext>
          </a:extLst>
        </xdr:cNvPr>
        <xdr:cNvSpPr txBox="1"/>
      </xdr:nvSpPr>
      <xdr:spPr>
        <a:xfrm>
          <a:off x="15049818" y="3853269"/>
          <a:ext cx="1458950" cy="393487"/>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Bitsumishi" panose="00000400000000000000" pitchFamily="2" charset="0"/>
            </a:rPr>
            <a:t>CITY</a:t>
          </a:r>
        </a:p>
      </xdr:txBody>
    </xdr:sp>
    <xdr:clientData/>
  </xdr:twoCellAnchor>
  <xdr:twoCellAnchor>
    <xdr:from>
      <xdr:col>24</xdr:col>
      <xdr:colOff>436784</xdr:colOff>
      <xdr:row>4</xdr:row>
      <xdr:rowOff>167269</xdr:rowOff>
    </xdr:from>
    <xdr:to>
      <xdr:col>26</xdr:col>
      <xdr:colOff>520419</xdr:colOff>
      <xdr:row>7</xdr:row>
      <xdr:rowOff>46464</xdr:rowOff>
    </xdr:to>
    <xdr:sp macro="" textlink="">
      <xdr:nvSpPr>
        <xdr:cNvPr id="42" name="TextBox 41">
          <a:extLst>
            <a:ext uri="{FF2B5EF4-FFF2-40B4-BE49-F238E27FC236}">
              <a16:creationId xmlns:a16="http://schemas.microsoft.com/office/drawing/2014/main" id="{A110BFF5-16FC-42AE-BA60-4A4F7D96E05C}"/>
            </a:ext>
          </a:extLst>
        </xdr:cNvPr>
        <xdr:cNvSpPr txBox="1"/>
      </xdr:nvSpPr>
      <xdr:spPr>
        <a:xfrm>
          <a:off x="15156394" y="910684"/>
          <a:ext cx="1310269" cy="436756"/>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Bitsumishi" panose="00000400000000000000" pitchFamily="2" charset="0"/>
            </a:rPr>
            <a:t>WINNER</a:t>
          </a:r>
        </a:p>
        <a:p>
          <a:endParaRPr lang="en-IN" sz="1400">
            <a:solidFill>
              <a:srgbClr val="C00000"/>
            </a:solidFill>
            <a:latin typeface="Bitsumishi" panose="00000400000000000000" pitchFamily="2" charset="0"/>
          </a:endParaRPr>
        </a:p>
      </xdr:txBody>
    </xdr:sp>
    <xdr:clientData/>
  </xdr:twoCellAnchor>
  <xdr:twoCellAnchor editAs="oneCell">
    <xdr:from>
      <xdr:col>4</xdr:col>
      <xdr:colOff>118508</xdr:colOff>
      <xdr:row>15</xdr:row>
      <xdr:rowOff>92926</xdr:rowOff>
    </xdr:from>
    <xdr:to>
      <xdr:col>4</xdr:col>
      <xdr:colOff>608920</xdr:colOff>
      <xdr:row>18</xdr:row>
      <xdr:rowOff>9292</xdr:rowOff>
    </xdr:to>
    <xdr:pic>
      <xdr:nvPicPr>
        <xdr:cNvPr id="44" name="Graphic 43" descr="Bar chart">
          <a:extLst>
            <a:ext uri="{FF2B5EF4-FFF2-40B4-BE49-F238E27FC236}">
              <a16:creationId xmlns:a16="http://schemas.microsoft.com/office/drawing/2014/main" id="{F01A3E80-25F8-4558-96E0-38539F6D49F4}"/>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2571776" y="2880731"/>
          <a:ext cx="490412" cy="47392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785.944004745368" createdVersion="6" refreshedVersion="6" minRefreshableVersion="3" recordCount="852" xr:uid="{1F56771D-15AB-4D69-8686-209A07C66C45}">
  <cacheSource type="worksheet">
    <worksheetSource name="WorldCupMatches"/>
  </cacheSource>
  <cacheFields count="22">
    <cacheField name="Year" numFmtId="0">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cacheField>
    <cacheField name="Datetime" numFmtId="0">
      <sharedItems/>
    </cacheField>
    <cacheField name="Stage" numFmtId="0">
      <sharedItems count="23">
        <s v="Group 1"/>
        <s v="Group 4"/>
        <s v="Group 2"/>
        <s v="Group 3"/>
        <s v="Semi-finals"/>
        <s v="Final"/>
        <s v="Preliminary round"/>
        <s v="Quarter-finals"/>
        <s v="Match for third place"/>
        <s v="First round"/>
        <s v="Group 6"/>
        <s v="Group B"/>
        <s v="Group A"/>
        <s v="Group 5"/>
        <s v="Group C"/>
        <s v="Group D"/>
        <s v="Group F"/>
        <s v="Group E"/>
        <s v="Round of 16"/>
        <s v="Group H"/>
        <s v="Group G"/>
        <s v="Third place"/>
        <s v="Play-off for third place"/>
      </sharedItems>
    </cacheField>
    <cacheField name="Stadium" numFmtId="0">
      <sharedItems count="181">
        <s v="Pocitos"/>
        <s v="Parque Central"/>
        <s v="Estadio Centenario"/>
        <s v="Stadio Benito Mussolini"/>
        <s v="Giorgio Ascarelli"/>
        <s v="San Siro"/>
        <s v="Littorale"/>
        <s v="Giovanni Berta"/>
        <s v="Luigi Ferraris"/>
        <s v="Nazionale PNF"/>
        <s v="Littorio"/>
        <s v="Parc des Princes"/>
        <s v="Velodrome Municipale"/>
        <s v="Stade Olympique"/>
        <s v="Stade Municipal"/>
        <s v="Stade Vï¿½lodrome"/>
        <s v="Stade de la Meinau"/>
        <s v="Cavee Verte"/>
        <s v="Stade du Parc Lescure"/>
        <s v="Victor Boucquey"/>
        <s v="Fort Carree"/>
        <s v="Maracanï¿½ - Estï¿½dio Jornalista Mï¿½rio Filho"/>
        <s v="Durival de Brito"/>
        <s v="Pacaembu"/>
        <s v="Independencia"/>
        <s v="Eucaliptos"/>
        <s v="Ilha do Retiro"/>
        <s v="Wankdorf Stadium"/>
        <s v="Hardturm"/>
        <s v="Charmilles"/>
        <s v="La Pontaise"/>
        <s v="St. Jakob"/>
        <s v="Comunale di Cornaredo"/>
        <s v="Rasunda Stadium"/>
        <s v="Nya Ullevi"/>
        <s v="Malmo Stadion"/>
        <s v="Jarnvallen"/>
        <s v="Idrottsparken"/>
        <s v="Arosvallen"/>
        <s v="Rimnersvallen"/>
        <s v="Orjans Vall"/>
        <s v="Ryavallen"/>
        <s v="Olympia Stadium"/>
        <s v="Tunavallen"/>
        <s v="Eyravallen"/>
        <s v="Carlos Dittborn"/>
        <s v="Estadio Sausalito"/>
        <s v="Estadio El Teniente-Codelco"/>
        <s v="Nacional"/>
        <s v="Wembley Stadium"/>
        <s v="Hillsborough"/>
        <s v="Goodison Park"/>
        <s v="Ayresome Park"/>
        <s v="Old Trafford Stadium"/>
        <s v="Villa Park"/>
        <s v="Roker Park Ground"/>
        <s v="White City"/>
        <s v="Estadio Azteca"/>
        <s v="Cuauhtemoc"/>
        <s v="Nou Camp - Estadio Leï¿½n"/>
        <s v="Jalisco"/>
        <s v="Luis Dosal"/>
        <s v="Waldstadion"/>
        <s v="Olympiastadion"/>
        <s v="Volksparkstadion"/>
        <s v="Westfalenstadion"/>
        <s v="Niedersachsenstadion"/>
        <s v="Rheinstadion"/>
        <s v="Neckarstadion"/>
        <s v="Parkstadion"/>
        <s v="El Monumental - Estadio Monumental Antonio Vespuci"/>
        <s v="Estadio Josï¿½ Marï¿½a Minella"/>
        <s v="Arroyito - Estadio Dr. Lisandro de la Torre"/>
        <s v="Jose Amalfitani"/>
        <s v="Estadio Olï¿½mpico Chateau Carreras"/>
        <s v="San Martin"/>
        <s v="Camp Nou"/>
        <s v="Estadio Municipal de Balaï¿½dos"/>
        <s v="Ramon Sanchez Pizjuan"/>
        <s v="Riazor"/>
        <s v="Nuevo Estadio"/>
        <s v="La Rosaleda"/>
        <s v="El Molinon"/>
        <s v="San Mames"/>
        <s v="Luis Casanova"/>
        <s v="Carlos Tartiere"/>
        <s v="Jose Zorrilla"/>
        <s v="La Romareda"/>
        <s v="Jose Rico Perez"/>
        <s v="Benito Villamarin"/>
        <s v="Vicente Calderon"/>
        <s v="Sarria"/>
        <s v="Santiago Bernabeu"/>
        <s v="Estadio Irapuato"/>
        <s v="Estadio Olï¿½mpico Universitario"/>
        <s v="Estadio Universitario"/>
        <s v="Tres de Marzo"/>
        <s v="Tecnologico"/>
        <s v="Bombonera - Estadio Nemesio Diez"/>
        <s v="Neza"/>
        <s v="Estadio Corregidora"/>
        <s v="Giuseppe Meazza"/>
        <s v="Stadio San Nicola"/>
        <s v="Renato Dall Ara"/>
        <s v="Stadio Olimpico"/>
        <s v="Comunale"/>
        <s v="Stadio delle Alpi"/>
        <s v="Sant Elia"/>
        <s v="Marc Antonio Bentegodi"/>
        <s v="Della Favorita"/>
        <s v="Dacia Arena"/>
        <s v="San Paolo"/>
        <s v="Friuli"/>
        <s v="Cotton Bowl"/>
        <s v="Soldier Field"/>
        <s v="Pontiac Silverdome"/>
        <s v="Giants Stadium"/>
        <s v="Rose Bowl"/>
        <s v="Citrus Bowl"/>
        <s v="RFK Stadium"/>
        <s v="Stanford Stadium"/>
        <s v="Foxboro Stadium"/>
        <s v="Stade de France"/>
        <s v="La Mosson"/>
        <s v="Stade Felix Bollaert"/>
        <s v="La Beaujoire"/>
        <s v="Stade de Gerland"/>
        <s v="Stade Geoffroy Guichard"/>
        <s v="Seoul World Cup Stadium"/>
        <s v="Munsu Football Stadium"/>
        <s v="Niigata Stadium Big Swan"/>
        <s v="Sapporo Dome"/>
        <s v="Kashima Stadium"/>
        <s v="Busan Asiad Main Stadium"/>
        <s v="Saitama Stadium 2002"/>
        <s v="Gwangju World Cup Stadium"/>
        <s v="Kobe Wing Stadium"/>
        <s v="Suwon World Cup Stadium"/>
        <s v="Daegu World Cup Stadium"/>
        <s v="Jeonju World Cup Stadium"/>
        <s v="Jeju World Cup Stadium"/>
        <s v="Incheon Football Stadium"/>
        <s v="International Stadium Yokohama"/>
        <s v="Miyagi Stadium"/>
        <s v="Oita Stadium Big Eye"/>
        <s v="Shizuoka Stadium Ecopa"/>
        <s v="Osaka Nagai Stadium"/>
        <s v="Daejeon World Cup Stadium"/>
        <s v="FIFA World Cup Stadium, Munich"/>
        <s v="FIFA World Cup Stadium, Gelsenkirchen"/>
        <s v="FIFA World Cup Stadium, Frankfurt"/>
        <s v="FIFA World Cup Stadium, Dortmund"/>
        <s v="FIFA World Cup Stadium, Hamburg"/>
        <s v="Zentralstadion"/>
        <s v="Franken-Stadion"/>
        <s v="FIFA World Cup Stadium, Cologne"/>
        <s v="Fritz-Walter-Stadion"/>
        <s v="FIFA World Cup Stadium, Hanover"/>
        <s v="Gottlieb-Daimler-Stadion"/>
        <s v="Soccer City Stadium"/>
        <s v="Cape Town Stadium"/>
        <s v="Port Elizabeth Stadium"/>
        <s v="Ellis Park Stadium"/>
        <s v="Royal Bafokeng Sports Palace"/>
        <s v="Peter Mokaba Stadium"/>
        <s v="Loftus Versfeld Stadium"/>
        <s v="Durban Stadium"/>
        <s v="Free State Stadium"/>
        <s v="Mbombela Stadium"/>
        <s v="Arena de Sao Paulo"/>
        <s v="Estadio das Dunas"/>
        <s v="Arena Fonte Nova"/>
        <s v="Arena Pantanal"/>
        <s v="Estadio Mineirao"/>
        <s v="Estadio Castelao"/>
        <s v="Arena Amazonia"/>
        <s v="Arena Pernambuco"/>
        <s v="Estadio Nacional"/>
        <s v="Estadio Beira-Rio"/>
        <s v="Estadio do Maracana"/>
        <s v="Arena da Baixada"/>
      </sharedItems>
    </cacheField>
    <cacheField name="City" numFmtId="0">
      <sharedItems count="151">
        <s v="Montevideo "/>
        <s v="Turin "/>
        <s v="Naples "/>
        <s v="Milan "/>
        <s v="Bologna "/>
        <s v="Florence "/>
        <s v="Genoa "/>
        <s v="Rome "/>
        <s v="Trieste "/>
        <s v="Paris "/>
        <s v="Reims "/>
        <s v="Colombes "/>
        <s v="Toulouse "/>
        <s v="Marseilles "/>
        <s v="Strasbourg "/>
        <s v="Le Havre "/>
        <s v="Bordeaux "/>
        <s v="Lille "/>
        <s v="Antibes "/>
        <s v="Rio De Janeiro "/>
        <s v="Curitiba "/>
        <s v="Sao Paulo "/>
        <s v="Belo Horizonte "/>
        <s v="Porto Alegre "/>
        <s v="Recife "/>
        <s v="Berne "/>
        <s v="Zurich "/>
        <s v="Geneva "/>
        <s v="Lausanne "/>
        <s v="Basel "/>
        <s v="Lugano "/>
        <s v="Solna "/>
        <s v="Gothenburg "/>
        <s v="Malmï¿½ "/>
        <s v="Sandviken "/>
        <s v="Norrkï¿½Ping "/>
        <s v="Vasteras "/>
        <s v="Udevalla "/>
        <s v="Halmstad "/>
        <s v="Boras "/>
        <s v="Helsingborg "/>
        <s v="Eskilstuna "/>
        <s v="Orebro "/>
        <s v="Arica "/>
        <s v="Vina Del Mar "/>
        <s v="Rancagua "/>
        <s v="Santiago De Chile "/>
        <s v="London "/>
        <s v="Sheffield "/>
        <s v="Liverpool "/>
        <s v="Middlesbrough "/>
        <s v="Manchester "/>
        <s v="Birmingham "/>
        <s v="Sunderland "/>
        <s v="Mexico City "/>
        <s v="Puebla "/>
        <s v="Leon "/>
        <s v="Guadalajara "/>
        <s v="Toluca "/>
        <s v="Frankfurt/Main "/>
        <s v="Berlin West "/>
        <s v="Hamburg "/>
        <s v="Dortmund "/>
        <s v="Hanover "/>
        <s v="Dï¿½Sseldorf "/>
        <s v="Munich "/>
        <s v="Stuttgart "/>
        <s v="Gelsenkirchen "/>
        <s v="Buenos Aires "/>
        <s v="Mar Del Plata "/>
        <s v="Rosario "/>
        <s v="Cordoba "/>
        <s v="Mendoza "/>
        <s v="Barcelona "/>
        <s v="Vigo "/>
        <s v="Seville "/>
        <s v="La Coruï¿½A "/>
        <s v="Elche "/>
        <s v="Malaga "/>
        <s v="Gijon "/>
        <s v="Bilbao "/>
        <s v="Valencia "/>
        <s v="Oviedo "/>
        <s v="Valladolid "/>
        <s v="Zaragoza "/>
        <s v="Alicante "/>
        <s v="Madrid "/>
        <s v="Irapuato "/>
        <s v="Monterrey "/>
        <s v="Nezahualcoyotl "/>
        <s v="Queretaro "/>
        <s v="Bari "/>
        <s v="Cagliari "/>
        <s v="Verona "/>
        <s v="Palermo "/>
        <s v="Udine "/>
        <s v="Dallas "/>
        <s v="Chicago "/>
        <s v="Detroit "/>
        <s v="New York/New Jersey "/>
        <s v="Los Angeles "/>
        <s v="Orlando "/>
        <s v="Washington Dc "/>
        <s v="San Francisco "/>
        <s v="Boston "/>
        <s v="Saint-Denis "/>
        <s v="Montpellier "/>
        <s v="Lens "/>
        <s v="Nantes "/>
        <s v="Lyon "/>
        <s v="Saint-Etienne "/>
        <s v="Seoul "/>
        <s v="Ulsan "/>
        <s v="Niigata "/>
        <s v="Sapporo "/>
        <s v="Ibaraki "/>
        <s v="Busan "/>
        <s v="Saitama "/>
        <s v="Gwangju "/>
        <s v="Kobe "/>
        <s v="Suwon "/>
        <s v="Daegu "/>
        <s v="Jeonju "/>
        <s v="Jeju "/>
        <s v="Incheon "/>
        <s v="Yokohama "/>
        <s v="Rifu "/>
        <s v="Oita "/>
        <s v="Shizuoka "/>
        <s v="Osaka "/>
        <s v="Daejeon "/>
        <s v="Leipzig "/>
        <s v="Nuremberg "/>
        <s v="Cologne "/>
        <s v="Kaiserslautern "/>
        <s v="Berlin "/>
        <s v="Johannesburg "/>
        <s v="Cape Town "/>
        <s v="Nelson Mandela Bay/Port Elizabeth "/>
        <s v="Phokeng "/>
        <s v="Polokwane "/>
        <s v="Tshwane/Pretoria "/>
        <s v="Durban "/>
        <s v="Mangaung/Bloemfontein "/>
        <s v="Nelspruit "/>
        <s v="Natal "/>
        <s v="Salvador "/>
        <s v="Cuiaba "/>
        <s v="Fortaleza "/>
        <s v="Manaus "/>
        <s v="Brasilia "/>
      </sharedItems>
    </cacheField>
    <cacheField name="Home Team Name" numFmtId="0">
      <sharedItems count="78">
        <s v="France"/>
        <s v="USA"/>
        <s v="Yugoslavia"/>
        <s v="Romania"/>
        <s v="Argentina"/>
        <s v="Chile"/>
        <s v="Uruguay"/>
        <s v="Brazil"/>
        <s v="Paraguay"/>
        <s v="Austria"/>
        <s v="Hungary"/>
        <s v="Switzerland"/>
        <s v="Sweden"/>
        <s v="Germany"/>
        <s v="Spain"/>
        <s v="Italy"/>
        <s v="Czechoslovakia"/>
        <s v="Cuba"/>
        <s v="England"/>
        <s v="Germany FR"/>
        <s v="Turkey"/>
        <s v="Soviet Union"/>
        <s v="Northern Ireland"/>
        <s v="Mexico"/>
        <s v="Wales"/>
        <s v="Portugal"/>
        <s v="Korea DPR"/>
        <s v="Peru"/>
        <s v="Belgium"/>
        <s v="Bulgaria"/>
        <s v="German DR"/>
        <s v="Zaire"/>
        <s v="Poland"/>
        <s v="Australia"/>
        <s v="Scotland"/>
        <s v="Netherlands"/>
        <s v="Haiti"/>
        <s v="Tunisia"/>
        <s v="Algeria"/>
        <s v="Honduras"/>
        <s v="Canada"/>
        <s v="Morocco"/>
        <s v="Korea Republic"/>
        <s v="Iraq"/>
        <s v="Denmark"/>
        <s v="rn&quot;&gt;United Arab Emirates"/>
        <s v="Costa Rica"/>
        <s v="Cameroon"/>
        <s v="rn&quot;&gt;Republic of Ireland"/>
        <s v="Colombia"/>
        <s v="Norway"/>
        <s v="Nigeria"/>
        <s v="Saudi Arabia"/>
        <s v="Bolivia"/>
        <s v="Russia"/>
        <s v="Greece"/>
        <s v="Jamaica"/>
        <s v="South Africa"/>
        <s v="Japan"/>
        <s v="Croatia"/>
        <s v="China PR"/>
        <s v="Senegal"/>
        <s v="Slovenia"/>
        <s v="Ecuador"/>
        <s v="rn&quot;&gt;Trinidad and Tobago"/>
        <s v="rn&quot;&gt;Serbia and Montenegro"/>
        <s v="Angola"/>
        <s v="Czech Republic"/>
        <s v="Togo"/>
        <s v="Iran"/>
        <s v="Cï¿½te d'Ivoire"/>
        <s v="Ghana"/>
        <s v="Ukraine"/>
        <s v="Serbia"/>
        <s v="New Zealand"/>
        <s v="Slovakia"/>
        <s v="IR Iran"/>
        <s v="rn&quot;&gt;Bosnia and Herzegovina"/>
      </sharedItems>
    </cacheField>
    <cacheField name="Home Team Goals" numFmtId="0">
      <sharedItems containsSemiMixedTypes="0" containsString="0" containsNumber="1" containsInteger="1" minValue="0" maxValue="10" count="11">
        <n v="4"/>
        <n v="3"/>
        <n v="2"/>
        <n v="1"/>
        <n v="6"/>
        <n v="5"/>
        <n v="7"/>
        <n v="8"/>
        <n v="9"/>
        <n v="0"/>
        <n v="10"/>
      </sharedItems>
    </cacheField>
    <cacheField name="Away Team Goals" numFmtId="0">
      <sharedItems containsSemiMixedTypes="0" containsString="0" containsNumber="1" containsInteger="1" minValue="0" maxValue="7"/>
    </cacheField>
    <cacheField name="Away Team Name" numFmtId="0">
      <sharedItems count="83">
        <s v="Mexico"/>
        <s v="Belgium"/>
        <s v="Brazil"/>
        <s v="Peru"/>
        <s v="France"/>
        <s v="Bolivia"/>
        <s v="Paraguay"/>
        <s v="Romania"/>
        <s v="Chile"/>
        <s v="USA"/>
        <s v="Yugoslavia"/>
        <s v="Argentina"/>
        <s v="Egypt"/>
        <s v="Netherlands"/>
        <s v="Switzerland"/>
        <s v="Sweden"/>
        <s v="Spain"/>
        <s v="Hungary"/>
        <s v="Austria"/>
        <s v="Germany"/>
        <s v="Czechoslovakia"/>
        <s v="Dutch East Indies"/>
        <s v="Norway"/>
        <s v="Poland"/>
        <s v="Cuba"/>
        <s v="Italy"/>
        <s v="England"/>
        <s v="Scotland"/>
        <s v="Turkey"/>
        <s v="Korea Republic"/>
        <s v="Germany FR"/>
        <s v="Uruguay"/>
        <s v="Wales"/>
        <s v="Northern Ireland"/>
        <s v="Soviet Union"/>
        <s v="Colombia"/>
        <s v="Bulgaria"/>
        <s v="Korea DPR"/>
        <s v="Portugal"/>
        <s v="Israel"/>
        <s v="Morocco"/>
        <s v="El Salvador"/>
        <s v="Australia"/>
        <s v="Haiti"/>
        <s v="German DR"/>
        <s v="Zaire"/>
        <s v="IR Iran"/>
        <s v="Tunisia"/>
        <s v="Iran"/>
        <s v="Cameroon"/>
        <s v="New Zealand"/>
        <s v="Algeria"/>
        <s v="Honduras"/>
        <s v="Kuwait"/>
        <s v="Iraq"/>
        <s v="Denmark"/>
        <s v="Canada"/>
        <s v="rn&quot;&gt;Republic of Ireland"/>
        <s v="rn&quot;&gt;United Arab Emirates"/>
        <s v="Costa Rica"/>
        <s v="Saudi Arabia"/>
        <s v="Russia"/>
        <s v="Greece"/>
        <s v="Nigeria"/>
        <s v="South Africa"/>
        <s v="Japan"/>
        <s v="Croatia"/>
        <s v="Jamaica"/>
        <s v="Senegal"/>
        <s v="Slovenia"/>
        <s v="Ecuador"/>
        <s v="China PR"/>
        <s v="Cï¿½te d'Ivoire"/>
        <s v="Czech Republic"/>
        <s v="Ghana"/>
        <s v="Togo"/>
        <s v="Ukraine"/>
        <s v="rn&quot;&gt;Trinidad and Tobago"/>
        <s v="rn&quot;&gt;Serbia and Montenegro"/>
        <s v="Angola"/>
        <s v="Slovakia"/>
        <s v="Serbia"/>
        <s v="rn&quot;&gt;Bosnia and Herzegovina"/>
      </sharedItems>
    </cacheField>
    <cacheField name="Win conditions" numFmtId="0">
      <sharedItems/>
    </cacheField>
    <cacheField name="Attendance" numFmtId="0">
      <sharedItems containsString="0" containsBlank="1" containsNumber="1" containsInteger="1" minValue="2000" maxValue="173850" count="623">
        <n v="4444"/>
        <n v="18346"/>
        <n v="24059"/>
        <n v="2549"/>
        <n v="23409"/>
        <n v="9249"/>
        <n v="18306"/>
        <n v="57735"/>
        <n v="2000"/>
        <n v="42100"/>
        <n v="25466"/>
        <n v="12000"/>
        <n v="70022"/>
        <n v="41459"/>
        <n v="72886"/>
        <n v="79867"/>
        <n v="68346"/>
        <n v="16000"/>
        <n v="9000"/>
        <n v="33000"/>
        <n v="14000"/>
        <n v="8000"/>
        <n v="21000"/>
        <n v="25000"/>
        <n v="3000"/>
        <n v="35000"/>
        <n v="23000"/>
        <n v="43000"/>
        <n v="15000"/>
        <n v="7000"/>
        <n v="55000"/>
        <n v="27152"/>
        <n v="30454"/>
        <n v="19000"/>
        <n v="13452"/>
        <n v="11000"/>
        <n v="20025"/>
        <n v="22021"/>
        <n v="58455"/>
        <n v="18141"/>
        <n v="20000"/>
        <n v="45000"/>
        <n v="81649"/>
        <n v="29703"/>
        <n v="9511"/>
        <n v="36502"/>
        <n v="7336"/>
        <n v="42032"/>
        <n v="11078"/>
        <n v="19790"/>
        <n v="7903"/>
        <n v="10151"/>
        <n v="142429"/>
        <n v="74462"/>
        <n v="25811"/>
        <n v="5284"/>
        <n v="3580"/>
        <n v="8501"/>
        <n v="44802"/>
        <n v="138886"/>
        <n v="152772"/>
        <n v="7987"/>
        <n v="11227"/>
        <n v="173850"/>
        <n v="20500"/>
        <n v="13470"/>
        <n v="28000"/>
        <n v="13000"/>
        <n v="34000"/>
        <n v="26000"/>
        <n v="24637"/>
        <n v="56000"/>
        <n v="4000"/>
        <n v="43500"/>
        <n v="24000"/>
        <n v="17000"/>
        <n v="30000"/>
        <n v="40000"/>
        <n v="58000"/>
        <n v="32000"/>
        <n v="62500"/>
        <n v="34107"/>
        <n v="49348"/>
        <n v="31156"/>
        <n v="15343"/>
        <n v="16518"/>
        <n v="9591"/>
        <n v="17788"/>
        <n v="10647"/>
        <n v="40895"/>
        <n v="15150"/>
        <n v="11665"/>
        <n v="12217"/>
        <n v="21239"/>
        <n v="14174"/>
        <n v="38850"/>
        <n v="30287"/>
        <n v="50928"/>
        <n v="21990"/>
        <n v="13300"/>
        <n v="13103"/>
        <n v="13554"/>
        <n v="15872"/>
        <n v="16418"/>
        <n v="23182"/>
        <n v="6196"/>
        <n v="2823"/>
        <n v="25923"/>
        <n v="20055"/>
        <n v="31900"/>
        <n v="11800"/>
        <n v="49471"/>
        <n v="27100"/>
        <n v="32483"/>
        <n v="49737"/>
        <n v="7908"/>
        <n v="10484"/>
        <n v="7134"/>
        <n v="65006"/>
        <n v="9622"/>
        <n v="12700"/>
        <n v="7938"/>
        <n v="65440"/>
        <n v="8829"/>
        <n v="14903"/>
        <n v="9794"/>
        <n v="66057"/>
        <n v="8040"/>
        <n v="11875"/>
        <n v="7442"/>
        <n v="64922"/>
        <n v="9973"/>
        <n v="18715"/>
        <n v="7945"/>
        <n v="67224"/>
        <n v="7167"/>
        <n v="10648"/>
        <n v="5700"/>
        <n v="59828"/>
        <n v="17268"/>
        <n v="17736"/>
        <n v="11690"/>
        <n v="63324"/>
        <n v="5890"/>
        <n v="76594"/>
        <n v="66697"/>
        <n v="68679"/>
        <n v="87148"/>
        <n v="36127"/>
        <n v="47308"/>
        <n v="23006"/>
        <n v="69237"/>
        <n v="29886"/>
        <n v="42738"/>
        <n v="27199"/>
        <n v="45662"/>
        <n v="32028"/>
        <n v="51387"/>
        <n v="13792"/>
        <n v="25438"/>
        <n v="46587"/>
        <n v="27793"/>
        <n v="92570"/>
        <n v="61112"/>
        <n v="32127"/>
        <n v="58479"/>
        <n v="17829"/>
        <n v="98270"/>
        <n v="24129"/>
        <n v="42187"/>
        <n v="16027"/>
        <n v="90584"/>
        <n v="40007"/>
        <n v="26844"/>
        <n v="40248"/>
        <n v="38273"/>
        <n v="94493"/>
        <n v="87696"/>
        <n v="96924"/>
        <n v="107160"/>
        <n v="20654"/>
        <n v="13765"/>
        <n v="50560"/>
        <n v="13433"/>
        <n v="12942"/>
        <n v="52897"/>
        <n v="92205"/>
        <n v="29968"/>
        <n v="13537"/>
        <n v="56818"/>
        <n v="95261"/>
        <n v="9624"/>
        <n v="12710"/>
        <n v="66843"/>
        <n v="103058"/>
        <n v="18163"/>
        <n v="17875"/>
        <n v="50804"/>
        <n v="89979"/>
        <n v="9890"/>
        <n v="12299"/>
        <n v="49292"/>
        <n v="108192"/>
        <n v="26851"/>
        <n v="23357"/>
        <n v="54233"/>
        <n v="26085"/>
        <n v="51261"/>
        <n v="102444"/>
        <n v="104403"/>
        <n v="107412"/>
        <n v="62000"/>
        <n v="81100"/>
        <n v="27000"/>
        <n v="55100"/>
        <n v="23800"/>
        <n v="53000"/>
        <n v="32700"/>
        <n v="53300"/>
        <n v="28300"/>
        <n v="31700"/>
        <n v="53700"/>
        <n v="13400"/>
        <n v="25300"/>
        <n v="70100"/>
        <n v="17400"/>
        <n v="36200"/>
        <n v="60200"/>
        <n v="25900"/>
        <n v="67385"/>
        <n v="59863"/>
        <n v="56548"/>
        <n v="44955"/>
        <n v="39400"/>
        <n v="68348"/>
        <n v="67800"/>
        <n v="54254"/>
        <n v="41300"/>
        <n v="77100"/>
        <n v="78200"/>
        <n v="67579"/>
        <n v="42373"/>
        <n v="17396"/>
        <n v="71615"/>
        <n v="32569"/>
        <n v="40841"/>
        <n v="37927"/>
        <n v="33431"/>
        <n v="26533"/>
        <n v="35258"/>
        <n v="71666"/>
        <n v="34771"/>
        <n v="41424"/>
        <n v="28125"/>
        <n v="23127"/>
        <n v="22651"/>
        <n v="30667"/>
        <n v="71712"/>
        <n v="35221"/>
        <n v="42132"/>
        <n v="21262"/>
        <n v="35130"/>
        <n v="67547"/>
        <n v="25050"/>
        <n v="31278"/>
        <n v="37091"/>
        <n v="35288"/>
        <n v="66695"/>
        <n v="40750"/>
        <n v="37326"/>
        <n v="67433"/>
        <n v="38318"/>
        <n v="39586"/>
        <n v="37315"/>
        <n v="69659"/>
        <n v="71483"/>
        <n v="95000"/>
        <n v="68000"/>
        <n v="36000"/>
        <n v="42000"/>
        <n v="44172"/>
        <n v="49562"/>
        <n v="22500"/>
        <n v="32093"/>
        <n v="47379"/>
        <n v="41123"/>
        <n v="48000"/>
        <n v="22000"/>
        <n v="30043"/>
        <n v="37000"/>
        <n v="32500"/>
        <n v="41000"/>
        <n v="39700"/>
        <n v="65000"/>
        <n v="75000"/>
        <n v="44000"/>
        <n v="90089"/>
        <n v="50000"/>
        <n v="70000"/>
        <n v="90000"/>
        <n v="96000"/>
        <n v="65500"/>
        <n v="35748"/>
        <n v="16500"/>
        <n v="60000"/>
        <n v="19900"/>
        <n v="110000"/>
        <n v="18000"/>
        <n v="30500"/>
        <n v="36540"/>
        <n v="13800"/>
        <n v="20200"/>
        <n v="114600"/>
        <n v="19915"/>
        <n v="26500"/>
        <n v="31420"/>
        <n v="14200"/>
        <n v="103763"/>
        <n v="22700"/>
        <n v="51000"/>
        <n v="23980"/>
        <n v="32277"/>
        <n v="114580"/>
        <n v="19800"/>
        <n v="98728"/>
        <n v="38500"/>
        <n v="41700"/>
        <n v="114500"/>
        <n v="73780"/>
        <n v="42907"/>
        <n v="30791"/>
        <n v="73303"/>
        <n v="33266"/>
        <n v="62628"/>
        <n v="74765"/>
        <n v="30867"/>
        <n v="35238"/>
        <n v="32790"/>
        <n v="33288"/>
        <n v="35713"/>
        <n v="55759"/>
        <n v="38687"/>
        <n v="32257"/>
        <n v="73423"/>
        <n v="38962"/>
        <n v="71169"/>
        <n v="58007"/>
        <n v="31823"/>
        <n v="35267"/>
        <n v="32733"/>
        <n v="33759"/>
        <n v="52733"/>
        <n v="37307"/>
        <n v="72510"/>
        <n v="27833"/>
        <n v="34857"/>
        <n v="62502"/>
        <n v="30223"/>
        <n v="29039"/>
        <n v="35950"/>
        <n v="34959"/>
        <n v="50026"/>
        <n v="47673"/>
        <n v="61381"/>
        <n v="74559"/>
        <n v="31818"/>
        <n v="35500"/>
        <n v="34520"/>
        <n v="38971"/>
        <n v="73347"/>
        <n v="55205"/>
        <n v="59978"/>
        <n v="51426"/>
        <n v="73603"/>
        <n v="56247"/>
        <n v="63117"/>
        <n v="73425"/>
        <n v="75338"/>
        <n v="91856"/>
        <n v="61219"/>
        <n v="52395"/>
        <n v="93194"/>
        <n v="50535"/>
        <n v="81061"/>
        <n v="54456"/>
        <n v="44132"/>
        <n v="63113"/>
        <n v="61428"/>
        <n v="93869"/>
        <n v="74624"/>
        <n v="54453"/>
        <n v="60790"/>
        <n v="71528"/>
        <n v="83401"/>
        <n v="62387"/>
        <n v="76322"/>
        <n v="63160"/>
        <n v="63998"/>
        <n v="63089"/>
        <n v="72404"/>
        <n v="77217"/>
        <n v="52535"/>
        <n v="74914"/>
        <n v="60578"/>
        <n v="52959"/>
        <n v="53001"/>
        <n v="60246"/>
        <n v="53121"/>
        <n v="60277"/>
        <n v="90469"/>
        <n v="61355"/>
        <n v="84147"/>
        <n v="54367"/>
        <n v="71030"/>
        <n v="53400"/>
        <n v="63500"/>
        <n v="72000"/>
        <n v="83500"/>
        <n v="74110"/>
        <n v="91500"/>
        <n v="94194"/>
        <n v="80000"/>
        <n v="29800"/>
        <n v="31800"/>
        <n v="33500"/>
        <n v="38100"/>
        <n v="39100"/>
        <n v="77000"/>
        <n v="30600"/>
        <n v="45500"/>
        <n v="54000"/>
        <n v="76000"/>
        <n v="62561"/>
        <n v="30157"/>
        <n v="33679"/>
        <n v="32218"/>
        <n v="34050"/>
        <n v="25186"/>
        <n v="52721"/>
        <n v="28598"/>
        <n v="33842"/>
        <n v="31081"/>
        <n v="32239"/>
        <n v="27217"/>
        <n v="55256"/>
        <n v="48760"/>
        <n v="30957"/>
        <n v="37306"/>
        <n v="35854"/>
        <n v="52328"/>
        <n v="38289"/>
        <n v="36194"/>
        <n v="35927"/>
        <n v="47226"/>
        <n v="36750"/>
        <n v="36472"/>
        <n v="42299"/>
        <n v="66108"/>
        <n v="45610"/>
        <n v="60778"/>
        <n v="31000"/>
        <n v="48100"/>
        <n v="33681"/>
        <n v="65320"/>
        <n v="47085"/>
        <n v="45777"/>
        <n v="44864"/>
        <n v="30176"/>
        <n v="31024"/>
        <n v="38524"/>
        <n v="43605"/>
        <n v="65862"/>
        <n v="39291"/>
        <n v="45213"/>
        <n v="50239"/>
        <n v="26482"/>
        <n v="46640"/>
        <n v="40582"/>
        <n v="25176"/>
        <n v="38926"/>
        <n v="39747"/>
        <n v="40440"/>
        <n v="36380"/>
        <n v="45666"/>
        <n v="38588"/>
        <n v="47436"/>
        <n v="37337"/>
        <n v="44233"/>
        <n v="42114"/>
        <n v="65256"/>
        <n v="61058"/>
        <n v="63483"/>
        <n v="69029"/>
        <n v="66000"/>
        <n v="52000"/>
        <n v="62959"/>
        <n v="49480"/>
        <n v="46000"/>
        <n v="38000"/>
        <n v="69000"/>
        <n v="84490"/>
        <n v="64100"/>
        <n v="31513"/>
        <n v="55686"/>
        <n v="38646"/>
        <n v="30325"/>
        <n v="38833"/>
        <n v="62660"/>
        <n v="83465"/>
        <n v="30620"/>
        <n v="62869"/>
        <n v="23871"/>
        <n v="37034"/>
        <n v="54331"/>
        <n v="32664"/>
        <n v="62453"/>
        <n v="42658"/>
        <n v="82174"/>
        <n v="31593"/>
        <n v="35370"/>
        <n v="38294"/>
        <n v="45573"/>
        <n v="62010"/>
        <n v="34812"/>
        <n v="38074"/>
        <n v="26643"/>
        <n v="38229"/>
        <n v="84455"/>
        <n v="63644"/>
        <n v="34872"/>
        <n v="54386"/>
        <n v="33425"/>
        <n v="39415"/>
        <n v="61874"/>
        <n v="38891"/>
        <n v="36893"/>
        <n v="35827"/>
        <n v="83391"/>
        <n v="37836"/>
        <n v="53412"/>
        <n v="34850"/>
        <n v="27967"/>
        <n v="63093"/>
        <n v="62712"/>
        <n v="34763"/>
        <n v="41958"/>
        <n v="28042"/>
        <n v="30597"/>
        <n v="34976"/>
        <n v="40510"/>
        <n v="84377"/>
        <n v="61962"/>
        <n v="54096"/>
        <n v="36742"/>
        <n v="62955"/>
        <n v="40186"/>
        <n v="84017"/>
        <n v="55359"/>
        <n v="62479"/>
        <n v="60960"/>
        <n v="36254"/>
        <n v="62103"/>
        <n v="39216"/>
        <n v="48173"/>
        <n v="40275"/>
        <n v="57174"/>
        <n v="58679"/>
        <n v="39800"/>
        <n v="40267"/>
        <n v="68351"/>
        <n v="43012"/>
        <n v="74738"/>
        <n v="51081"/>
        <n v="39081"/>
        <n v="39760"/>
        <n v="56800"/>
        <n v="60342"/>
        <n v="37603"/>
        <n v="42877"/>
        <n v="74101"/>
        <n v="39982"/>
        <n v="68748"/>
        <n v="62575"/>
        <n v="39485"/>
        <n v="40285"/>
        <n v="51003"/>
        <n v="39224"/>
        <n v="57698"/>
        <n v="59621"/>
        <n v="40499"/>
        <n v="73819"/>
        <n v="42732"/>
        <n v="40123"/>
        <n v="39375"/>
        <n v="62996"/>
        <n v="69112"/>
        <n v="41212"/>
        <n v="39706"/>
        <n v="57823"/>
        <n v="40340"/>
        <n v="59095"/>
        <n v="43285"/>
        <n v="48011"/>
        <n v="40322"/>
        <n v="73749"/>
        <n v="41876"/>
        <n v="67540"/>
        <n v="61397"/>
        <n v="39311"/>
        <n v="57714"/>
        <n v="73804"/>
        <n v="67882"/>
        <m/>
        <n v="74240"/>
        <n v="58141"/>
        <n v="68034"/>
        <n v="63267"/>
        <n v="51179"/>
        <n v="68551"/>
        <n v="58817"/>
        <n v="41242"/>
        <n v="63255"/>
        <n v="51227"/>
      </sharedItems>
    </cacheField>
    <cacheField name="Half-time Home Goals" numFmtId="0">
      <sharedItems containsSemiMixedTypes="0" containsString="0" containsNumber="1" containsInteger="1" minValue="0" maxValue="6"/>
    </cacheField>
    <cacheField name="Half-time Away Goals" numFmtId="0">
      <sharedItems containsSemiMixedTypes="0" containsString="0" containsNumber="1" containsInteger="1" minValue="0" maxValue="5"/>
    </cacheField>
    <cacheField name="Referee" numFmtId="0">
      <sharedItems count="366">
        <s v="LOMBARDI Domingo (URU)"/>
        <s v="MACIAS Jose (ARG)"/>
        <s v="TEJADA Anibal (URU)"/>
        <s v="WARNKEN Alberto (CHI)"/>
        <s v="REGO Gilberto (BRA)"/>
        <s v="CRISTOPHE Henry (BEL)"/>
        <s v="MATEUCCI Francisco (URU)"/>
        <s v="LANGENUS Jean (BEL)"/>
        <s v="SAUCEDO Ulises (BOL)"/>
        <s v="BALWAY Thomas (FRA)"/>
        <s v="VALLARINO Ricardo (URU)"/>
        <s v="VAN MOORSEL Johannes (NED)"/>
        <s v="BARLASSINA Rinaldo (ITA)"/>
        <s v="EKLIND Ivan (SWE)"/>
        <s v="BRAUN Eugen (AUT)"/>
        <s v="MATTEA Francesco (ITA)"/>
        <s v="BIRLEM Alfred (GER)"/>
        <s v="MERCET Rene (SUI)"/>
        <s v="BERANEK Alois (AUT)"/>
        <s v="BAERT Louis (BEL)"/>
        <s v="CARRARO Albino (ITA)"/>
        <s v="CONRIE Roger (FRA)"/>
        <s v="WUETHRICH Hans (SUI)"/>
        <s v="SCARPI Giuseppe (ITA)"/>
        <s v="LECLERCQ Lucien (FRA)"/>
        <s v="VON HERTZKA Pal (HUN)"/>
        <s v="KRIST Gustav (TCH)"/>
        <s v="CAPDEVILLE Georges (FRA)"/>
        <s v="READER George (ENG)"/>
        <s v="VAN DER MEER Karel (NED)"/>
        <s v="VIANA Mario (BRA)"/>
        <s v="LUTZ Jean (SUI)"/>
        <s v="GALEATI Giovanni (ITA)"/>
        <s v="AZON ROMA Ramon (ESP)"/>
        <s v="LEAFE Reginald (ENG)"/>
        <s v="MALCHER Alberto (BRA)"/>
        <s v="MITCHELL Robert (SCO)"/>
        <s v="DATTILO Generoso (ITA)"/>
        <s v="GRIFFITHS Benjamin (WAL)"/>
        <s v="ELLIS Arthur (ENG)"/>
        <s v="GARDELLI Mario (BRA)"/>
        <s v="FRANKEN Laurent (BEL)"/>
        <s v="WYSSLING Paul (SUI)"/>
        <s v="DA COSTA VIEIRA Jose (POR)"/>
        <s v="VINCENTI Raymond (FRA)"/>
        <s v="SCHMETZER Emil (FRG)"/>
        <s v="ORLANDINI Vincenzo (ITA)"/>
        <s v="STEFANOVIC Vasa (YUG)"/>
        <s v="ASENSI Manuel (ESP)"/>
        <s v="FAULTLESS Charlie (SCO)"/>
        <s v="LING William (ENG)"/>
        <s v="MARINO Esteban (URU)"/>
        <s v="ZSOLT Istvan (HUN)"/>
        <s v="STEINER Carl (AUT)"/>
        <s v="LATYCHEV Nikolaj (URS)"/>
        <s v="CODESAL Jose Maria (URU)"/>
        <s v="GARDEAZABAL Juan (ESP)"/>
        <s v="GUIGUE Maurice (FRA)"/>
        <s v="SEIPELT Fritz (AUT)"/>
        <s v="DUSCH Albert (GER)"/>
        <s v="LEMESIC Leo (YUG)"/>
        <s v="JORGENSEN Carl Frederik (DEN)"/>
        <s v="AHLNER Sten (SWE)"/>
        <s v="MOWAT Jack (SCO)"/>
        <s v="VAN NUFFEL Lucien (BEL)"/>
        <s v="FERNANDES CAMPOS Joaquim (POR)"/>
        <s v="ERIKSSON Arne (FIN)"/>
        <s v="MACKO Martin (TCH)"/>
        <s v="BROZZI Juan (ARG)"/>
        <s v="BRONKHORST Jan (NED)"/>
        <s v="DOROGI Andor (HUN)"/>
        <s v="DIENST Gottfried (SUI)"/>
        <s v="ASTON Ken (ENG)"/>
        <s v="HORN Leo (NED)"/>
        <s v="DAVIDSON Bob (SCO)"/>
        <s v="GALBA Karol (TCH)"/>
        <s v="SCHWINTE Pierre (FRA)"/>
        <s v="ETZEL FILHO Joao (BRA)"/>
        <s v="TESANIC Branko (YUG)"/>
        <s v="JONNI Cesare (ITA)"/>
        <s v="BUSTAMANTE Sergio (CHI)"/>
        <s v="YAMASAKI MALDONADO Arturo (MEX)"/>
        <s v="ROBLES Carlos (CHI)"/>
        <s v="BLAVIER Arthur (BEL)"/>
        <s v="PHILLIPS Hugh (SCO)"/>
        <s v="TSCHENSCHER Kurt (GER)"/>
        <s v="ASHKENAZI Menachem (ISR)"/>
        <s v="CALLAGHAN Leo (WAL)"/>
        <s v="RUMENTCHEV Dimitar (BUL)"/>
        <s v="BAKHRAMOV Tofik (URS)"/>
        <s v="DAGNALL Kenneth (ENG)"/>
        <s v="KANDIL Aly Hussein (EGY)"/>
        <s v="ZECEVIC Konstantin (YUG)"/>
        <s v="KREITLEIN Rudolf (GER)"/>
        <s v="LO BELLO Concetto (ITA)"/>
        <s v="LOEOEW Bertil (SWE)"/>
        <s v="McCABE George (ENG)"/>
        <s v="GOICOECHEA Roberto (ARG)"/>
        <s v="MARQUES Armando (BRA)"/>
        <s v="ADAIR John (NIR)"/>
        <s v="FINNEY Jim (ENG)"/>
        <s v="SBARDELLA Antonio (ITA)"/>
        <s v="LORAUX Vital (BEL)"/>
        <s v="TAYLOR John (ENG)"/>
        <s v="VAN RAVENS Laurens (NED)"/>
        <s v="BARRETO RUIZ Ramon (URU)"/>
        <s v="RADULESCU Andrei (ROU)"/>
        <s v="GLOECKNER Rudolf (GDR)"/>
        <s v="DE LEO Diego (MEX)"/>
        <s v="SCHEURER Ruedi (SUI)"/>
        <s v="TAREKEGN Seyoum (ETH)"/>
        <s v="ORTIZ DE MENDIBIL Jose Maria (ESP)"/>
        <s v="KLEIN Abraham (ISR)"/>
        <s v="LANDAUER Henry (USA)"/>
        <s v="AGUILAR ELIZALDE Abel (MEX)"/>
        <s v="MARSCHALL Ferdinand (AUT)"/>
        <s v="HORMAZABAL DIAZ Rafael (CHI)"/>
        <s v="DE MORAES Ayrton Vieira (BRA)"/>
        <s v="SALDANHA RIBEIRO Antonio (POR)"/>
        <s v="MACHIN Roger (FRA)"/>
        <s v="COEREZZA Norberto Angel (ARG)"/>
        <s v="BABACAN Dogan (TUR)"/>
        <s v="NDIAYE Youssou (SEN)"/>
        <s v="SCHULENBURG Gerhard (GER)"/>
        <s v="PALOTAI Karoly (HUN)"/>
        <s v="PEREZ NUNEZ Edison A. (PER)"/>
        <s v="LLOBREGAT Vicente (VEN)"/>
        <s v="THOMAS Clive (WAL)"/>
        <s v="KAMEL Mahmoud (EGY)"/>
        <s v="VAN GEMERT Arie (NED)"/>
        <s v="ANGONESE Aurelio (ITA)"/>
        <s v="DELGADO Omar (COL)"/>
        <s v="WINSEMANN Werner (CAN)"/>
        <s v="SUPPIAH George (SIN)"/>
        <s v="KAZAKOV Pavel (URS)"/>
        <s v="GONZALEZ ARCHUNDIA Alfonso (MEX)"/>
        <s v="NAMDAR Jafar (IRN)"/>
        <s v="RAINEA Nicolae (ROU)"/>
        <s v="BOSKOVIC Tony (AUS)"/>
        <s v="SANCHEZ IBANEZ Pablo (ESP)"/>
        <s v="LINEMAYR Erich (AUT)"/>
        <s v="WEYLAND Hans Joachim (FRG)"/>
        <s v="PESTARINO Luis (ARG)"/>
        <s v="GORDON John (SCO)"/>
        <s v="GARRIDO Antonio (POR)"/>
        <s v="ERIKSSON Ulf (SWE)"/>
        <s v="MARTINEZ Angel (ESP)"/>
        <s v="BOUZO Farouk (SYR)"/>
        <s v="DUBACH Jean (SUI)"/>
        <s v="GONELLA Sergio (ITA)"/>
        <s v="CORVER Charles (NED)"/>
        <s v="PROKOP Adolf (GDR)"/>
        <s v="COELHO Arnaldo (BRA)"/>
        <s v="OROZCO GUERRERO Cesar (PER)"/>
        <s v="WURTZ Robert (FRA)"/>
        <s v="BIWERSI Ferdinand (GER)"/>
        <s v="JARGUZ Alojzy (POL)"/>
        <s v="MAKSIMOVIC Dusan (SCG)"/>
        <s v="PARTRIDGE Pat (ENG)"/>
        <s v="RION Francis (BEL)"/>
        <s v="SILVAGNO CAVANNA Juan (CHI)"/>
        <s v="CHRISTOV Vojtech (TCH)"/>
        <s v="VAUTROT Michel (FRA)"/>
        <s v="LAMO CASTILLO Augusto (ESP)"/>
        <s v="WOEHRER Franz (AUT)"/>
        <s v="AL DOY Ebrahim (BHR)"/>
        <s v="SOCHA David (USA)"/>
        <s v="LABO REVOREDO Enrique (PER)"/>
        <s v="ITHURRALDE Arturo Andres (ARG)"/>
        <s v="CARDELLINO DE SAN VICENTE Juan (URU)"/>
        <s v="DWOMOH Benjamin (GHA)"/>
        <s v="FREDRIKSSON Erik (SWE)"/>
        <s v="ESCHWEILER Walter (GER)"/>
        <s v="LACARNE Belaid (ALG)"/>
        <s v="SILES Jesus Paulino (CRC)"/>
        <s v="PONNET Alexis (BEL)"/>
        <s v="MOFFATT Malcolm (NIR)"/>
        <s v="EL GHOUL Yusef Mohamed (LBY)"/>
        <s v="GALLER Bruno (SUI)"/>
        <s v="LUND-SORENSEN Henning (DEN)"/>
        <s v="STUPAR Miroslav (URS)"/>
        <s v="CHAN Thomson Tam Sun (HKG)"/>
        <s v="RUBIO VAZQUEZ Mario (MEX)"/>
        <s v="WHITE Clive (ENG)"/>
        <s v="DOTCHEV Bogdan (BUL)"/>
        <s v="BARRANCOS Luis (BOL)"/>
        <s v="MATOVINOVIC Damir (CRO)"/>
        <s v="MENDEZ MOLINA Romulo (GUA)"/>
        <s v="CASARIN Paolo (ITA)"/>
        <s v="CASTRO Gaston (CHI)"/>
        <s v="VALENTINE Robert (SCO)"/>
        <s v="ARISTIZABAL MURCIA Gilberto (COL)"/>
        <s v="ORTIZ Hector (PAR)"/>
        <s v="SILVA ARCE Hernan (CHI)"/>
        <s v="BAMBRIDGE Christopher (AUS)"/>
        <s v="AGNOLIN Luigi (ITA)"/>
        <s v="SANCHEZ ARMINIO Victoriano (ESP)"/>
        <s v="MARTINEZ BAZAN Jose Luis (URU)"/>
        <s v="BUTENKO Valeri (RUS)"/>
        <s v="ESPOSITO Carlos (ARG)"/>
        <s v="ROTH Volker (GER)"/>
        <s v="PICON-ACKONG Edwin (MRI)"/>
        <s v="NEMETH Lajos (HUN)"/>
        <s v="KEIZER Jan (NED)"/>
        <s v="ARPPI FILHO Romualdo (BRA)"/>
        <s v="AL SHANAR Fallaj Khuzam (KSA)"/>
        <s v="AL SHARIF Jamal (SYR)"/>
        <s v="GONZALEZ ROA Gabriel (PAR)"/>
        <s v="BRUMMEIER Horst (AUT)"/>
        <s v="COURTNEY George (ENG)"/>
        <s v="BENNACEUR Ali (TUN)"/>
        <s v="DIAZ PALACIO Jesus (COL)"/>
        <s v="MARQUEZ RAMIREZ Antonio (MEX)"/>
        <s v="IGNA Ioan (ROU)"/>
        <s v="SILVA VALENTE Carlos Alberto (POR)"/>
        <s v="TRAORE Idrissa (MLI)"/>
        <s v="ULLOA MORERA Berny (CRC)"/>
        <s v="PETROVIC Zoran (SRB)"/>
        <s v="SNODDY Alan (NIR)"/>
        <s v="DAINA Andre (SUI)"/>
        <s v="KIRSCHEN Siegfried (GER)"/>
        <s v="TAKADA Shizuo (JPN)"/>
        <s v="QUINIOU Joel (FRA)"/>
        <s v="RAMIZ WRIGHT Jose (BRA)"/>
        <s v="ROETHLISBERGER Kurt (SUI)"/>
        <s v="LANESE Tullio (ITA)"/>
        <s v="MIKKELSEN Peter (DEN)"/>
        <s v="LOUSTAU Juan (ARG)"/>
        <s v="SCHMIDHUBER Aron (GER)"/>
        <s v="MAURO Vincent (USA)"/>
        <s v="SORIANO ALADREN Emilio (ESP)"/>
        <s v="KOHL Helmut (AUT)"/>
        <s v="CODESAL MENDEZ Edgardo (MEX)"/>
        <s v="SMITH George (SCO)"/>
        <s v="SPIRIN Alexey (RUS)"/>
        <s v="JOUINI Neji (TUN)"/>
        <s v="MACIEL Carlos (PAR)"/>
        <s v="VAN LANGENHOVE Marcel (BEL)"/>
        <s v="JACOME GUERRERO Elias V. (ECU)"/>
        <s v="BRIZIO CARTER Arturo (MEX)"/>
        <s v="LAMOLINA Francisco Oscar (ARG)"/>
        <s v="VAN DER ENDE Mario (NED)"/>
        <s v="TORRES CADENA Jose Joaquin (COL)"/>
        <s v="PUHL Sandor (HUN)"/>
        <s v="TEJADA NORIEGA Alberto (PER)"/>
        <s v="DIAZ VEGA Manuel (ESP)"/>
        <s v="LIM KEE CHONG An Yan (MRI)"/>
        <s v="ANGELES Arturo (USA)"/>
        <s v="BADILLA Rodrigo (CRC)"/>
        <s v="FILIPPI Ernesto (URU)"/>
        <s v="BALDAS Fabio (ITA)"/>
        <s v="KRUG Hellmut (GER)"/>
        <s v="MOTTRAM Leslie (SCO)"/>
        <s v="MARSIGLIA Renato (BRA)"/>
        <s v="DON Philip (ENG)"/>
        <s v="KARLSSON Bo (SWE)"/>
        <s v="BUJSAIM Ali (UAE)"/>
        <s v="PAIRETTO Pierluigi (ITA)"/>
        <s v="GARCIA ARANDA Jose Maria (ESP)"/>
        <s v="ANPRASERT Pirom (THA)"/>
        <s v="BOUCHARDEAU Lucien (NIG)"/>
        <s v="GONZALEZ CHAVEZ Epifanio (PAR)"/>
        <s v="ALZEID Abdulrahman (KSA)"/>
        <s v="CASTRILLI Javier (ARG)"/>
        <s v="REZENDE Marcio (BRA)"/>
        <s v="BAHARMAST Esse (USA)"/>
        <s v="BENKO Gunter (AUT)"/>
        <s v="COLLINA Pierluigi (ITA)"/>
        <s v="MELO PEREIRA Vitor (POR)"/>
        <s v="OKADA Masayoshi (JPN)"/>
        <s v="BELQOLA Said (MAR)"/>
        <s v="VAGNER Laszlo (HUN)"/>
        <s v="LEVNIKOV Nikolai (RUS)"/>
        <s v="EL GHANDOUR Gamal (EGY)"/>
        <s v="LENNIE Edward (AUS)"/>
        <s v="TORO RENDON John (COL)"/>
        <s v="SANCHEZ YANTEN Mario (CHI)"/>
        <s v="McLEOD Ian (RSA)"/>
        <s v="RAMDHAN Ramesh (TRI)"/>
        <s v="DALLAS Hugh (SCO)"/>
        <s v="WOJCIK Ryszard (POL)"/>
        <s v="NIELSEN Kim Milton (DEN)"/>
        <s v="PEDERSEN Rune (NOR)"/>
        <s v="MEIER Urs (SUI)"/>
        <s v="HEYNEMANN Bernd (GER)"/>
        <s v="BATTA Marc (FRA)"/>
        <s v="DURKIN Paul (ENG)"/>
        <s v="MANE Saad (KUW)"/>
        <s v="KAMIKAWA Toru (JPN)"/>
        <s v="AQUINO Ubaldo (PAR)"/>
        <s v="VEISSIERE Gilles (FRA)"/>
        <s v="MICHEL Lubos (SVK)"/>
        <s v="SIMON Carlos (BRA)"/>
        <s v="GUEZZAZ Mohammed (MAR)"/>
        <s v="KIM Young Joo (KOR)"/>
        <s v="HALL Brian (USA)"/>
        <s v="JUN Lu (CHN)"/>
        <s v="VASSARAS Kyros (GRE)"/>
        <s v="MATTUS William (CRC)"/>
        <s v="RUIZ Oscar (COL)"/>
        <s v="PRENDERGAST Peter (JAM)"/>
        <s v="MORENO Byron (ECU)"/>
        <s v="BATRES Carlos (GUA)"/>
        <s v="HAUGE Terje (NOR)"/>
        <s v="RAMOS RIZO Felipe (MEX)"/>
        <s v="ORTUBE Rene (BOL)"/>
        <s v="SANCHEZ Angel (ARG)"/>
        <s v="FRISK Anders (SWE)"/>
        <s v="POLL Graham (ENG)"/>
        <s v="CODJIA Coffi (BEN)"/>
        <s v="MERK Markus (GER)"/>
        <s v="DAAMI Mourad (TUN)"/>
        <s v="SHIELD Mark (AUS)"/>
        <s v="WEGEREEF Jan (NED)"/>
        <s v="NDOYE Falla (SEN)"/>
        <s v="LOPEZ NIETO Antonio (ESP)"/>
        <s v="LU Jun (CHN)"/>
        <s v="ELIZONDO Horacio (ARG)"/>
        <s v="RODRIGUEZ Marco (MEX)"/>
        <s v="MAIDIN Shamsul (SIN)"/>
        <s v="DE BLEECKERE Frank (BEL)"/>
        <s v="ROSETTI Roberto (ITA)"/>
        <s v="LARRIONDA Jorge (URU)"/>
        <s v="ABD EL FATAH Essam (EGY)"/>
        <s v="AMARILLA Carlos (PAR)"/>
        <s v="IVANOV Valentin (RUS)"/>
        <s v="ARCHUNDIA Benito (MEX)"/>
        <s v="BUSACCA Massimo (SUI)"/>
        <s v="MEDINA CANTALEJO Luis (ESP)"/>
        <s v="POULAT Eric (FRA)"/>
        <s v="Ravshan IRMATOV (UZB)"/>
        <s v="NISHIMURA Yuichi (JPN)"/>
        <s v="HESTER Michael (NZL)"/>
        <s v="Wolfgang STARK (GER)"/>
        <s v="BALDASSI Hector (ARG)"/>
        <s v="Stï¿½phane LANNOY (FRA)"/>
        <s v="Olegï¿½rio BENQUERENï¿½A (POR)"/>
        <s v="DAMON Jerome (RSA)"/>
        <s v="KASSAI Viktor (HUN)"/>
        <s v="MAILLET Eddy (SEY)"/>
        <s v="WEBB Howard (ENG)"/>
        <s v="AL GHAMDI Khalil (KSA)"/>
        <s v="Alberto UNDIANO MALLENCO (ESP)"/>
        <s v="Koman COULIBALY (MLI)"/>
        <s v="POZO Pablo (CHI)"/>
        <s v="ROLDAN Wilmar (COL)"/>
        <s v="Nicola RIZZOLI (ITA)"/>
        <s v="Noumandiez DOUE (CIV)"/>
        <s v="GEIGER Mark (USA)"/>
        <s v="BRYCH Felix (GER)"/>
        <s v="Bjï¿½rn KUIPERS (NED)"/>
        <s v="OSSES Enrique (CHI)"/>
        <s v="RICCI Sandro (BRA)"/>
        <s v="AGUILAR Joel (SLV)"/>
        <s v="MAZIC Milorad (SRB)"/>
        <s v="VERA Carlos (ECU)"/>
        <s v="ERIKSSON Jonas (SWE)"/>
        <s v="Cï¿½neyt ï¿½AKIR (TUR)"/>
        <s v="PITANA Nestor (ARG)"/>
        <s v="HAIMOUDI Djamel (ALG)"/>
        <s v="PROENCA Pedro (POR)"/>
        <s v="Carlos VELASCO CARBALLO (ESP)"/>
        <s v="Ben WILLIAMS (AUS)"/>
        <s v="Peter O'LEARY (NZL)"/>
        <s v="SHUKRALLA Nawaf (BHR)"/>
        <s v="Bakary GASSAMA (GAM)"/>
      </sharedItems>
    </cacheField>
    <cacheField name="Assistant 1" numFmtId="0">
      <sharedItems/>
    </cacheField>
    <cacheField name="Assistant 2" numFmtId="0">
      <sharedItems/>
    </cacheField>
    <cacheField name="RoundID" numFmtId="0">
      <sharedItems containsSemiMixedTypes="0" containsString="0" containsNumber="1" containsInteger="1" minValue="201" maxValue="97410600" count="101">
        <n v="201"/>
        <n v="202"/>
        <n v="405"/>
        <n v="204"/>
        <n v="418"/>
        <n v="3492"/>
        <n v="3491"/>
        <n v="3490"/>
        <n v="206"/>
        <n v="429"/>
        <n v="3489"/>
        <n v="3488"/>
        <n v="3487"/>
        <n v="208"/>
        <n v="209"/>
        <n v="211"/>
        <n v="212"/>
        <n v="462"/>
        <n v="3485"/>
        <n v="3484"/>
        <n v="220"/>
        <n v="221"/>
        <n v="488"/>
        <n v="3483"/>
        <n v="3482"/>
        <n v="231"/>
        <n v="232"/>
        <n v="514"/>
        <n v="3481"/>
        <n v="3480"/>
        <n v="238"/>
        <n v="239"/>
        <n v="536"/>
        <n v="3479"/>
        <n v="3478"/>
        <n v="250"/>
        <n v="251"/>
        <n v="569"/>
        <n v="3477"/>
        <n v="3476"/>
        <n v="262"/>
        <n v="263"/>
        <n v="264"/>
        <n v="605"/>
        <n v="278"/>
        <n v="279"/>
        <n v="280"/>
        <n v="639"/>
        <n v="293"/>
        <n v="294"/>
        <n v="295"/>
        <n v="676"/>
        <n v="3475"/>
        <n v="308"/>
        <n v="309"/>
        <n v="714"/>
        <n v="3469"/>
        <n v="3468"/>
        <n v="3467"/>
        <n v="322"/>
        <n v="323"/>
        <n v="751"/>
        <n v="3464"/>
        <n v="3463"/>
        <n v="3462"/>
        <n v="337"/>
        <n v="338"/>
        <n v="796"/>
        <n v="3461"/>
        <n v="3460"/>
        <n v="3459"/>
        <n v="1014"/>
        <n v="1024"/>
        <n v="1025"/>
        <n v="1026"/>
        <n v="1028"/>
        <n v="1027"/>
        <n v="43950100"/>
        <n v="43950200"/>
        <n v="43950300"/>
        <n v="43950400"/>
        <n v="43950500"/>
        <n v="43950600"/>
        <n v="97410100"/>
        <n v="97410200"/>
        <n v="97410300"/>
        <n v="97410400"/>
        <n v="97410500"/>
        <n v="97410600"/>
        <n v="249722"/>
        <n v="249717"/>
        <n v="249718"/>
        <n v="249719"/>
        <n v="249720"/>
        <n v="249721"/>
        <n v="255931"/>
        <n v="255951"/>
        <n v="255953"/>
        <n v="255955"/>
        <n v="255957"/>
        <n v="255959"/>
      </sharedItems>
    </cacheField>
    <cacheField name="MatchID" numFmtId="0">
      <sharedItems containsSemiMixedTypes="0" containsString="0" containsNumber="1" containsInteger="1" minValue="25" maxValue="300186515"/>
    </cacheField>
    <cacheField name="Home Team Initials" numFmtId="0">
      <sharedItems count="77">
        <s v="FRA"/>
        <s v="USA"/>
        <s v="YUG"/>
        <s v="ROU"/>
        <s v="ARG"/>
        <s v="CHI"/>
        <s v="URU"/>
        <s v="BRA"/>
        <s v="PAR"/>
        <s v="AUT"/>
        <s v="HUN"/>
        <s v="SUI"/>
        <s v="SWE"/>
        <s v="GER"/>
        <s v="ESP"/>
        <s v="ITA"/>
        <s v="TCH"/>
        <s v="CUB"/>
        <s v="ENG"/>
        <s v="FRG"/>
        <s v="TUR"/>
        <s v="URS"/>
        <s v="NIR"/>
        <s v="MEX"/>
        <s v="WAL"/>
        <s v="POR"/>
        <s v="PRK"/>
        <s v="PER"/>
        <s v="BEL"/>
        <s v="BUL"/>
        <s v="GDR"/>
        <s v="ZAI"/>
        <s v="POL"/>
        <s v="AUS"/>
        <s v="SCO"/>
        <s v="NED"/>
        <s v="HAI"/>
        <s v="TUN"/>
        <s v="ALG"/>
        <s v="HON"/>
        <s v="CAN"/>
        <s v="MAR"/>
        <s v="KOR"/>
        <s v="IRQ"/>
        <s v="DEN"/>
        <s v="UAE"/>
        <s v="CRC"/>
        <s v="CMR"/>
        <s v="IRL"/>
        <s v="COL"/>
        <s v="NOR"/>
        <s v="NGA"/>
        <s v="KSA"/>
        <s v="BOL"/>
        <s v="RUS"/>
        <s v="GRE"/>
        <s v="JAM"/>
        <s v="RSA"/>
        <s v="JPN"/>
        <s v="CRO"/>
        <s v="CHN"/>
        <s v="SEN"/>
        <s v="SVN"/>
        <s v="ECU"/>
        <s v="TRI"/>
        <s v="SCG"/>
        <s v="ANG"/>
        <s v="CZE"/>
        <s v="TOG"/>
        <s v="IRN"/>
        <s v="CIV"/>
        <s v="GHA"/>
        <s v="UKR"/>
        <s v="SRB"/>
        <s v="NZL"/>
        <s v="SVK"/>
        <s v="BIH"/>
      </sharedItems>
    </cacheField>
    <cacheField name="Away Team Initials" numFmtId="0">
      <sharedItems count="82">
        <s v="MEX"/>
        <s v="BEL"/>
        <s v="BRA"/>
        <s v="PER"/>
        <s v="FRA"/>
        <s v="BOL"/>
        <s v="PAR"/>
        <s v="ROU"/>
        <s v="CHI"/>
        <s v="USA"/>
        <s v="YUG"/>
        <s v="ARG"/>
        <s v="EGY"/>
        <s v="NED"/>
        <s v="SUI"/>
        <s v="SWE"/>
        <s v="ESP"/>
        <s v="HUN"/>
        <s v="AUT"/>
        <s v="GER"/>
        <s v="TCH"/>
        <s v="INH"/>
        <s v="NOR"/>
        <s v="POL"/>
        <s v="CUB"/>
        <s v="ITA"/>
        <s v="ENG"/>
        <s v="SCO"/>
        <s v="TUR"/>
        <s v="KOR"/>
        <s v="FRG"/>
        <s v="URU"/>
        <s v="WAL"/>
        <s v="NIR"/>
        <s v="URS"/>
        <s v="COL"/>
        <s v="BUL"/>
        <s v="PRK"/>
        <s v="POR"/>
        <s v="ISR"/>
        <s v="MAR"/>
        <s v="SLV"/>
        <s v="AUS"/>
        <s v="HAI"/>
        <s v="GDR"/>
        <s v="ZAI"/>
        <s v="IRN"/>
        <s v="TUN"/>
        <s v="CMR"/>
        <s v="NZL"/>
        <s v="ALG"/>
        <s v="HON"/>
        <s v="KUW"/>
        <s v="IRQ"/>
        <s v="DEN"/>
        <s v="CAN"/>
        <s v="IRL"/>
        <s v="UAE"/>
        <s v="CRC"/>
        <s v="KSA"/>
        <s v="RUS"/>
        <s v="GRE"/>
        <s v="NGA"/>
        <s v="RSA"/>
        <s v="JPN"/>
        <s v="CRO"/>
        <s v="JAM"/>
        <s v="SEN"/>
        <s v="SVN"/>
        <s v="ECU"/>
        <s v="CHN"/>
        <s v="CIV"/>
        <s v="CZE"/>
        <s v="GHA"/>
        <s v="TOG"/>
        <s v="UKR"/>
        <s v="TRI"/>
        <s v="SCG"/>
        <s v="ANG"/>
        <s v="SVK"/>
        <s v="SRB"/>
        <s v="BIH"/>
      </sharedItems>
    </cacheField>
    <cacheField name="Winner" numFmtId="0">
      <sharedItems count="72">
        <s v="France"/>
        <s v="USA"/>
        <s v="Yugoslavia"/>
        <s v="Romania"/>
        <s v="Argentina"/>
        <s v="Chile"/>
        <s v="Uruguay"/>
        <s v="Brazil"/>
        <s v="Paraguay"/>
        <s v="Austria"/>
        <s v="Hungary"/>
        <s v="Switzerland"/>
        <s v="Sweden"/>
        <s v="Germany"/>
        <s v="Spain"/>
        <s v="Italy"/>
        <s v="Czechoslovakia"/>
        <s v="Cuba"/>
        <s v="England"/>
        <s v="Germany FR"/>
        <s v="Belgium"/>
        <s v="Turkey"/>
        <s v="Wales"/>
        <s v="Scotland"/>
        <s v="Northern Ireland"/>
        <s v="Soviet Union"/>
        <s v="Colombia"/>
        <s v="Mexico"/>
        <s v="Bulgaria"/>
        <s v="Portugal"/>
        <s v="Korea DPR"/>
        <s v="Peru"/>
        <s v="Israel"/>
        <s v="Morocco"/>
        <s v="German DR"/>
        <s v="Netherlands"/>
        <s v="Poland"/>
        <s v="Tunisia"/>
        <s v="IR Iran"/>
        <s v="Cameroon"/>
        <s v="Algeria"/>
        <s v="Honduras"/>
        <s v="Kuwait"/>
        <s v="Denmark"/>
        <s v="Costa Rica"/>
        <s v="rn&quot;&gt;Republic of Ireland"/>
        <s v="Egypt"/>
        <s v="Korea Republic"/>
        <s v="Norway"/>
        <s v="Nigeria"/>
        <s v="Bolivia"/>
        <s v="Saudi Arabia"/>
        <s v="Russia"/>
        <s v="Croatia"/>
        <s v="Iran"/>
        <s v="Jamaica"/>
        <s v="Senegal"/>
        <s v="South Africa"/>
        <s v="Japan"/>
        <s v="Ecuador"/>
        <s v="Australia"/>
        <s v="Czech Republic"/>
        <s v="Angola"/>
        <s v="Ghana"/>
        <s v="Ukraine"/>
        <s v="Cï¿½te d'Ivoire"/>
        <s v="Slovenia"/>
        <s v="Slovakia"/>
        <s v="Greece"/>
        <s v="Serbia"/>
        <s v="New Zealand"/>
        <s v="rn&quot;&gt;Bosnia and Herzegovina"/>
      </sharedItems>
    </cacheField>
    <cacheField name="Total Goals" numFmtId="0">
      <sharedItems containsSemiMixedTypes="0" containsString="0" containsNumber="1" containsInteger="1" minValue="0" maxValue="12" count="13">
        <n v="5"/>
        <n v="3"/>
        <n v="4"/>
        <n v="1"/>
        <n v="9"/>
        <n v="7"/>
        <n v="6"/>
        <n v="8"/>
        <n v="2"/>
        <n v="11"/>
        <n v="12"/>
        <n v="10"/>
        <n v="0"/>
      </sharedItems>
    </cacheField>
  </cacheFields>
  <extLst>
    <ext xmlns:x14="http://schemas.microsoft.com/office/spreadsheetml/2009/9/main" uri="{725AE2AE-9491-48be-B2B4-4EB974FC3084}">
      <x14:pivotCacheDefinition pivotCacheId="1253956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
  <r>
    <x v="0"/>
    <s v="13 Jul 1930 - 15:00 "/>
    <x v="0"/>
    <x v="0"/>
    <x v="0"/>
    <x v="0"/>
    <x v="0"/>
    <n v="1"/>
    <x v="0"/>
    <s v=" "/>
    <x v="0"/>
    <n v="3"/>
    <n v="0"/>
    <x v="0"/>
    <s v="CRISTOPHE Henry (BEL)"/>
    <s v="REGO Gilberto (BRA)"/>
    <x v="0"/>
    <n v="1096"/>
    <x v="0"/>
    <x v="0"/>
    <x v="0"/>
    <x v="0"/>
  </r>
  <r>
    <x v="0"/>
    <s v="13 Jul 1930 - 15:00 "/>
    <x v="1"/>
    <x v="1"/>
    <x v="0"/>
    <x v="1"/>
    <x v="1"/>
    <n v="0"/>
    <x v="1"/>
    <s v=" "/>
    <x v="1"/>
    <n v="2"/>
    <n v="0"/>
    <x v="1"/>
    <s v="MATEUCCI Francisco (URU)"/>
    <s v="WARNKEN Alberto (CHI)"/>
    <x v="0"/>
    <n v="1090"/>
    <x v="1"/>
    <x v="1"/>
    <x v="1"/>
    <x v="1"/>
  </r>
  <r>
    <x v="0"/>
    <s v="14 Jul 1930 - 12:45 "/>
    <x v="2"/>
    <x v="1"/>
    <x v="0"/>
    <x v="2"/>
    <x v="2"/>
    <n v="1"/>
    <x v="2"/>
    <s v=" "/>
    <x v="2"/>
    <n v="2"/>
    <n v="0"/>
    <x v="2"/>
    <s v="VALLARINO Ricardo (URU)"/>
    <s v="BALWAY Thomas (FRA)"/>
    <x v="0"/>
    <n v="1093"/>
    <x v="2"/>
    <x v="2"/>
    <x v="2"/>
    <x v="1"/>
  </r>
  <r>
    <x v="0"/>
    <s v="14 Jul 1930 - 14:50 "/>
    <x v="3"/>
    <x v="0"/>
    <x v="0"/>
    <x v="3"/>
    <x v="1"/>
    <n v="1"/>
    <x v="3"/>
    <s v=" "/>
    <x v="3"/>
    <n v="1"/>
    <n v="0"/>
    <x v="3"/>
    <s v="LANGENUS Jean (BEL)"/>
    <s v="MATEUCCI Francisco (URU)"/>
    <x v="0"/>
    <n v="1098"/>
    <x v="3"/>
    <x v="3"/>
    <x v="3"/>
    <x v="2"/>
  </r>
  <r>
    <x v="0"/>
    <s v="15 Jul 1930 - 16:00 "/>
    <x v="0"/>
    <x v="1"/>
    <x v="0"/>
    <x v="4"/>
    <x v="3"/>
    <n v="0"/>
    <x v="4"/>
    <s v=" "/>
    <x v="4"/>
    <n v="0"/>
    <n v="0"/>
    <x v="4"/>
    <s v="SAUCEDO Ulises (BOL)"/>
    <s v="RADULESCU Constantin (ROU)"/>
    <x v="0"/>
    <n v="1085"/>
    <x v="4"/>
    <x v="4"/>
    <x v="4"/>
    <x v="3"/>
  </r>
  <r>
    <x v="0"/>
    <s v="16 Jul 1930 - 14:45 "/>
    <x v="0"/>
    <x v="1"/>
    <x v="0"/>
    <x v="5"/>
    <x v="1"/>
    <n v="0"/>
    <x v="0"/>
    <s v=" "/>
    <x v="5"/>
    <n v="1"/>
    <n v="0"/>
    <x v="5"/>
    <s v="APHESTEGUY Martin (URU)"/>
    <s v="LANGENUS Jean (BEL)"/>
    <x v="0"/>
    <n v="1095"/>
    <x v="5"/>
    <x v="0"/>
    <x v="5"/>
    <x v="1"/>
  </r>
  <r>
    <x v="0"/>
    <s v="17 Jul 1930 - 12:45 "/>
    <x v="2"/>
    <x v="1"/>
    <x v="0"/>
    <x v="2"/>
    <x v="0"/>
    <n v="0"/>
    <x v="5"/>
    <s v=" "/>
    <x v="6"/>
    <n v="0"/>
    <n v="0"/>
    <x v="6"/>
    <s v="LOMBARDI Domingo (URU)"/>
    <s v="WARNKEN Alberto (CHI)"/>
    <x v="0"/>
    <n v="1092"/>
    <x v="2"/>
    <x v="5"/>
    <x v="2"/>
    <x v="2"/>
  </r>
  <r>
    <x v="0"/>
    <s v="17 Jul 1930 - 14:45 "/>
    <x v="1"/>
    <x v="1"/>
    <x v="0"/>
    <x v="1"/>
    <x v="1"/>
    <n v="0"/>
    <x v="6"/>
    <s v=" "/>
    <x v="6"/>
    <n v="2"/>
    <n v="0"/>
    <x v="1"/>
    <s v="APHESTEGUY Martin (URU)"/>
    <s v="TEJADA Anibal (URU)"/>
    <x v="0"/>
    <n v="1097"/>
    <x v="1"/>
    <x v="6"/>
    <x v="1"/>
    <x v="1"/>
  </r>
  <r>
    <x v="0"/>
    <s v="18 Jul 1930 - 14:30 "/>
    <x v="3"/>
    <x v="2"/>
    <x v="0"/>
    <x v="6"/>
    <x v="3"/>
    <n v="0"/>
    <x v="3"/>
    <s v=" "/>
    <x v="7"/>
    <n v="0"/>
    <n v="0"/>
    <x v="7"/>
    <s v="BALWAY Thomas (FRA)"/>
    <s v="CRISTOPHE Henry (BEL)"/>
    <x v="0"/>
    <n v="1099"/>
    <x v="6"/>
    <x v="3"/>
    <x v="6"/>
    <x v="3"/>
  </r>
  <r>
    <x v="0"/>
    <s v="19 Jul 1930 - 12:50 "/>
    <x v="0"/>
    <x v="2"/>
    <x v="0"/>
    <x v="5"/>
    <x v="3"/>
    <n v="0"/>
    <x v="4"/>
    <s v=" "/>
    <x v="8"/>
    <n v="0"/>
    <n v="0"/>
    <x v="2"/>
    <s v="LOMBARDI Domingo (URU)"/>
    <s v="REGO Gilberto (BRA)"/>
    <x v="0"/>
    <n v="1094"/>
    <x v="5"/>
    <x v="4"/>
    <x v="5"/>
    <x v="3"/>
  </r>
  <r>
    <x v="0"/>
    <s v="19 Jul 1930 - 15:00 "/>
    <x v="0"/>
    <x v="2"/>
    <x v="0"/>
    <x v="4"/>
    <x v="4"/>
    <n v="3"/>
    <x v="0"/>
    <s v=" "/>
    <x v="9"/>
    <n v="3"/>
    <n v="1"/>
    <x v="8"/>
    <s v="ALONSO Gualberto (URU)"/>
    <s v="RADULESCU Constantin (ROU)"/>
    <x v="0"/>
    <n v="1086"/>
    <x v="4"/>
    <x v="0"/>
    <x v="4"/>
    <x v="4"/>
  </r>
  <r>
    <x v="0"/>
    <s v="20 Jul 1930 - 13:00 "/>
    <x v="2"/>
    <x v="2"/>
    <x v="0"/>
    <x v="7"/>
    <x v="0"/>
    <n v="0"/>
    <x v="5"/>
    <s v=" "/>
    <x v="10"/>
    <n v="1"/>
    <n v="0"/>
    <x v="9"/>
    <s v="MATEUCCI Francisco (URU)"/>
    <s v="VALLEJO Gaspar (MEX)"/>
    <x v="0"/>
    <n v="1091"/>
    <x v="7"/>
    <x v="5"/>
    <x v="7"/>
    <x v="2"/>
  </r>
  <r>
    <x v="0"/>
    <s v="20 Jul 1930 - 15:00 "/>
    <x v="1"/>
    <x v="2"/>
    <x v="0"/>
    <x v="8"/>
    <x v="3"/>
    <n v="0"/>
    <x v="1"/>
    <s v=" "/>
    <x v="11"/>
    <n v="1"/>
    <n v="0"/>
    <x v="10"/>
    <s v="MACIAS Jose (ARG)"/>
    <s v="LOMBARDI Domingo (URU)"/>
    <x v="0"/>
    <n v="1089"/>
    <x v="8"/>
    <x v="1"/>
    <x v="8"/>
    <x v="3"/>
  </r>
  <r>
    <x v="0"/>
    <s v="21 Jul 1930 - 14:50 "/>
    <x v="3"/>
    <x v="2"/>
    <x v="0"/>
    <x v="6"/>
    <x v="0"/>
    <n v="0"/>
    <x v="7"/>
    <s v=" "/>
    <x v="12"/>
    <n v="4"/>
    <n v="0"/>
    <x v="4"/>
    <s v="WARNKEN Alberto (CHI)"/>
    <s v="SAUCEDO Ulises (BOL)"/>
    <x v="0"/>
    <n v="1100"/>
    <x v="6"/>
    <x v="7"/>
    <x v="6"/>
    <x v="2"/>
  </r>
  <r>
    <x v="0"/>
    <s v="22 Jul 1930 - 14:45 "/>
    <x v="0"/>
    <x v="2"/>
    <x v="0"/>
    <x v="4"/>
    <x v="1"/>
    <n v="1"/>
    <x v="8"/>
    <s v=" "/>
    <x v="13"/>
    <n v="2"/>
    <n v="1"/>
    <x v="7"/>
    <s v="CRISTOPHE Henry (BEL)"/>
    <s v="SAUCEDO Ulises (BOL)"/>
    <x v="0"/>
    <n v="1084"/>
    <x v="4"/>
    <x v="8"/>
    <x v="4"/>
    <x v="2"/>
  </r>
  <r>
    <x v="0"/>
    <s v="26 Jul 1930 - 14:45 "/>
    <x v="4"/>
    <x v="2"/>
    <x v="0"/>
    <x v="4"/>
    <x v="4"/>
    <n v="1"/>
    <x v="9"/>
    <s v=" "/>
    <x v="14"/>
    <n v="1"/>
    <n v="0"/>
    <x v="7"/>
    <s v="VALLEJO Gaspar (MEX)"/>
    <s v="WARNKEN Alberto (CHI)"/>
    <x v="1"/>
    <n v="1088"/>
    <x v="4"/>
    <x v="9"/>
    <x v="4"/>
    <x v="5"/>
  </r>
  <r>
    <x v="0"/>
    <s v="27 Jul 1930 - 14:45 "/>
    <x v="4"/>
    <x v="2"/>
    <x v="0"/>
    <x v="6"/>
    <x v="4"/>
    <n v="1"/>
    <x v="10"/>
    <s v=" "/>
    <x v="15"/>
    <n v="3"/>
    <n v="1"/>
    <x v="4"/>
    <s v="SAUCEDO Ulises (BOL)"/>
    <s v="BALWAY Thomas (FRA)"/>
    <x v="1"/>
    <n v="1101"/>
    <x v="6"/>
    <x v="10"/>
    <x v="6"/>
    <x v="5"/>
  </r>
  <r>
    <x v="0"/>
    <s v="30 Jul 1930 - 14:15 "/>
    <x v="5"/>
    <x v="2"/>
    <x v="0"/>
    <x v="6"/>
    <x v="0"/>
    <n v="2"/>
    <x v="11"/>
    <s v=" "/>
    <x v="16"/>
    <n v="1"/>
    <n v="2"/>
    <x v="7"/>
    <s v="SAUCEDO Ulises (BOL)"/>
    <s v="CRISTOPHE Henry (BEL)"/>
    <x v="2"/>
    <n v="1087"/>
    <x v="6"/>
    <x v="11"/>
    <x v="6"/>
    <x v="6"/>
  </r>
  <r>
    <x v="1"/>
    <s v="27 May 1934 - 16:30 "/>
    <x v="6"/>
    <x v="3"/>
    <x v="1"/>
    <x v="9"/>
    <x v="1"/>
    <n v="2"/>
    <x v="4"/>
    <s v="Austria win after extra time "/>
    <x v="17"/>
    <n v="0"/>
    <n v="0"/>
    <x v="11"/>
    <s v="CAIRONI Camillo (ITA)"/>
    <s v="BAERT Louis (BEL)"/>
    <x v="3"/>
    <n v="1104"/>
    <x v="9"/>
    <x v="4"/>
    <x v="9"/>
    <x v="0"/>
  </r>
  <r>
    <x v="1"/>
    <s v="27 May 1934 - 16:30 "/>
    <x v="6"/>
    <x v="4"/>
    <x v="2"/>
    <x v="10"/>
    <x v="0"/>
    <n v="2"/>
    <x v="12"/>
    <s v=" "/>
    <x v="18"/>
    <n v="2"/>
    <n v="2"/>
    <x v="12"/>
    <s v="DATTILO Generoso (ITA)"/>
    <s v="SASSI Otello (ITA)"/>
    <x v="3"/>
    <n v="1119"/>
    <x v="10"/>
    <x v="12"/>
    <x v="10"/>
    <x v="6"/>
  </r>
  <r>
    <x v="1"/>
    <s v="27 May 1934 - 16:30 "/>
    <x v="6"/>
    <x v="5"/>
    <x v="3"/>
    <x v="11"/>
    <x v="1"/>
    <n v="2"/>
    <x v="13"/>
    <s v=" "/>
    <x v="19"/>
    <n v="2"/>
    <n v="1"/>
    <x v="13"/>
    <s v="BERANEK Alois (AUT)"/>
    <s v="BONIVENTO Ferruccio (ITA)"/>
    <x v="3"/>
    <n v="1133"/>
    <x v="11"/>
    <x v="13"/>
    <x v="11"/>
    <x v="0"/>
  </r>
  <r>
    <x v="1"/>
    <s v="27 May 1934 - 16:30 "/>
    <x v="6"/>
    <x v="6"/>
    <x v="4"/>
    <x v="12"/>
    <x v="1"/>
    <n v="2"/>
    <x v="11"/>
    <s v=" "/>
    <x v="20"/>
    <n v="1"/>
    <n v="1"/>
    <x v="14"/>
    <s v="CARRARO Albino (ITA)"/>
    <s v="TURBIANI Giuseppe (ITA)"/>
    <x v="3"/>
    <n v="1102"/>
    <x v="12"/>
    <x v="11"/>
    <x v="12"/>
    <x v="0"/>
  </r>
  <r>
    <x v="1"/>
    <s v="27 May 1934 - 16:30 "/>
    <x v="6"/>
    <x v="7"/>
    <x v="5"/>
    <x v="13"/>
    <x v="5"/>
    <n v="2"/>
    <x v="1"/>
    <s v=" "/>
    <x v="21"/>
    <n v="1"/>
    <n v="2"/>
    <x v="15"/>
    <s v="MELANDRI Ermenegildo (ITA)"/>
    <s v="BAERT Jacques (FRA)"/>
    <x v="3"/>
    <n v="1108"/>
    <x v="13"/>
    <x v="1"/>
    <x v="13"/>
    <x v="5"/>
  </r>
  <r>
    <x v="1"/>
    <s v="27 May 1934 - 16:30 "/>
    <x v="6"/>
    <x v="8"/>
    <x v="6"/>
    <x v="14"/>
    <x v="1"/>
    <n v="1"/>
    <x v="2"/>
    <s v=" "/>
    <x v="22"/>
    <n v="3"/>
    <n v="0"/>
    <x v="16"/>
    <s v="CARMINATI Ettore (ITA)"/>
    <s v="IVANCSICS Mihaly (HUN)"/>
    <x v="3"/>
    <n v="1111"/>
    <x v="14"/>
    <x v="2"/>
    <x v="14"/>
    <x v="2"/>
  </r>
  <r>
    <x v="1"/>
    <s v="27 May 1934 - 16:30 "/>
    <x v="6"/>
    <x v="9"/>
    <x v="7"/>
    <x v="15"/>
    <x v="6"/>
    <n v="1"/>
    <x v="9"/>
    <s v=" "/>
    <x v="23"/>
    <n v="3"/>
    <n v="0"/>
    <x v="17"/>
    <s v="ESCARTIN Pedro (ESP)"/>
    <s v="ZENISEK Bohumil (TCH)"/>
    <x v="3"/>
    <n v="1135"/>
    <x v="15"/>
    <x v="9"/>
    <x v="15"/>
    <x v="7"/>
  </r>
  <r>
    <x v="1"/>
    <s v="27 May 1934 - 16:30 "/>
    <x v="6"/>
    <x v="10"/>
    <x v="8"/>
    <x v="16"/>
    <x v="2"/>
    <n v="1"/>
    <x v="7"/>
    <s v=" "/>
    <x v="18"/>
    <n v="0"/>
    <n v="1"/>
    <x v="7"/>
    <s v="SCARPI Giuseppe (ITA)"/>
    <s v="SCORZONI Raffaele (ITA)"/>
    <x v="3"/>
    <n v="1141"/>
    <x v="16"/>
    <x v="7"/>
    <x v="16"/>
    <x v="1"/>
  </r>
  <r>
    <x v="1"/>
    <s v="31 May 1934 - 16:30 "/>
    <x v="7"/>
    <x v="3"/>
    <x v="1"/>
    <x v="16"/>
    <x v="1"/>
    <n v="2"/>
    <x v="14"/>
    <s v=" "/>
    <x v="11"/>
    <n v="1"/>
    <n v="1"/>
    <x v="18"/>
    <s v="MOHAMED Youssuf (EGY)"/>
    <s v="BAERT Jacques (FRA)"/>
    <x v="4"/>
    <n v="1143"/>
    <x v="16"/>
    <x v="14"/>
    <x v="16"/>
    <x v="0"/>
  </r>
  <r>
    <x v="1"/>
    <s v="31 May 1934 - 16:30 "/>
    <x v="7"/>
    <x v="5"/>
    <x v="3"/>
    <x v="13"/>
    <x v="2"/>
    <n v="1"/>
    <x v="15"/>
    <s v=" "/>
    <x v="24"/>
    <n v="0"/>
    <n v="0"/>
    <x v="12"/>
    <s v="MERCET Rene (SUI)"/>
    <s v="VAN MOORSEL Johannes (NED)"/>
    <x v="4"/>
    <n v="1129"/>
    <x v="13"/>
    <x v="15"/>
    <x v="13"/>
    <x v="1"/>
  </r>
  <r>
    <x v="1"/>
    <s v="31 May 1934 - 16:30 "/>
    <x v="7"/>
    <x v="7"/>
    <x v="5"/>
    <x v="15"/>
    <x v="3"/>
    <n v="1"/>
    <x v="16"/>
    <s v=" "/>
    <x v="25"/>
    <n v="0"/>
    <n v="0"/>
    <x v="19"/>
    <s v="ZENISEK Bohumil (TCH)"/>
    <s v="IVANCSICS Mihaly (HUN)"/>
    <x v="4"/>
    <n v="1122"/>
    <x v="15"/>
    <x v="16"/>
    <x v="14"/>
    <x v="8"/>
  </r>
  <r>
    <x v="1"/>
    <s v="31 May 1934 - 16:30 "/>
    <x v="7"/>
    <x v="6"/>
    <x v="4"/>
    <x v="9"/>
    <x v="2"/>
    <n v="1"/>
    <x v="17"/>
    <s v=" "/>
    <x v="26"/>
    <n v="1"/>
    <n v="0"/>
    <x v="15"/>
    <s v="ESCARTIN Pedro (ESP)"/>
    <s v="BIRLEM Alfred (GER)"/>
    <x v="4"/>
    <n v="1106"/>
    <x v="9"/>
    <x v="17"/>
    <x v="9"/>
    <x v="1"/>
  </r>
  <r>
    <x v="1"/>
    <s v="01 Jun 1934 - 16:30 "/>
    <x v="7"/>
    <x v="7"/>
    <x v="5"/>
    <x v="15"/>
    <x v="3"/>
    <n v="0"/>
    <x v="16"/>
    <s v=" "/>
    <x v="27"/>
    <n v="1"/>
    <n v="0"/>
    <x v="17"/>
    <s v="IVANCSICS Mihaly (HUN)"/>
    <s v="ZENISEK Bohumil (TCH)"/>
    <x v="4"/>
    <n v="1123"/>
    <x v="15"/>
    <x v="16"/>
    <x v="15"/>
    <x v="3"/>
  </r>
  <r>
    <x v="1"/>
    <s v="03 Jun 1934 - 16:30 "/>
    <x v="4"/>
    <x v="5"/>
    <x v="3"/>
    <x v="15"/>
    <x v="3"/>
    <n v="0"/>
    <x v="18"/>
    <s v=" "/>
    <x v="25"/>
    <n v="1"/>
    <n v="0"/>
    <x v="13"/>
    <s v="BAERT Louis (BEL)"/>
    <s v="ZENISEK Bohumil (TCH)"/>
    <x v="5"/>
    <n v="1107"/>
    <x v="15"/>
    <x v="18"/>
    <x v="15"/>
    <x v="3"/>
  </r>
  <r>
    <x v="1"/>
    <s v="03 Jun 1934 - 16:30 "/>
    <x v="4"/>
    <x v="9"/>
    <x v="7"/>
    <x v="16"/>
    <x v="1"/>
    <n v="1"/>
    <x v="19"/>
    <s v=" "/>
    <x v="28"/>
    <n v="1"/>
    <n v="0"/>
    <x v="12"/>
    <s v="BERANEK Alois (AUT)"/>
    <s v="ESCARTIN Pedro (ESP)"/>
    <x v="5"/>
    <n v="1130"/>
    <x v="16"/>
    <x v="19"/>
    <x v="16"/>
    <x v="2"/>
  </r>
  <r>
    <x v="1"/>
    <s v="07 Jun 1934 - 18:00 "/>
    <x v="8"/>
    <x v="4"/>
    <x v="2"/>
    <x v="13"/>
    <x v="1"/>
    <n v="2"/>
    <x v="18"/>
    <s v=" "/>
    <x v="29"/>
    <n v="3"/>
    <n v="1"/>
    <x v="20"/>
    <s v="CAIRONI Camillo (ITA)"/>
    <s v="ESCARTIN Pedro (ESP)"/>
    <x v="6"/>
    <n v="1105"/>
    <x v="13"/>
    <x v="18"/>
    <x v="13"/>
    <x v="0"/>
  </r>
  <r>
    <x v="1"/>
    <s v="10 Jun 1934 - 17:30 "/>
    <x v="5"/>
    <x v="9"/>
    <x v="7"/>
    <x v="15"/>
    <x v="2"/>
    <n v="1"/>
    <x v="20"/>
    <s v="Italy win after extra time "/>
    <x v="30"/>
    <n v="0"/>
    <n v="0"/>
    <x v="13"/>
    <s v="BAERT Louis (BEL)"/>
    <s v="IVANCSICS Mihaly (HUN)"/>
    <x v="7"/>
    <n v="1134"/>
    <x v="15"/>
    <x v="20"/>
    <x v="15"/>
    <x v="1"/>
  </r>
  <r>
    <x v="2"/>
    <s v="04 Jun 1938 - 17:00 "/>
    <x v="9"/>
    <x v="11"/>
    <x v="9"/>
    <x v="11"/>
    <x v="3"/>
    <n v="1"/>
    <x v="19"/>
    <s v=" "/>
    <x v="31"/>
    <n v="0"/>
    <n v="0"/>
    <x v="7"/>
    <s v="MARENCO Paul (FRA)"/>
    <s v="VAN MOORSEL Johannes (NED)"/>
    <x v="8"/>
    <n v="1165"/>
    <x v="11"/>
    <x v="19"/>
    <x v="13"/>
    <x v="8"/>
  </r>
  <r>
    <x v="2"/>
    <s v="05 Jun 1938 - 17:00 "/>
    <x v="9"/>
    <x v="12"/>
    <x v="10"/>
    <x v="10"/>
    <x v="4"/>
    <n v="0"/>
    <x v="21"/>
    <s v=" "/>
    <x v="18"/>
    <n v="4"/>
    <n v="0"/>
    <x v="21"/>
    <s v="DE LA SALLE Charles (FRA)"/>
    <s v="WEINGARTNER Karl (AUT)"/>
    <x v="8"/>
    <n v="1173"/>
    <x v="10"/>
    <x v="21"/>
    <x v="10"/>
    <x v="6"/>
  </r>
  <r>
    <x v="2"/>
    <s v="05 Jun 1938 - 17:00 "/>
    <x v="9"/>
    <x v="13"/>
    <x v="11"/>
    <x v="0"/>
    <x v="1"/>
    <n v="1"/>
    <x v="1"/>
    <s v=" "/>
    <x v="32"/>
    <n v="2"/>
    <n v="1"/>
    <x v="22"/>
    <s v="KRIST Gustav (TCH)"/>
    <s v="BIRLEM Alfred (GER)"/>
    <x v="8"/>
    <n v="1146"/>
    <x v="0"/>
    <x v="1"/>
    <x v="0"/>
    <x v="2"/>
  </r>
  <r>
    <x v="2"/>
    <s v="05 Jun 1938 - 17:00 "/>
    <x v="9"/>
    <x v="14"/>
    <x v="12"/>
    <x v="17"/>
    <x v="1"/>
    <n v="3"/>
    <x v="7"/>
    <s v=" "/>
    <x v="29"/>
    <n v="0"/>
    <n v="0"/>
    <x v="23"/>
    <s v="VALPREDE Ferdinand (FRA)"/>
    <s v="MERKCX Jean (FRA)"/>
    <x v="8"/>
    <n v="1156"/>
    <x v="17"/>
    <x v="7"/>
    <x v="3"/>
    <x v="6"/>
  </r>
  <r>
    <x v="2"/>
    <s v="05 Jun 1938 - 17:00 "/>
    <x v="9"/>
    <x v="15"/>
    <x v="13"/>
    <x v="15"/>
    <x v="2"/>
    <n v="1"/>
    <x v="22"/>
    <s v="Italy win after extra time "/>
    <x v="33"/>
    <n v="0"/>
    <n v="0"/>
    <x v="18"/>
    <s v="BOUTOURE D. (FRA)"/>
    <s v="TREHOU D. (FRA)"/>
    <x v="8"/>
    <n v="1179"/>
    <x v="15"/>
    <x v="22"/>
    <x v="15"/>
    <x v="1"/>
  </r>
  <r>
    <x v="2"/>
    <s v="05 Jun 1938 - 17:30 "/>
    <x v="9"/>
    <x v="16"/>
    <x v="14"/>
    <x v="7"/>
    <x v="4"/>
    <n v="5"/>
    <x v="23"/>
    <s v="Brazil win after extra time "/>
    <x v="34"/>
    <n v="0"/>
    <n v="0"/>
    <x v="13"/>
    <s v="POISSANT Louis (FRA)"/>
    <s v="KISSENBERGER Ernest (FRA)"/>
    <x v="8"/>
    <n v="1150"/>
    <x v="7"/>
    <x v="23"/>
    <x v="7"/>
    <x v="9"/>
  </r>
  <r>
    <x v="2"/>
    <s v="05 Jun 1938 - 18:30 "/>
    <x v="9"/>
    <x v="17"/>
    <x v="15"/>
    <x v="16"/>
    <x v="1"/>
    <n v="0"/>
    <x v="13"/>
    <s v="Czechoslovakia win after extra time "/>
    <x v="35"/>
    <n v="0"/>
    <n v="0"/>
    <x v="24"/>
    <s v="OLIVE D. (FRA)"/>
    <s v="SDEZ Victor (FRA)"/>
    <x v="8"/>
    <n v="1172"/>
    <x v="16"/>
    <x v="13"/>
    <x v="16"/>
    <x v="1"/>
  </r>
  <r>
    <x v="2"/>
    <s v="09 Jun 1938 - 18:00 "/>
    <x v="9"/>
    <x v="14"/>
    <x v="12"/>
    <x v="17"/>
    <x v="2"/>
    <n v="1"/>
    <x v="7"/>
    <s v=" "/>
    <x v="21"/>
    <n v="0"/>
    <n v="1"/>
    <x v="16"/>
    <s v="CAPDEVILLE Pierre (FRA)"/>
    <s v="MARENCO Paul (FRA)"/>
    <x v="8"/>
    <n v="1157"/>
    <x v="17"/>
    <x v="7"/>
    <x v="17"/>
    <x v="1"/>
  </r>
  <r>
    <x v="2"/>
    <s v="09 Jun 1938 - 18:00 "/>
    <x v="9"/>
    <x v="11"/>
    <x v="9"/>
    <x v="11"/>
    <x v="0"/>
    <n v="2"/>
    <x v="19"/>
    <s v=" "/>
    <x v="36"/>
    <n v="1"/>
    <n v="2"/>
    <x v="13"/>
    <s v="BAERT Louis (BEL)"/>
    <s v="VAN MOORSEL Johannes (NED)"/>
    <x v="8"/>
    <n v="1166"/>
    <x v="11"/>
    <x v="19"/>
    <x v="11"/>
    <x v="6"/>
  </r>
  <r>
    <x v="2"/>
    <s v="12 Jun 1938 - 17:00 "/>
    <x v="7"/>
    <x v="18"/>
    <x v="16"/>
    <x v="7"/>
    <x v="3"/>
    <n v="1"/>
    <x v="20"/>
    <s v=" "/>
    <x v="37"/>
    <n v="0"/>
    <n v="0"/>
    <x v="25"/>
    <s v="SCARPI Giuseppe (ITA)"/>
    <s v="DE LA SALLE Charles (FRA)"/>
    <x v="9"/>
    <n v="1152"/>
    <x v="7"/>
    <x v="20"/>
    <x v="16"/>
    <x v="8"/>
  </r>
  <r>
    <x v="2"/>
    <s v="12 Jun 1938 - 17:00 "/>
    <x v="7"/>
    <x v="19"/>
    <x v="17"/>
    <x v="10"/>
    <x v="2"/>
    <n v="0"/>
    <x v="14"/>
    <s v=" "/>
    <x v="28"/>
    <n v="1"/>
    <n v="0"/>
    <x v="12"/>
    <s v="BERANEK Alois (AUT)"/>
    <s v="BOUTOURE D. (FRA)"/>
    <x v="9"/>
    <n v="1175"/>
    <x v="10"/>
    <x v="14"/>
    <x v="10"/>
    <x v="8"/>
  </r>
  <r>
    <x v="2"/>
    <s v="12 Jun 1938 - 17:00 "/>
    <x v="7"/>
    <x v="20"/>
    <x v="18"/>
    <x v="12"/>
    <x v="7"/>
    <n v="0"/>
    <x v="24"/>
    <s v=" "/>
    <x v="29"/>
    <n v="4"/>
    <n v="0"/>
    <x v="26"/>
    <s v="WEINGARTNER Karl (AUT)"/>
    <s v="SDEZ Victor (FRA)"/>
    <x v="9"/>
    <n v="1158"/>
    <x v="12"/>
    <x v="24"/>
    <x v="12"/>
    <x v="7"/>
  </r>
  <r>
    <x v="2"/>
    <s v="12 Jun 1938 - 17:00 "/>
    <x v="7"/>
    <x v="13"/>
    <x v="11"/>
    <x v="15"/>
    <x v="1"/>
    <n v="1"/>
    <x v="4"/>
    <s v=" "/>
    <x v="38"/>
    <n v="1"/>
    <n v="1"/>
    <x v="19"/>
    <s v="WUETHRICH Hans (SUI)"/>
    <s v="EKLIND Ivan (SWE)"/>
    <x v="9"/>
    <n v="1164"/>
    <x v="15"/>
    <x v="4"/>
    <x v="15"/>
    <x v="2"/>
  </r>
  <r>
    <x v="2"/>
    <s v="14 Jun 1938 - 18:00 "/>
    <x v="7"/>
    <x v="18"/>
    <x v="16"/>
    <x v="7"/>
    <x v="2"/>
    <n v="1"/>
    <x v="20"/>
    <s v=" "/>
    <x v="39"/>
    <n v="0"/>
    <n v="1"/>
    <x v="27"/>
    <s v="MARENCO Paul (FRA)"/>
    <s v="KISSENBERGER Ernest (FRA)"/>
    <x v="9"/>
    <n v="1153"/>
    <x v="7"/>
    <x v="20"/>
    <x v="7"/>
    <x v="1"/>
  </r>
  <r>
    <x v="2"/>
    <s v="16 Jun 1938 - 18:00 "/>
    <x v="4"/>
    <x v="11"/>
    <x v="9"/>
    <x v="10"/>
    <x v="5"/>
    <n v="1"/>
    <x v="15"/>
    <s v=" "/>
    <x v="40"/>
    <n v="3"/>
    <n v="1"/>
    <x v="24"/>
    <s v="VAN MOORSEL Johannes (NED)"/>
    <s v="SCARPI Giuseppe (ITA)"/>
    <x v="10"/>
    <n v="1176"/>
    <x v="10"/>
    <x v="15"/>
    <x v="10"/>
    <x v="6"/>
  </r>
  <r>
    <x v="2"/>
    <s v="16 Jun 1938 - 18:00 "/>
    <x v="4"/>
    <x v="15"/>
    <x v="13"/>
    <x v="15"/>
    <x v="2"/>
    <n v="1"/>
    <x v="2"/>
    <s v=" "/>
    <x v="19"/>
    <n v="0"/>
    <n v="0"/>
    <x v="22"/>
    <s v="BERANEK Alois (AUT)"/>
    <s v="MARENCO Paul (FRA)"/>
    <x v="10"/>
    <n v="1149"/>
    <x v="15"/>
    <x v="2"/>
    <x v="15"/>
    <x v="1"/>
  </r>
  <r>
    <x v="2"/>
    <s v="19 Jun 1938 - 17:00 "/>
    <x v="8"/>
    <x v="18"/>
    <x v="16"/>
    <x v="7"/>
    <x v="0"/>
    <n v="2"/>
    <x v="15"/>
    <s v=" "/>
    <x v="11"/>
    <n v="1"/>
    <n v="2"/>
    <x v="7"/>
    <s v="OLIVE D. (FRA)"/>
    <s v="VALPREDE Ferdinand (FRA)"/>
    <x v="11"/>
    <n v="1151"/>
    <x v="7"/>
    <x v="15"/>
    <x v="7"/>
    <x v="6"/>
  </r>
  <r>
    <x v="2"/>
    <s v="19 Jun 1938 - 17:00 "/>
    <x v="5"/>
    <x v="13"/>
    <x v="11"/>
    <x v="15"/>
    <x v="0"/>
    <n v="2"/>
    <x v="17"/>
    <s v=" "/>
    <x v="41"/>
    <n v="3"/>
    <n v="1"/>
    <x v="27"/>
    <s v="WUETHRICH Hans (SUI)"/>
    <s v="KRIST Gustav (TCH)"/>
    <x v="12"/>
    <n v="1174"/>
    <x v="15"/>
    <x v="17"/>
    <x v="15"/>
    <x v="6"/>
  </r>
  <r>
    <x v="3"/>
    <s v="24 Jun 1950 - 15:00 "/>
    <x v="0"/>
    <x v="21"/>
    <x v="19"/>
    <x v="7"/>
    <x v="0"/>
    <n v="0"/>
    <x v="0"/>
    <s v=" "/>
    <x v="42"/>
    <n v="1"/>
    <n v="0"/>
    <x v="28"/>
    <s v="GRIFFITHS Benjamin (WAL)"/>
    <s v="MITCHELL George (SCO)"/>
    <x v="13"/>
    <n v="1187"/>
    <x v="7"/>
    <x v="0"/>
    <x v="7"/>
    <x v="2"/>
  </r>
  <r>
    <x v="3"/>
    <s v="25 Jun 1950 - 15:00 "/>
    <x v="2"/>
    <x v="21"/>
    <x v="19"/>
    <x v="18"/>
    <x v="2"/>
    <n v="0"/>
    <x v="8"/>
    <s v=" "/>
    <x v="43"/>
    <n v="1"/>
    <n v="0"/>
    <x v="29"/>
    <s v="GARDELLI Mario (BRA)"/>
    <s v="DAHLNER Gunnar (SWE)"/>
    <x v="13"/>
    <n v="1192"/>
    <x v="18"/>
    <x v="8"/>
    <x v="18"/>
    <x v="8"/>
  </r>
  <r>
    <x v="3"/>
    <s v="25 Jun 1950 - 15:00 "/>
    <x v="2"/>
    <x v="22"/>
    <x v="20"/>
    <x v="14"/>
    <x v="1"/>
    <n v="1"/>
    <x v="9"/>
    <s v=" "/>
    <x v="44"/>
    <n v="0"/>
    <n v="1"/>
    <x v="30"/>
    <s v="DA COSTA VIEIRA Jose (POR)"/>
    <s v="DE LA SALLE Charles (FRA)"/>
    <x v="13"/>
    <n v="1208"/>
    <x v="14"/>
    <x v="9"/>
    <x v="14"/>
    <x v="2"/>
  </r>
  <r>
    <x v="3"/>
    <s v="25 Jun 1950 - 15:00 "/>
    <x v="3"/>
    <x v="23"/>
    <x v="21"/>
    <x v="12"/>
    <x v="1"/>
    <n v="2"/>
    <x v="25"/>
    <s v=" "/>
    <x v="45"/>
    <n v="2"/>
    <n v="1"/>
    <x v="31"/>
    <s v="BERANEK Alois (AUT)"/>
    <s v="TEJADA Carlos (MEX)"/>
    <x v="13"/>
    <n v="1219"/>
    <x v="12"/>
    <x v="25"/>
    <x v="12"/>
    <x v="0"/>
  </r>
  <r>
    <x v="3"/>
    <s v="25 Jun 1950 - 15:00 "/>
    <x v="0"/>
    <x v="24"/>
    <x v="22"/>
    <x v="2"/>
    <x v="1"/>
    <n v="0"/>
    <x v="14"/>
    <s v=" "/>
    <x v="46"/>
    <n v="0"/>
    <n v="0"/>
    <x v="32"/>
    <s v="EKLIND Ivan (SWE)"/>
    <s v="DATTILO Generoso (ITA)"/>
    <x v="13"/>
    <n v="1230"/>
    <x v="2"/>
    <x v="14"/>
    <x v="2"/>
    <x v="1"/>
  </r>
  <r>
    <x v="3"/>
    <s v="28 Jun 1950 - 15:00 "/>
    <x v="0"/>
    <x v="23"/>
    <x v="21"/>
    <x v="7"/>
    <x v="2"/>
    <n v="2"/>
    <x v="14"/>
    <s v=" "/>
    <x v="47"/>
    <n v="2"/>
    <n v="1"/>
    <x v="33"/>
    <s v="BUSTAMANTE Sergio (CHI)"/>
    <s v="DE NICOLA Cayetano (PAR)"/>
    <x v="13"/>
    <n v="1188"/>
    <x v="7"/>
    <x v="14"/>
    <x v="11"/>
    <x v="2"/>
  </r>
  <r>
    <x v="3"/>
    <s v="28 Jun 1950 - 15:00 "/>
    <x v="0"/>
    <x v="25"/>
    <x v="23"/>
    <x v="2"/>
    <x v="0"/>
    <n v="1"/>
    <x v="0"/>
    <s v=" "/>
    <x v="48"/>
    <n v="2"/>
    <n v="0"/>
    <x v="34"/>
    <s v="DAHLNER Gunnar (SWE)"/>
    <s v="VAN DER MEER Karel (NED)"/>
    <x v="13"/>
    <n v="1225"/>
    <x v="2"/>
    <x v="0"/>
    <x v="2"/>
    <x v="0"/>
  </r>
  <r>
    <x v="3"/>
    <s v="29 Jun 1950 - 15:00 "/>
    <x v="2"/>
    <x v="21"/>
    <x v="19"/>
    <x v="14"/>
    <x v="2"/>
    <n v="0"/>
    <x v="8"/>
    <s v=" "/>
    <x v="49"/>
    <n v="2"/>
    <n v="0"/>
    <x v="35"/>
    <s v="MARINO Esteban (URU)"/>
    <s v="ALVAREZ Alfredo (BOL)"/>
    <x v="13"/>
    <n v="1193"/>
    <x v="14"/>
    <x v="8"/>
    <x v="14"/>
    <x v="8"/>
  </r>
  <r>
    <x v="3"/>
    <s v="29 Jun 1950 - 15:30 "/>
    <x v="3"/>
    <x v="22"/>
    <x v="20"/>
    <x v="12"/>
    <x v="2"/>
    <n v="2"/>
    <x v="6"/>
    <s v=" "/>
    <x v="50"/>
    <n v="2"/>
    <n v="1"/>
    <x v="36"/>
    <s v="LEMESIC Leo (YUG)"/>
    <s v="GARCIA Prudencio (USA)"/>
    <x v="13"/>
    <n v="1228"/>
    <x v="12"/>
    <x v="6"/>
    <x v="8"/>
    <x v="2"/>
  </r>
  <r>
    <x v="3"/>
    <s v="29 Jun 1950 - 15:00 "/>
    <x v="2"/>
    <x v="24"/>
    <x v="22"/>
    <x v="1"/>
    <x v="3"/>
    <n v="0"/>
    <x v="26"/>
    <s v=" "/>
    <x v="51"/>
    <n v="1"/>
    <n v="0"/>
    <x v="37"/>
    <s v="DE LA SALLE Charles (FRA)"/>
    <s v="GALEATI Giovanni (ITA)"/>
    <x v="13"/>
    <n v="1202"/>
    <x v="1"/>
    <x v="26"/>
    <x v="1"/>
    <x v="3"/>
  </r>
  <r>
    <x v="3"/>
    <s v="01 Jul 1950 - 15:00 "/>
    <x v="0"/>
    <x v="21"/>
    <x v="19"/>
    <x v="7"/>
    <x v="2"/>
    <n v="0"/>
    <x v="10"/>
    <s v=" "/>
    <x v="52"/>
    <n v="1"/>
    <n v="0"/>
    <x v="38"/>
    <s v="BERANEK Alois (AUT)"/>
    <s v="DA COSTA VIEIRA Jose (POR)"/>
    <x v="13"/>
    <n v="1191"/>
    <x v="7"/>
    <x v="10"/>
    <x v="7"/>
    <x v="8"/>
  </r>
  <r>
    <x v="3"/>
    <s v="02 Jul 1950 - 15:00 "/>
    <x v="2"/>
    <x v="21"/>
    <x v="19"/>
    <x v="14"/>
    <x v="3"/>
    <n v="0"/>
    <x v="26"/>
    <s v=" "/>
    <x v="53"/>
    <n v="0"/>
    <n v="0"/>
    <x v="32"/>
    <s v="LUTZ Jean (SUI)"/>
    <s v="DATTILO Generoso (ITA)"/>
    <x v="13"/>
    <n v="1199"/>
    <x v="14"/>
    <x v="26"/>
    <x v="14"/>
    <x v="3"/>
  </r>
  <r>
    <x v="3"/>
    <s v="02 Jul 1950 - 15:00 "/>
    <x v="3"/>
    <x v="23"/>
    <x v="21"/>
    <x v="15"/>
    <x v="2"/>
    <n v="0"/>
    <x v="6"/>
    <s v=" "/>
    <x v="54"/>
    <n v="1"/>
    <n v="0"/>
    <x v="39"/>
    <s v="GARCIA Prudencio (USA)"/>
    <s v="DE LA SALLE Charles (FRA)"/>
    <x v="13"/>
    <n v="1218"/>
    <x v="15"/>
    <x v="6"/>
    <x v="15"/>
    <x v="8"/>
  </r>
  <r>
    <x v="3"/>
    <s v="02 Jul 1950 - 15:00 "/>
    <x v="1"/>
    <x v="24"/>
    <x v="22"/>
    <x v="6"/>
    <x v="7"/>
    <n v="0"/>
    <x v="5"/>
    <s v=" "/>
    <x v="55"/>
    <n v="4"/>
    <n v="0"/>
    <x v="28"/>
    <s v="VIANA Mario (BRA)"/>
    <s v="LEMESIC Leo (YUG)"/>
    <x v="13"/>
    <n v="1185"/>
    <x v="6"/>
    <x v="5"/>
    <x v="6"/>
    <x v="7"/>
  </r>
  <r>
    <x v="3"/>
    <s v="02 Jul 1950 - 15:40 "/>
    <x v="0"/>
    <x v="25"/>
    <x v="23"/>
    <x v="11"/>
    <x v="2"/>
    <n v="1"/>
    <x v="0"/>
    <s v=" "/>
    <x v="56"/>
    <n v="2"/>
    <n v="0"/>
    <x v="13"/>
    <s v="DAHLNER Gunnar (SWE)"/>
    <s v="BUSTAMANTE Sergio (CHI)"/>
    <x v="13"/>
    <n v="1222"/>
    <x v="11"/>
    <x v="0"/>
    <x v="11"/>
    <x v="1"/>
  </r>
  <r>
    <x v="3"/>
    <s v="02 Jul 1950 - 15:00 "/>
    <x v="2"/>
    <x v="26"/>
    <x v="24"/>
    <x v="5"/>
    <x v="5"/>
    <n v="2"/>
    <x v="9"/>
    <s v=" "/>
    <x v="57"/>
    <n v="2"/>
    <n v="0"/>
    <x v="40"/>
    <s v="HEYEN Mario Ruben (PAR)"/>
    <s v="ALVAREZ Alfredo (BOL)"/>
    <x v="13"/>
    <n v="1194"/>
    <x v="5"/>
    <x v="9"/>
    <x v="5"/>
    <x v="5"/>
  </r>
  <r>
    <x v="3"/>
    <s v="09 Jul 1950 - 15:00 "/>
    <x v="10"/>
    <x v="23"/>
    <x v="21"/>
    <x v="6"/>
    <x v="2"/>
    <n v="2"/>
    <x v="16"/>
    <s v=" "/>
    <x v="58"/>
    <n v="1"/>
    <n v="2"/>
    <x v="38"/>
    <s v="DATTILO Generoso (ITA)"/>
    <s v="ALVAREZ Alfredo (BOL)"/>
    <x v="14"/>
    <n v="1207"/>
    <x v="6"/>
    <x v="16"/>
    <x v="14"/>
    <x v="2"/>
  </r>
  <r>
    <x v="3"/>
    <s v="09 Jul 1950 - 15:00 "/>
    <x v="10"/>
    <x v="21"/>
    <x v="19"/>
    <x v="7"/>
    <x v="6"/>
    <n v="1"/>
    <x v="15"/>
    <s v=" "/>
    <x v="59"/>
    <n v="3"/>
    <n v="0"/>
    <x v="39"/>
    <s v="GARCIA Prudencio (USA)"/>
    <s v="DE LA SALLE Charles (FRA)"/>
    <x v="14"/>
    <n v="1189"/>
    <x v="7"/>
    <x v="15"/>
    <x v="7"/>
    <x v="7"/>
  </r>
  <r>
    <x v="3"/>
    <s v="13 Jul 1950 - 15:00 "/>
    <x v="10"/>
    <x v="21"/>
    <x v="19"/>
    <x v="7"/>
    <x v="4"/>
    <n v="1"/>
    <x v="16"/>
    <s v=" "/>
    <x v="60"/>
    <n v="3"/>
    <n v="0"/>
    <x v="34"/>
    <s v="MITCHELL George (SCO)"/>
    <s v="DA COSTA VIEIRA Jose (POR)"/>
    <x v="14"/>
    <n v="1186"/>
    <x v="7"/>
    <x v="16"/>
    <x v="7"/>
    <x v="5"/>
  </r>
  <r>
    <x v="3"/>
    <s v="13 Jul 1950 - 15:00 "/>
    <x v="10"/>
    <x v="23"/>
    <x v="21"/>
    <x v="6"/>
    <x v="1"/>
    <n v="2"/>
    <x v="15"/>
    <s v=" "/>
    <x v="61"/>
    <n v="1"/>
    <n v="2"/>
    <x v="32"/>
    <s v="BERANEK Alois (AUT)"/>
    <s v="DE NICOLA Cayetano (PAR)"/>
    <x v="14"/>
    <n v="1231"/>
    <x v="6"/>
    <x v="15"/>
    <x v="6"/>
    <x v="0"/>
  </r>
  <r>
    <x v="3"/>
    <s v="16 Jul 1950 - 15:00 "/>
    <x v="10"/>
    <x v="23"/>
    <x v="21"/>
    <x v="12"/>
    <x v="1"/>
    <n v="1"/>
    <x v="16"/>
    <s v=" "/>
    <x v="62"/>
    <n v="2"/>
    <n v="0"/>
    <x v="29"/>
    <s v="LUTZ Jean (SUI)"/>
    <s v="GARCIA Prudencio (USA)"/>
    <x v="14"/>
    <n v="1206"/>
    <x v="12"/>
    <x v="16"/>
    <x v="12"/>
    <x v="2"/>
  </r>
  <r>
    <x v="3"/>
    <s v="16 Jul 1950 - 15:00 "/>
    <x v="10"/>
    <x v="21"/>
    <x v="19"/>
    <x v="6"/>
    <x v="2"/>
    <n v="1"/>
    <x v="2"/>
    <s v=" "/>
    <x v="63"/>
    <n v="0"/>
    <n v="0"/>
    <x v="28"/>
    <s v="ELLIS Arthur (ENG)"/>
    <s v="MITCHELL George (SCO)"/>
    <x v="14"/>
    <n v="1190"/>
    <x v="6"/>
    <x v="2"/>
    <x v="6"/>
    <x v="1"/>
  </r>
  <r>
    <x v="4"/>
    <s v="16 Jun 1954 - 18:00 "/>
    <x v="3"/>
    <x v="27"/>
    <x v="25"/>
    <x v="6"/>
    <x v="2"/>
    <n v="0"/>
    <x v="20"/>
    <s v=" "/>
    <x v="64"/>
    <n v="0"/>
    <n v="0"/>
    <x v="39"/>
    <s v="LING William (ENG)"/>
    <s v="SCHICKER Werner (SUI)"/>
    <x v="15"/>
    <n v="1315"/>
    <x v="6"/>
    <x v="20"/>
    <x v="6"/>
    <x v="8"/>
  </r>
  <r>
    <x v="4"/>
    <s v="16 Jun 1954 - 18:00 "/>
    <x v="3"/>
    <x v="28"/>
    <x v="26"/>
    <x v="9"/>
    <x v="3"/>
    <n v="0"/>
    <x v="27"/>
    <s v=" "/>
    <x v="23"/>
    <n v="1"/>
    <n v="0"/>
    <x v="41"/>
    <s v="VIANA Mario (BRA)"/>
    <s v="GULDE Josef (SUI)"/>
    <x v="15"/>
    <n v="1236"/>
    <x v="9"/>
    <x v="27"/>
    <x v="9"/>
    <x v="3"/>
  </r>
  <r>
    <x v="4"/>
    <s v="16 Jun 1954 - 18:00 "/>
    <x v="0"/>
    <x v="29"/>
    <x v="27"/>
    <x v="7"/>
    <x v="5"/>
    <n v="0"/>
    <x v="0"/>
    <s v=" "/>
    <x v="65"/>
    <n v="4"/>
    <n v="0"/>
    <x v="42"/>
    <s v="SCHONHOLZER Ernest (SUI)"/>
    <s v="DA COSTA VIEIRA Jose (POR)"/>
    <x v="15"/>
    <n v="1249"/>
    <x v="7"/>
    <x v="0"/>
    <x v="7"/>
    <x v="0"/>
  </r>
  <r>
    <x v="4"/>
    <s v="16 Jun 1954 - 18:00 "/>
    <x v="0"/>
    <x v="30"/>
    <x v="28"/>
    <x v="2"/>
    <x v="3"/>
    <n v="0"/>
    <x v="4"/>
    <s v=" "/>
    <x v="17"/>
    <n v="1"/>
    <n v="0"/>
    <x v="38"/>
    <s v="BAUMBERGER Rene (SUI)"/>
    <s v="ASENSI Manuel (ESP)"/>
    <x v="15"/>
    <n v="1276"/>
    <x v="2"/>
    <x v="4"/>
    <x v="2"/>
    <x v="3"/>
  </r>
  <r>
    <x v="4"/>
    <s v="17 Jun 1954 - 18:00 "/>
    <x v="2"/>
    <x v="27"/>
    <x v="25"/>
    <x v="19"/>
    <x v="0"/>
    <n v="1"/>
    <x v="28"/>
    <s v=" "/>
    <x v="66"/>
    <n v="1"/>
    <n v="1"/>
    <x v="43"/>
    <s v="ZSOLT Istvan (HUN)"/>
    <s v="MERLOTTI Armand (SUI)"/>
    <x v="15"/>
    <n v="1283"/>
    <x v="19"/>
    <x v="28"/>
    <x v="19"/>
    <x v="0"/>
  </r>
  <r>
    <x v="4"/>
    <s v="17 Jun 1954 - 18:00 "/>
    <x v="2"/>
    <x v="28"/>
    <x v="26"/>
    <x v="10"/>
    <x v="8"/>
    <n v="0"/>
    <x v="29"/>
    <s v=" "/>
    <x v="67"/>
    <n v="4"/>
    <n v="0"/>
    <x v="44"/>
    <s v="VON GUNTER Albert (SUI)"/>
    <s v="STEINER Carl (AUT)"/>
    <x v="15"/>
    <n v="1294"/>
    <x v="10"/>
    <x v="29"/>
    <x v="10"/>
    <x v="4"/>
  </r>
  <r>
    <x v="4"/>
    <s v="17 Jun 1954 - 18:10 "/>
    <x v="1"/>
    <x v="31"/>
    <x v="29"/>
    <x v="18"/>
    <x v="0"/>
    <n v="4"/>
    <x v="1"/>
    <s v=" "/>
    <x v="20"/>
    <n v="0"/>
    <n v="0"/>
    <x v="45"/>
    <s v="BUCHMUELLER Fritz (SUI)"/>
    <s v="RUFFLI Willy (SUI)"/>
    <x v="15"/>
    <n v="1240"/>
    <x v="18"/>
    <x v="1"/>
    <x v="20"/>
    <x v="7"/>
  </r>
  <r>
    <x v="4"/>
    <s v="17 Jun 1954 - 17:50 "/>
    <x v="1"/>
    <x v="30"/>
    <x v="28"/>
    <x v="11"/>
    <x v="2"/>
    <n v="1"/>
    <x v="25"/>
    <s v=" "/>
    <x v="27"/>
    <n v="1"/>
    <n v="1"/>
    <x v="30"/>
    <s v="ASENSI Manuel (ESP)"/>
    <s v="MARINO Esteban (URU)"/>
    <x v="15"/>
    <n v="1300"/>
    <x v="11"/>
    <x v="25"/>
    <x v="11"/>
    <x v="1"/>
  </r>
  <r>
    <x v="4"/>
    <s v="19 Jun 1954 - 16:50 "/>
    <x v="3"/>
    <x v="31"/>
    <x v="29"/>
    <x v="6"/>
    <x v="6"/>
    <n v="0"/>
    <x v="27"/>
    <s v=" "/>
    <x v="68"/>
    <n v="2"/>
    <n v="0"/>
    <x v="46"/>
    <s v="WYSSLING Paul (SUI)"/>
    <s v="GUIDI Denilo (SUI)"/>
    <x v="15"/>
    <n v="1313"/>
    <x v="6"/>
    <x v="27"/>
    <x v="6"/>
    <x v="5"/>
  </r>
  <r>
    <x v="4"/>
    <s v="19 Jun 1954 - 17:00 "/>
    <x v="3"/>
    <x v="28"/>
    <x v="26"/>
    <x v="9"/>
    <x v="5"/>
    <n v="0"/>
    <x v="20"/>
    <s v=" "/>
    <x v="69"/>
    <n v="4"/>
    <n v="0"/>
    <x v="47"/>
    <s v="DOERFLINGER Ernst (SUI)"/>
    <s v="GULDE Josef (SUI)"/>
    <x v="15"/>
    <n v="1238"/>
    <x v="9"/>
    <x v="20"/>
    <x v="9"/>
    <x v="0"/>
  </r>
  <r>
    <x v="4"/>
    <s v="19 Jun 1954 - 17:10 "/>
    <x v="0"/>
    <x v="29"/>
    <x v="27"/>
    <x v="0"/>
    <x v="1"/>
    <n v="2"/>
    <x v="0"/>
    <s v=" "/>
    <x v="33"/>
    <n v="1"/>
    <n v="0"/>
    <x v="48"/>
    <s v="FRANKEN Laurent (BEL)"/>
    <s v="BAUMBERGER Rene (SUI)"/>
    <x v="15"/>
    <n v="1275"/>
    <x v="0"/>
    <x v="0"/>
    <x v="0"/>
    <x v="0"/>
  </r>
  <r>
    <x v="4"/>
    <s v="19 Jun 1954 - 17:00 "/>
    <x v="0"/>
    <x v="30"/>
    <x v="28"/>
    <x v="7"/>
    <x v="3"/>
    <n v="1"/>
    <x v="10"/>
    <s v=" "/>
    <x v="70"/>
    <n v="0"/>
    <n v="0"/>
    <x v="49"/>
    <s v="ELLIS Arthur (ENG)"/>
    <s v="VON GUNTER Albert (SUI)"/>
    <x v="15"/>
    <n v="1252"/>
    <x v="7"/>
    <x v="10"/>
    <x v="2"/>
    <x v="8"/>
  </r>
  <r>
    <x v="4"/>
    <s v="20 Jun 1954 - 16:50 "/>
    <x v="2"/>
    <x v="31"/>
    <x v="29"/>
    <x v="10"/>
    <x v="7"/>
    <n v="3"/>
    <x v="30"/>
    <s v=" "/>
    <x v="71"/>
    <n v="3"/>
    <n v="1"/>
    <x v="50"/>
    <s v="SCHICKER Werner (SUI)"/>
    <s v="GRIFFITHS Benjamin (WAL)"/>
    <x v="15"/>
    <n v="1277"/>
    <x v="10"/>
    <x v="30"/>
    <x v="10"/>
    <x v="9"/>
  </r>
  <r>
    <x v="4"/>
    <s v="20 Jun 1954 - 17:00 "/>
    <x v="2"/>
    <x v="29"/>
    <x v="27"/>
    <x v="20"/>
    <x v="6"/>
    <n v="0"/>
    <x v="29"/>
    <s v=" "/>
    <x v="72"/>
    <n v="4"/>
    <n v="0"/>
    <x v="51"/>
    <s v="ORLANDINI Vincenzo (ITA)"/>
    <s v="SCHONHOLZER Ernest (SUI)"/>
    <x v="15"/>
    <n v="1304"/>
    <x v="20"/>
    <x v="29"/>
    <x v="21"/>
    <x v="5"/>
  </r>
  <r>
    <x v="4"/>
    <s v="20 Jun 1954 - 17:10 "/>
    <x v="1"/>
    <x v="27"/>
    <x v="25"/>
    <x v="18"/>
    <x v="2"/>
    <n v="0"/>
    <x v="14"/>
    <s v=" "/>
    <x v="73"/>
    <n v="1"/>
    <n v="0"/>
    <x v="52"/>
    <s v="DA COSTA VIEIRA Jose (POR)"/>
    <s v="STEFANOVIC Vasa (YUG)"/>
    <x v="15"/>
    <n v="1263"/>
    <x v="18"/>
    <x v="14"/>
    <x v="18"/>
    <x v="8"/>
  </r>
  <r>
    <x v="4"/>
    <s v="20 Jun 1954 - 17:00 "/>
    <x v="1"/>
    <x v="32"/>
    <x v="30"/>
    <x v="15"/>
    <x v="0"/>
    <n v="1"/>
    <x v="1"/>
    <s v=" "/>
    <x v="74"/>
    <n v="1"/>
    <n v="0"/>
    <x v="53"/>
    <s v="VINCENTI Raymond (FRA)"/>
    <s v="SCHMETZER Emil (FRG)"/>
    <x v="15"/>
    <n v="1243"/>
    <x v="15"/>
    <x v="1"/>
    <x v="15"/>
    <x v="0"/>
  </r>
  <r>
    <x v="4"/>
    <s v="23 Jun 1954 - 18:00 "/>
    <x v="2"/>
    <x v="28"/>
    <x v="26"/>
    <x v="19"/>
    <x v="6"/>
    <n v="2"/>
    <x v="28"/>
    <s v=" "/>
    <x v="75"/>
    <n v="3"/>
    <n v="1"/>
    <x v="44"/>
    <s v="FAULTLESS Charlie (SCO)"/>
    <s v="DOERFLINGER Ernst (SUI)"/>
    <x v="15"/>
    <n v="1284"/>
    <x v="19"/>
    <x v="28"/>
    <x v="19"/>
    <x v="4"/>
  </r>
  <r>
    <x v="4"/>
    <s v="23 Jun 1954 - 18:00 "/>
    <x v="1"/>
    <x v="31"/>
    <x v="29"/>
    <x v="11"/>
    <x v="0"/>
    <n v="1"/>
    <x v="25"/>
    <s v=" "/>
    <x v="76"/>
    <n v="1"/>
    <n v="0"/>
    <x v="38"/>
    <s v="DA COSTA VIEIRA Jose (POR)"/>
    <s v="LING William (ENG)"/>
    <x v="15"/>
    <n v="1301"/>
    <x v="11"/>
    <x v="25"/>
    <x v="11"/>
    <x v="0"/>
  </r>
  <r>
    <x v="4"/>
    <s v="26 Jun 1954 - 17:00 "/>
    <x v="7"/>
    <x v="31"/>
    <x v="29"/>
    <x v="6"/>
    <x v="0"/>
    <n v="2"/>
    <x v="26"/>
    <s v=" "/>
    <x v="66"/>
    <n v="2"/>
    <n v="1"/>
    <x v="53"/>
    <s v="STEFANOVIC Vasa (YUG)"/>
    <s v="ORLANDINI Vincenzo (ITA)"/>
    <x v="16"/>
    <n v="1264"/>
    <x v="6"/>
    <x v="26"/>
    <x v="6"/>
    <x v="6"/>
  </r>
  <r>
    <x v="4"/>
    <s v="26 Jun 1954 - 17:00 "/>
    <x v="7"/>
    <x v="30"/>
    <x v="28"/>
    <x v="9"/>
    <x v="6"/>
    <n v="5"/>
    <x v="14"/>
    <s v=" "/>
    <x v="25"/>
    <n v="5"/>
    <n v="4"/>
    <x v="49"/>
    <s v="ASENSI Manuel (ESP)"/>
    <s v="SCHMETZER Emil (FRG)"/>
    <x v="16"/>
    <n v="1237"/>
    <x v="9"/>
    <x v="14"/>
    <x v="9"/>
    <x v="10"/>
  </r>
  <r>
    <x v="4"/>
    <s v="27 Jun 1954 - 17:00 "/>
    <x v="7"/>
    <x v="29"/>
    <x v="27"/>
    <x v="19"/>
    <x v="2"/>
    <n v="0"/>
    <x v="10"/>
    <s v=" "/>
    <x v="75"/>
    <n v="1"/>
    <n v="0"/>
    <x v="52"/>
    <s v="FRANKEN Laurent (BEL)"/>
    <s v="BUCHMUELLER Fritz (SUI)"/>
    <x v="16"/>
    <n v="1285"/>
    <x v="19"/>
    <x v="10"/>
    <x v="19"/>
    <x v="8"/>
  </r>
  <r>
    <x v="4"/>
    <s v="27 Jun 1954 - 17:00 "/>
    <x v="7"/>
    <x v="27"/>
    <x v="25"/>
    <x v="10"/>
    <x v="0"/>
    <n v="2"/>
    <x v="2"/>
    <s v=" "/>
    <x v="77"/>
    <n v="2"/>
    <n v="1"/>
    <x v="39"/>
    <s v="LING William (ENG)"/>
    <s v="WYSSLING Paul (SUI)"/>
    <x v="16"/>
    <n v="1248"/>
    <x v="10"/>
    <x v="2"/>
    <x v="10"/>
    <x v="6"/>
  </r>
  <r>
    <x v="4"/>
    <s v="30 Jun 1954 - 18:00 "/>
    <x v="4"/>
    <x v="31"/>
    <x v="29"/>
    <x v="19"/>
    <x v="4"/>
    <n v="1"/>
    <x v="18"/>
    <s v=" "/>
    <x v="78"/>
    <n v="1"/>
    <n v="0"/>
    <x v="46"/>
    <s v="ELLIS Arthur (ENG)"/>
    <s v="BUCHMUELLER Fritz (SUI)"/>
    <x v="17"/>
    <n v="1233"/>
    <x v="19"/>
    <x v="18"/>
    <x v="19"/>
    <x v="5"/>
  </r>
  <r>
    <x v="4"/>
    <s v="30 Jun 1954 - 18:00 "/>
    <x v="4"/>
    <x v="30"/>
    <x v="28"/>
    <x v="10"/>
    <x v="0"/>
    <n v="2"/>
    <x v="31"/>
    <s v="Hungary win after extra time "/>
    <x v="41"/>
    <n v="0"/>
    <n v="0"/>
    <x v="38"/>
    <s v="FAULTLESS Charlie (SCO)"/>
    <s v="VINCENTI Raymond (FRA)"/>
    <x v="17"/>
    <n v="1295"/>
    <x v="10"/>
    <x v="31"/>
    <x v="10"/>
    <x v="6"/>
  </r>
  <r>
    <x v="4"/>
    <s v="03 Jul 1954 - 17:00 "/>
    <x v="8"/>
    <x v="28"/>
    <x v="26"/>
    <x v="9"/>
    <x v="1"/>
    <n v="1"/>
    <x v="31"/>
    <s v=" "/>
    <x v="79"/>
    <n v="1"/>
    <n v="1"/>
    <x v="42"/>
    <s v="ZSOLT Istvan (HUN)"/>
    <s v="ELLIS Arthur (ENG)"/>
    <x v="18"/>
    <n v="1239"/>
    <x v="9"/>
    <x v="31"/>
    <x v="9"/>
    <x v="2"/>
  </r>
  <r>
    <x v="4"/>
    <s v="04 Jul 1954 - 17:00 "/>
    <x v="5"/>
    <x v="27"/>
    <x v="25"/>
    <x v="19"/>
    <x v="1"/>
    <n v="2"/>
    <x v="17"/>
    <s v=" "/>
    <x v="80"/>
    <n v="2"/>
    <n v="2"/>
    <x v="50"/>
    <s v="ORLANDINI Vincenzo (ITA)"/>
    <s v="GRIFFITHS Benjamin (WAL)"/>
    <x v="19"/>
    <n v="1278"/>
    <x v="19"/>
    <x v="17"/>
    <x v="19"/>
    <x v="0"/>
  </r>
  <r>
    <x v="5"/>
    <s v="08 Jun 1958 - 14:00 "/>
    <x v="3"/>
    <x v="33"/>
    <x v="31"/>
    <x v="12"/>
    <x v="1"/>
    <n v="0"/>
    <x v="0"/>
    <s v=" "/>
    <x v="81"/>
    <n v="1"/>
    <n v="0"/>
    <x v="54"/>
    <s v="MOWAT Jack (SCO)"/>
    <s v="ERIKSSON Arne (FIN)"/>
    <x v="20"/>
    <n v="1415"/>
    <x v="12"/>
    <x v="0"/>
    <x v="12"/>
    <x v="1"/>
  </r>
  <r>
    <x v="5"/>
    <s v="08 Jun 1958 - 19:00 "/>
    <x v="1"/>
    <x v="34"/>
    <x v="32"/>
    <x v="21"/>
    <x v="2"/>
    <n v="2"/>
    <x v="26"/>
    <s v=" "/>
    <x v="82"/>
    <n v="1"/>
    <n v="0"/>
    <x v="52"/>
    <s v="NILSEN Birger (NOR)"/>
    <s v="JORGENSEN Carl Frederik (DEN)"/>
    <x v="20"/>
    <n v="1372"/>
    <x v="21"/>
    <x v="26"/>
    <x v="18"/>
    <x v="2"/>
  </r>
  <r>
    <x v="5"/>
    <s v="08 Jun 1958 - 19:00 "/>
    <x v="0"/>
    <x v="35"/>
    <x v="33"/>
    <x v="4"/>
    <x v="3"/>
    <n v="3"/>
    <x v="30"/>
    <s v=" "/>
    <x v="83"/>
    <n v="1"/>
    <n v="2"/>
    <x v="34"/>
    <s v="HELGE Leo (DEN)"/>
    <s v="AHLNER Sten (SWE)"/>
    <x v="20"/>
    <n v="1323"/>
    <x v="4"/>
    <x v="30"/>
    <x v="19"/>
    <x v="2"/>
  </r>
  <r>
    <x v="5"/>
    <s v="08 Jun 1958 - 19:00 "/>
    <x v="3"/>
    <x v="36"/>
    <x v="34"/>
    <x v="10"/>
    <x v="3"/>
    <n v="1"/>
    <x v="32"/>
    <s v=" "/>
    <x v="84"/>
    <n v="1"/>
    <n v="1"/>
    <x v="55"/>
    <s v="LEMESIC Leo (YUG)"/>
    <s v="VAN NUFFEL Lucien (BEL)"/>
    <x v="20"/>
    <n v="1407"/>
    <x v="10"/>
    <x v="32"/>
    <x v="22"/>
    <x v="8"/>
  </r>
  <r>
    <x v="5"/>
    <s v="08 Jun 1958 - 19:00 "/>
    <x v="2"/>
    <x v="37"/>
    <x v="35"/>
    <x v="0"/>
    <x v="6"/>
    <n v="3"/>
    <x v="6"/>
    <s v=" "/>
    <x v="85"/>
    <n v="2"/>
    <n v="2"/>
    <x v="56"/>
    <s v="GRIFFITHS Benjamin (WAL)"/>
    <s v="BROZZI Juan (ARG)"/>
    <x v="20"/>
    <n v="1386"/>
    <x v="0"/>
    <x v="6"/>
    <x v="0"/>
    <x v="11"/>
  </r>
  <r>
    <x v="5"/>
    <s v="08 Jun 1958 - 19:00 "/>
    <x v="2"/>
    <x v="38"/>
    <x v="36"/>
    <x v="2"/>
    <x v="3"/>
    <n v="1"/>
    <x v="27"/>
    <s v=" "/>
    <x v="86"/>
    <n v="1"/>
    <n v="0"/>
    <x v="42"/>
    <s v="ORLANDINI Vincenzo (ITA)"/>
    <s v="MACKO Martin (TCH)"/>
    <x v="20"/>
    <n v="1434"/>
    <x v="2"/>
    <x v="27"/>
    <x v="23"/>
    <x v="8"/>
  </r>
  <r>
    <x v="5"/>
    <s v="08 Jun 1958 - 19:00 "/>
    <x v="1"/>
    <x v="39"/>
    <x v="37"/>
    <x v="7"/>
    <x v="1"/>
    <n v="0"/>
    <x v="18"/>
    <s v=" "/>
    <x v="87"/>
    <n v="1"/>
    <n v="0"/>
    <x v="57"/>
    <s v="DUSCH Albert (GER)"/>
    <s v="BRONKHORST Jan (NED)"/>
    <x v="20"/>
    <n v="1326"/>
    <x v="7"/>
    <x v="18"/>
    <x v="7"/>
    <x v="1"/>
  </r>
  <r>
    <x v="5"/>
    <s v="08 Jun 1958 - 19:00 "/>
    <x v="0"/>
    <x v="40"/>
    <x v="38"/>
    <x v="22"/>
    <x v="3"/>
    <n v="0"/>
    <x v="20"/>
    <s v=" "/>
    <x v="88"/>
    <n v="1"/>
    <n v="0"/>
    <x v="58"/>
    <s v="ELLIS Arthur (ENG)"/>
    <s v="FERNANDES CAMPOS Joaquim (POR)"/>
    <x v="20"/>
    <n v="1421"/>
    <x v="22"/>
    <x v="20"/>
    <x v="24"/>
    <x v="3"/>
  </r>
  <r>
    <x v="5"/>
    <s v="11 Jun 1958 - 19:00 "/>
    <x v="1"/>
    <x v="34"/>
    <x v="32"/>
    <x v="7"/>
    <x v="9"/>
    <n v="0"/>
    <x v="26"/>
    <s v=" "/>
    <x v="89"/>
    <n v="0"/>
    <n v="0"/>
    <x v="59"/>
    <s v="LOEOEW Bertil (SWE)"/>
    <s v="ZSOLT Istvan (HUN)"/>
    <x v="20"/>
    <n v="1339"/>
    <x v="7"/>
    <x v="26"/>
    <x v="18"/>
    <x v="12"/>
  </r>
  <r>
    <x v="5"/>
    <s v="11 Jun 1958 - 19:00 "/>
    <x v="3"/>
    <x v="33"/>
    <x v="31"/>
    <x v="23"/>
    <x v="3"/>
    <n v="1"/>
    <x v="32"/>
    <s v=" "/>
    <x v="90"/>
    <n v="0"/>
    <n v="1"/>
    <x v="60"/>
    <s v="LATYCHEV Nikolaj (URS)"/>
    <s v="CODESAL Jose Maria (URU)"/>
    <x v="20"/>
    <n v="1418"/>
    <x v="23"/>
    <x v="32"/>
    <x v="22"/>
    <x v="8"/>
  </r>
  <r>
    <x v="5"/>
    <s v="11 Jun 1958 - 19:00 "/>
    <x v="2"/>
    <x v="37"/>
    <x v="35"/>
    <x v="8"/>
    <x v="1"/>
    <n v="2"/>
    <x v="27"/>
    <s v=" "/>
    <x v="91"/>
    <n v="2"/>
    <n v="1"/>
    <x v="46"/>
    <s v="GARDEAZABAL Juan (ESP)"/>
    <s v="ANDREN Bengt (SWE)"/>
    <x v="20"/>
    <n v="1423"/>
    <x v="8"/>
    <x v="27"/>
    <x v="8"/>
    <x v="0"/>
  </r>
  <r>
    <x v="5"/>
    <s v="11 Jun 1958 - 19:00 "/>
    <x v="2"/>
    <x v="38"/>
    <x v="36"/>
    <x v="2"/>
    <x v="1"/>
    <n v="2"/>
    <x v="4"/>
    <s v=" "/>
    <x v="92"/>
    <n v="1"/>
    <n v="1"/>
    <x v="38"/>
    <s v="WYSSLING Paul (SUI)"/>
    <s v="DRAGVOLL Georg (NOR)"/>
    <x v="20"/>
    <n v="1388"/>
    <x v="2"/>
    <x v="4"/>
    <x v="2"/>
    <x v="0"/>
  </r>
  <r>
    <x v="5"/>
    <s v="11 Jun 1958 - 19:00 "/>
    <x v="1"/>
    <x v="41"/>
    <x v="39"/>
    <x v="21"/>
    <x v="2"/>
    <n v="0"/>
    <x v="18"/>
    <s v=" "/>
    <x v="93"/>
    <n v="1"/>
    <n v="0"/>
    <x v="61"/>
    <s v="NILSEN Birger (NOR)"/>
    <s v="ACKEBORN Gosta (SWE)"/>
    <x v="20"/>
    <n v="1332"/>
    <x v="21"/>
    <x v="18"/>
    <x v="25"/>
    <x v="8"/>
  </r>
  <r>
    <x v="5"/>
    <s v="11 Jun 1958 - 19:00 "/>
    <x v="0"/>
    <x v="42"/>
    <x v="40"/>
    <x v="19"/>
    <x v="2"/>
    <n v="2"/>
    <x v="20"/>
    <s v=" "/>
    <x v="23"/>
    <n v="0"/>
    <n v="2"/>
    <x v="39"/>
    <s v="LEAFE Reginald (ENG)"/>
    <s v="SEIPELT Fritz (AUT)"/>
    <x v="20"/>
    <n v="1391"/>
    <x v="19"/>
    <x v="20"/>
    <x v="16"/>
    <x v="2"/>
  </r>
  <r>
    <x v="5"/>
    <s v="11 Jun 1958 - 19:00 "/>
    <x v="0"/>
    <x v="40"/>
    <x v="38"/>
    <x v="4"/>
    <x v="1"/>
    <n v="1"/>
    <x v="33"/>
    <s v=" "/>
    <x v="94"/>
    <n v="1"/>
    <n v="1"/>
    <x v="62"/>
    <s v="FERNANDES CAMPOS Joaquim (POR)"/>
    <s v="HELGE Leo (DEN)"/>
    <x v="20"/>
    <n v="1324"/>
    <x v="4"/>
    <x v="33"/>
    <x v="4"/>
    <x v="2"/>
  </r>
  <r>
    <x v="5"/>
    <s v="12 Jun 1958 - 19:00 "/>
    <x v="3"/>
    <x v="33"/>
    <x v="31"/>
    <x v="12"/>
    <x v="2"/>
    <n v="1"/>
    <x v="17"/>
    <s v=" "/>
    <x v="95"/>
    <n v="1"/>
    <n v="0"/>
    <x v="63"/>
    <s v="VAN NUFFEL Lucien (BEL)"/>
    <s v="DRAGVOLL Georg (NOR)"/>
    <x v="20"/>
    <n v="1406"/>
    <x v="12"/>
    <x v="17"/>
    <x v="12"/>
    <x v="1"/>
  </r>
  <r>
    <x v="5"/>
    <s v="15 Jun 1958 - 14:00 "/>
    <x v="3"/>
    <x v="33"/>
    <x v="31"/>
    <x v="12"/>
    <x v="9"/>
    <n v="0"/>
    <x v="32"/>
    <s v=" "/>
    <x v="96"/>
    <n v="0"/>
    <n v="0"/>
    <x v="64"/>
    <s v="LEMESIC Leo (YUG)"/>
    <s v="LATYCHEV Nikolaj (URS)"/>
    <x v="20"/>
    <n v="1438"/>
    <x v="12"/>
    <x v="32"/>
    <x v="22"/>
    <x v="12"/>
  </r>
  <r>
    <x v="5"/>
    <s v="15 Jun 1958 - 19:00 "/>
    <x v="1"/>
    <x v="34"/>
    <x v="32"/>
    <x v="7"/>
    <x v="2"/>
    <n v="0"/>
    <x v="34"/>
    <s v=" "/>
    <x v="97"/>
    <n v="1"/>
    <n v="0"/>
    <x v="57"/>
    <s v="NILSEN Birger (NOR)"/>
    <s v="JORGENSEN Carl Frederik (DEN)"/>
    <x v="20"/>
    <n v="1344"/>
    <x v="7"/>
    <x v="34"/>
    <x v="7"/>
    <x v="8"/>
  </r>
  <r>
    <x v="5"/>
    <s v="15 Jun 1958 - 19:00 "/>
    <x v="0"/>
    <x v="35"/>
    <x v="33"/>
    <x v="19"/>
    <x v="2"/>
    <n v="2"/>
    <x v="33"/>
    <s v=" "/>
    <x v="98"/>
    <n v="1"/>
    <n v="1"/>
    <x v="65"/>
    <s v="AHLNER Sten (SWE)"/>
    <s v="HELGE Leo (DEN)"/>
    <x v="20"/>
    <n v="1389"/>
    <x v="19"/>
    <x v="33"/>
    <x v="24"/>
    <x v="2"/>
  </r>
  <r>
    <x v="5"/>
    <s v="15 Jun 1958 - 19:00 "/>
    <x v="3"/>
    <x v="36"/>
    <x v="34"/>
    <x v="10"/>
    <x v="0"/>
    <n v="0"/>
    <x v="0"/>
    <s v=" "/>
    <x v="99"/>
    <n v="1"/>
    <n v="0"/>
    <x v="66"/>
    <s v="CODESAL Jose Maria (URU)"/>
    <s v="MOWAT Jack (SCO)"/>
    <x v="20"/>
    <n v="1403"/>
    <x v="10"/>
    <x v="0"/>
    <x v="10"/>
    <x v="2"/>
  </r>
  <r>
    <x v="5"/>
    <s v="15 Jun 1958 - 19:00 "/>
    <x v="2"/>
    <x v="43"/>
    <x v="41"/>
    <x v="8"/>
    <x v="1"/>
    <n v="3"/>
    <x v="10"/>
    <s v=" "/>
    <x v="100"/>
    <n v="1"/>
    <n v="2"/>
    <x v="67"/>
    <s v="GRIFFITHS Benjamin (WAL)"/>
    <s v="GARDEAZABAL Juan (ESP)"/>
    <x v="20"/>
    <n v="1426"/>
    <x v="8"/>
    <x v="10"/>
    <x v="2"/>
    <x v="6"/>
  </r>
  <r>
    <x v="5"/>
    <s v="15 Jun 1958 - 19:00 "/>
    <x v="2"/>
    <x v="44"/>
    <x v="42"/>
    <x v="0"/>
    <x v="2"/>
    <n v="1"/>
    <x v="27"/>
    <s v=" "/>
    <x v="101"/>
    <n v="2"/>
    <n v="0"/>
    <x v="68"/>
    <s v="ORLANDINI Vincenzo (ITA)"/>
    <s v="WYSSLING Paul (SUI)"/>
    <x v="20"/>
    <n v="1387"/>
    <x v="0"/>
    <x v="27"/>
    <x v="0"/>
    <x v="1"/>
  </r>
  <r>
    <x v="5"/>
    <s v="15 Jun 1958 - 19:00 "/>
    <x v="1"/>
    <x v="41"/>
    <x v="39"/>
    <x v="18"/>
    <x v="2"/>
    <n v="2"/>
    <x v="18"/>
    <s v=" "/>
    <x v="102"/>
    <n v="0"/>
    <n v="1"/>
    <x v="69"/>
    <s v="DUSCH Albert (GER)"/>
    <s v="ZSOLT Istvan (HUN)"/>
    <x v="20"/>
    <n v="1327"/>
    <x v="18"/>
    <x v="18"/>
    <x v="9"/>
    <x v="2"/>
  </r>
  <r>
    <x v="5"/>
    <s v="15 Jun 1958 - 19:00 "/>
    <x v="0"/>
    <x v="42"/>
    <x v="40"/>
    <x v="16"/>
    <x v="4"/>
    <n v="1"/>
    <x v="11"/>
    <s v=" "/>
    <x v="103"/>
    <n v="3"/>
    <n v="0"/>
    <x v="39"/>
    <s v="LEAFE Reginald (ENG)"/>
    <s v="SEIPELT Fritz (AUT)"/>
    <x v="20"/>
    <n v="1325"/>
    <x v="16"/>
    <x v="11"/>
    <x v="16"/>
    <x v="5"/>
  </r>
  <r>
    <x v="5"/>
    <s v="17 Jun 1958 - 19:00 "/>
    <x v="1"/>
    <x v="34"/>
    <x v="32"/>
    <x v="21"/>
    <x v="3"/>
    <n v="0"/>
    <x v="26"/>
    <s v=" "/>
    <x v="104"/>
    <n v="0"/>
    <n v="0"/>
    <x v="59"/>
    <s v="BRONKHORST Jan (NED)"/>
    <s v="SEIPELT Fritz (AUT)"/>
    <x v="20"/>
    <n v="1373"/>
    <x v="21"/>
    <x v="26"/>
    <x v="25"/>
    <x v="3"/>
  </r>
  <r>
    <x v="5"/>
    <s v="17 Jun 1958 - 19:00 "/>
    <x v="0"/>
    <x v="35"/>
    <x v="33"/>
    <x v="22"/>
    <x v="2"/>
    <n v="1"/>
    <x v="20"/>
    <s v="Northern Ireland win after extra time "/>
    <x v="105"/>
    <n v="0"/>
    <n v="0"/>
    <x v="57"/>
    <s v="FERNANDES CAMPOS Joaquim (POR)"/>
    <s v="AHLNER Sten (SWE)"/>
    <x v="20"/>
    <n v="1422"/>
    <x v="22"/>
    <x v="20"/>
    <x v="24"/>
    <x v="1"/>
  </r>
  <r>
    <x v="5"/>
    <s v="17 Jun 1958 - 19:00 "/>
    <x v="3"/>
    <x v="33"/>
    <x v="31"/>
    <x v="24"/>
    <x v="2"/>
    <n v="1"/>
    <x v="17"/>
    <s v=" "/>
    <x v="106"/>
    <n v="0"/>
    <n v="1"/>
    <x v="54"/>
    <s v="CODESAL Jose Maria (URU)"/>
    <s v="ERIKSSON Arne (FIN)"/>
    <x v="20"/>
    <n v="1408"/>
    <x v="24"/>
    <x v="17"/>
    <x v="22"/>
    <x v="1"/>
  </r>
  <r>
    <x v="5"/>
    <s v="19 Jun 1958 - 19:00 "/>
    <x v="7"/>
    <x v="34"/>
    <x v="32"/>
    <x v="7"/>
    <x v="3"/>
    <n v="0"/>
    <x v="32"/>
    <s v=" "/>
    <x v="107"/>
    <n v="0"/>
    <n v="0"/>
    <x v="58"/>
    <s v="GUIGUE Maurice (FRA)"/>
    <s v="DUSCH Albert (GER)"/>
    <x v="21"/>
    <n v="1345"/>
    <x v="7"/>
    <x v="32"/>
    <x v="7"/>
    <x v="3"/>
  </r>
  <r>
    <x v="5"/>
    <s v="19 Jun 1958 - 19:00 "/>
    <x v="7"/>
    <x v="35"/>
    <x v="33"/>
    <x v="19"/>
    <x v="3"/>
    <n v="0"/>
    <x v="10"/>
    <s v=" "/>
    <x v="108"/>
    <n v="1"/>
    <n v="0"/>
    <x v="42"/>
    <s v="FERNANDES CAMPOS Joaquim (POR)"/>
    <s v="HELGE Leo (DEN)"/>
    <x v="21"/>
    <n v="1392"/>
    <x v="19"/>
    <x v="10"/>
    <x v="19"/>
    <x v="3"/>
  </r>
  <r>
    <x v="5"/>
    <s v="19 Jun 1958 - 19:00 "/>
    <x v="7"/>
    <x v="33"/>
    <x v="31"/>
    <x v="12"/>
    <x v="2"/>
    <n v="0"/>
    <x v="34"/>
    <s v=" "/>
    <x v="109"/>
    <n v="0"/>
    <n v="0"/>
    <x v="34"/>
    <s v="BROZZI Juan (ARG)"/>
    <s v="DRAGVOLL Georg (NOR)"/>
    <x v="21"/>
    <n v="1437"/>
    <x v="12"/>
    <x v="34"/>
    <x v="12"/>
    <x v="8"/>
  </r>
  <r>
    <x v="5"/>
    <s v="19 Jun 1958 - 19:00 "/>
    <x v="7"/>
    <x v="37"/>
    <x v="35"/>
    <x v="0"/>
    <x v="0"/>
    <n v="0"/>
    <x v="33"/>
    <s v=" "/>
    <x v="110"/>
    <n v="1"/>
    <n v="0"/>
    <x v="56"/>
    <s v="LATYCHEV Nikolaj (URS)"/>
    <s v="ANDREN Bengt (SWE)"/>
    <x v="21"/>
    <n v="1385"/>
    <x v="0"/>
    <x v="33"/>
    <x v="0"/>
    <x v="2"/>
  </r>
  <r>
    <x v="5"/>
    <s v="24 Jun 1958 - 19:00 "/>
    <x v="4"/>
    <x v="34"/>
    <x v="32"/>
    <x v="12"/>
    <x v="1"/>
    <n v="1"/>
    <x v="30"/>
    <s v=" "/>
    <x v="111"/>
    <n v="1"/>
    <n v="1"/>
    <x v="52"/>
    <s v="SEIPELT Fritz (AUT)"/>
    <s v="ELLIS Arthur (ENG)"/>
    <x v="22"/>
    <n v="1390"/>
    <x v="12"/>
    <x v="30"/>
    <x v="12"/>
    <x v="2"/>
  </r>
  <r>
    <x v="5"/>
    <s v="24 Jun 1958 - 19:00 "/>
    <x v="4"/>
    <x v="33"/>
    <x v="31"/>
    <x v="7"/>
    <x v="5"/>
    <n v="2"/>
    <x v="4"/>
    <s v=" "/>
    <x v="112"/>
    <n v="2"/>
    <n v="1"/>
    <x v="38"/>
    <s v="WYSSLING Paul (SUI)"/>
    <s v="LEAFE Reginald (ENG)"/>
    <x v="22"/>
    <n v="1340"/>
    <x v="7"/>
    <x v="4"/>
    <x v="7"/>
    <x v="5"/>
  </r>
  <r>
    <x v="5"/>
    <s v="28 Jun 1958 - 17:00 "/>
    <x v="8"/>
    <x v="34"/>
    <x v="32"/>
    <x v="0"/>
    <x v="4"/>
    <n v="3"/>
    <x v="30"/>
    <s v=" "/>
    <x v="113"/>
    <n v="3"/>
    <n v="1"/>
    <x v="68"/>
    <s v="ELLIS Arthur (ENG)"/>
    <s v="LUNDELL Bengt (SWE)"/>
    <x v="23"/>
    <n v="1382"/>
    <x v="0"/>
    <x v="30"/>
    <x v="0"/>
    <x v="4"/>
  </r>
  <r>
    <x v="5"/>
    <s v="29 Jun 1958 - 15:00 "/>
    <x v="5"/>
    <x v="33"/>
    <x v="31"/>
    <x v="7"/>
    <x v="5"/>
    <n v="2"/>
    <x v="15"/>
    <s v=" "/>
    <x v="114"/>
    <n v="2"/>
    <n v="1"/>
    <x v="57"/>
    <s v="DUSCH Albert (GER)"/>
    <s v="GARDEAZABAL Juan (ESP)"/>
    <x v="24"/>
    <n v="1343"/>
    <x v="7"/>
    <x v="15"/>
    <x v="7"/>
    <x v="5"/>
  </r>
  <r>
    <x v="6"/>
    <s v="30 May 1962 - 15:00 "/>
    <x v="0"/>
    <x v="45"/>
    <x v="43"/>
    <x v="6"/>
    <x v="2"/>
    <n v="1"/>
    <x v="35"/>
    <s v=" "/>
    <x v="115"/>
    <n v="0"/>
    <n v="1"/>
    <x v="70"/>
    <s v="ETZEL FILHO Joao (BRA)"/>
    <s v="GALBA Karol (TCH)"/>
    <x v="25"/>
    <n v="1479"/>
    <x v="6"/>
    <x v="35"/>
    <x v="6"/>
    <x v="1"/>
  </r>
  <r>
    <x v="6"/>
    <s v="30 May 1962 - 15:00 "/>
    <x v="3"/>
    <x v="46"/>
    <x v="44"/>
    <x v="7"/>
    <x v="2"/>
    <n v="0"/>
    <x v="0"/>
    <s v=" "/>
    <x v="116"/>
    <n v="0"/>
    <n v="0"/>
    <x v="71"/>
    <s v="STEINER Carl (AUT)"/>
    <s v="SCHWINTE Pierre (FRA)"/>
    <x v="25"/>
    <n v="1461"/>
    <x v="7"/>
    <x v="0"/>
    <x v="7"/>
    <x v="8"/>
  </r>
  <r>
    <x v="6"/>
    <s v="30 May 1962 - 15:00 "/>
    <x v="1"/>
    <x v="47"/>
    <x v="45"/>
    <x v="4"/>
    <x v="3"/>
    <n v="0"/>
    <x v="36"/>
    <s v=" "/>
    <x v="117"/>
    <n v="1"/>
    <n v="0"/>
    <x v="56"/>
    <s v="BUERGO Fernando (MEX)"/>
    <s v="MORGAN Raymond (CAN)"/>
    <x v="25"/>
    <n v="1447"/>
    <x v="4"/>
    <x v="36"/>
    <x v="4"/>
    <x v="3"/>
  </r>
  <r>
    <x v="6"/>
    <s v="30 May 1962 - 15:00 "/>
    <x v="2"/>
    <x v="48"/>
    <x v="46"/>
    <x v="5"/>
    <x v="1"/>
    <n v="1"/>
    <x v="14"/>
    <s v=" "/>
    <x v="118"/>
    <n v="1"/>
    <n v="1"/>
    <x v="72"/>
    <s v="BLAVIER Arthur (BEL)"/>
    <s v="YAMASAKI MALDONADO Arturo (MEX)"/>
    <x v="25"/>
    <n v="1473"/>
    <x v="5"/>
    <x v="14"/>
    <x v="5"/>
    <x v="2"/>
  </r>
  <r>
    <x v="6"/>
    <s v="31 May 1962 - 15:00 "/>
    <x v="0"/>
    <x v="45"/>
    <x v="43"/>
    <x v="21"/>
    <x v="2"/>
    <n v="0"/>
    <x v="10"/>
    <s v=" "/>
    <x v="119"/>
    <n v="0"/>
    <n v="0"/>
    <x v="59"/>
    <s v="ETZEL FILHO Joao (BRA)"/>
    <s v="ROBLES Carlos (CHI)"/>
    <x v="25"/>
    <n v="1563"/>
    <x v="21"/>
    <x v="10"/>
    <x v="25"/>
    <x v="8"/>
  </r>
  <r>
    <x v="6"/>
    <s v="31 May 1962 - 15:00 "/>
    <x v="3"/>
    <x v="46"/>
    <x v="44"/>
    <x v="16"/>
    <x v="3"/>
    <n v="0"/>
    <x v="16"/>
    <s v=" "/>
    <x v="120"/>
    <n v="0"/>
    <n v="0"/>
    <x v="53"/>
    <s v="MARINO Esteban (URU)"/>
    <s v="VAN ROSBERG Walter Jose (CUW)"/>
    <x v="25"/>
    <n v="1498"/>
    <x v="16"/>
    <x v="16"/>
    <x v="16"/>
    <x v="3"/>
  </r>
  <r>
    <x v="6"/>
    <s v="31 May 1962 - 15:00 "/>
    <x v="1"/>
    <x v="47"/>
    <x v="45"/>
    <x v="10"/>
    <x v="2"/>
    <n v="1"/>
    <x v="26"/>
    <s v=" "/>
    <x v="121"/>
    <n v="1"/>
    <n v="0"/>
    <x v="73"/>
    <s v="BLAVIER Arthur (BEL)"/>
    <s v="GOLDSTEIN Leo (USA)"/>
    <x v="25"/>
    <n v="1490"/>
    <x v="10"/>
    <x v="26"/>
    <x v="10"/>
    <x v="1"/>
  </r>
  <r>
    <x v="6"/>
    <s v="31 May 1962 - 15:00 "/>
    <x v="2"/>
    <x v="48"/>
    <x v="46"/>
    <x v="19"/>
    <x v="9"/>
    <n v="0"/>
    <x v="25"/>
    <s v=" "/>
    <x v="122"/>
    <n v="0"/>
    <n v="0"/>
    <x v="74"/>
    <s v="MORGAN Raymond (CAN)"/>
    <s v="VENTRE Luis Antonio (ARG)"/>
    <x v="25"/>
    <n v="1507"/>
    <x v="19"/>
    <x v="25"/>
    <x v="15"/>
    <x v="12"/>
  </r>
  <r>
    <x v="6"/>
    <s v="02 Jun 1962 - 15:00 "/>
    <x v="0"/>
    <x v="45"/>
    <x v="43"/>
    <x v="2"/>
    <x v="1"/>
    <n v="1"/>
    <x v="31"/>
    <s v=" "/>
    <x v="123"/>
    <n v="2"/>
    <n v="1"/>
    <x v="75"/>
    <s v="DUSCH Albert (GER)"/>
    <s v="JONNI Cesare (ITA)"/>
    <x v="25"/>
    <n v="1564"/>
    <x v="2"/>
    <x v="31"/>
    <x v="2"/>
    <x v="2"/>
  </r>
  <r>
    <x v="6"/>
    <s v="02 Jun 1962 - 15:00 "/>
    <x v="3"/>
    <x v="46"/>
    <x v="44"/>
    <x v="7"/>
    <x v="9"/>
    <n v="0"/>
    <x v="20"/>
    <s v=" "/>
    <x v="124"/>
    <n v="0"/>
    <n v="0"/>
    <x v="76"/>
    <s v="MASSARO Artur (CHI)"/>
    <s v="DIENST Gottfried (SUI)"/>
    <x v="25"/>
    <n v="1462"/>
    <x v="7"/>
    <x v="20"/>
    <x v="16"/>
    <x v="12"/>
  </r>
  <r>
    <x v="6"/>
    <s v="02 Jun 1962 - 15:00 "/>
    <x v="1"/>
    <x v="47"/>
    <x v="45"/>
    <x v="18"/>
    <x v="1"/>
    <n v="1"/>
    <x v="11"/>
    <s v=" "/>
    <x v="125"/>
    <n v="2"/>
    <n v="0"/>
    <x v="54"/>
    <s v="REGINATO Adolfe Molina (CHI)"/>
    <s v="MORGAN Raymond (CAN)"/>
    <x v="25"/>
    <n v="1450"/>
    <x v="18"/>
    <x v="11"/>
    <x v="18"/>
    <x v="2"/>
  </r>
  <r>
    <x v="6"/>
    <s v="02 Jun 1962 - 15:00 "/>
    <x v="2"/>
    <x v="48"/>
    <x v="46"/>
    <x v="5"/>
    <x v="2"/>
    <n v="0"/>
    <x v="25"/>
    <s v=" "/>
    <x v="126"/>
    <n v="0"/>
    <n v="0"/>
    <x v="72"/>
    <s v="GOLDSTEIN Leo (USA)"/>
    <s v="BUERGO Fernando (MEX)"/>
    <x v="25"/>
    <n v="1472"/>
    <x v="5"/>
    <x v="25"/>
    <x v="5"/>
    <x v="8"/>
  </r>
  <r>
    <x v="6"/>
    <s v="03 Jun 1962 - 15:00 "/>
    <x v="0"/>
    <x v="45"/>
    <x v="43"/>
    <x v="21"/>
    <x v="0"/>
    <n v="4"/>
    <x v="35"/>
    <s v=" "/>
    <x v="127"/>
    <n v="3"/>
    <n v="1"/>
    <x v="77"/>
    <s v="DOROGI Andor (HUN)"/>
    <s v="ROBLES Carlos (CHI)"/>
    <x v="25"/>
    <n v="1478"/>
    <x v="21"/>
    <x v="35"/>
    <x v="26"/>
    <x v="7"/>
  </r>
  <r>
    <x v="6"/>
    <s v="03 Jun 1962 - 15:00 "/>
    <x v="3"/>
    <x v="46"/>
    <x v="44"/>
    <x v="14"/>
    <x v="3"/>
    <n v="0"/>
    <x v="0"/>
    <s v=" "/>
    <x v="128"/>
    <n v="0"/>
    <n v="0"/>
    <x v="78"/>
    <s v="VICUNA Claudio (CHI)"/>
    <s v="VAN ROSBERG Walter Jose (CUW)"/>
    <x v="25"/>
    <n v="1497"/>
    <x v="14"/>
    <x v="0"/>
    <x v="14"/>
    <x v="3"/>
  </r>
  <r>
    <x v="6"/>
    <s v="03 Jun 1962 - 15:00 "/>
    <x v="1"/>
    <x v="47"/>
    <x v="45"/>
    <x v="10"/>
    <x v="4"/>
    <n v="1"/>
    <x v="36"/>
    <s v=" "/>
    <x v="129"/>
    <n v="4"/>
    <n v="0"/>
    <x v="56"/>
    <s v="DAVIDSON Bob (SCO)"/>
    <s v="SILVA Luis (CHI)"/>
    <x v="25"/>
    <n v="1470"/>
    <x v="10"/>
    <x v="36"/>
    <x v="10"/>
    <x v="5"/>
  </r>
  <r>
    <x v="6"/>
    <s v="03 Jun 1962 - 15:00 "/>
    <x v="2"/>
    <x v="48"/>
    <x v="46"/>
    <x v="19"/>
    <x v="2"/>
    <n v="1"/>
    <x v="14"/>
    <s v=" "/>
    <x v="130"/>
    <n v="1"/>
    <n v="0"/>
    <x v="73"/>
    <s v="LATYCHEV Nikolaj (URS)"/>
    <s v="VENTRE Luis Antonio (ARG)"/>
    <x v="25"/>
    <n v="1510"/>
    <x v="19"/>
    <x v="14"/>
    <x v="19"/>
    <x v="1"/>
  </r>
  <r>
    <x v="6"/>
    <s v="06 Jun 1962 - 15:00 "/>
    <x v="0"/>
    <x v="45"/>
    <x v="43"/>
    <x v="21"/>
    <x v="2"/>
    <n v="1"/>
    <x v="31"/>
    <s v=" "/>
    <x v="131"/>
    <n v="1"/>
    <n v="0"/>
    <x v="79"/>
    <s v="DOROGI Andor (HUN)"/>
    <s v="DUSCH Albert (GER)"/>
    <x v="25"/>
    <n v="1562"/>
    <x v="21"/>
    <x v="31"/>
    <x v="25"/>
    <x v="1"/>
  </r>
  <r>
    <x v="6"/>
    <s v="06 Jun 1962 - 15:00 "/>
    <x v="3"/>
    <x v="46"/>
    <x v="44"/>
    <x v="7"/>
    <x v="2"/>
    <n v="1"/>
    <x v="16"/>
    <s v=" "/>
    <x v="132"/>
    <n v="0"/>
    <n v="1"/>
    <x v="80"/>
    <s v="MARINO Esteban (URU)"/>
    <s v="SUNDHEIM Jose Antonio (COL)"/>
    <x v="25"/>
    <n v="1460"/>
    <x v="7"/>
    <x v="16"/>
    <x v="7"/>
    <x v="1"/>
  </r>
  <r>
    <x v="6"/>
    <s v="06 Jun 1962 - 15:00 "/>
    <x v="1"/>
    <x v="47"/>
    <x v="45"/>
    <x v="10"/>
    <x v="9"/>
    <n v="0"/>
    <x v="11"/>
    <s v=" "/>
    <x v="133"/>
    <n v="0"/>
    <n v="0"/>
    <x v="81"/>
    <s v="BULNES R. (CHI)"/>
    <s v="GARDEAZABAL Juan (ESP)"/>
    <x v="25"/>
    <n v="1451"/>
    <x v="10"/>
    <x v="11"/>
    <x v="4"/>
    <x v="12"/>
  </r>
  <r>
    <x v="6"/>
    <s v="06 Jun 1962 - 15:00 "/>
    <x v="2"/>
    <x v="48"/>
    <x v="46"/>
    <x v="19"/>
    <x v="2"/>
    <n v="0"/>
    <x v="8"/>
    <s v=" "/>
    <x v="134"/>
    <n v="1"/>
    <n v="0"/>
    <x v="74"/>
    <s v="ASTON Ken (ENG)"/>
    <s v="HORN Leo (NED)"/>
    <x v="25"/>
    <n v="1471"/>
    <x v="19"/>
    <x v="8"/>
    <x v="19"/>
    <x v="8"/>
  </r>
  <r>
    <x v="6"/>
    <s v="07 Jun 1962 - 15:00 "/>
    <x v="0"/>
    <x v="45"/>
    <x v="43"/>
    <x v="2"/>
    <x v="5"/>
    <n v="0"/>
    <x v="35"/>
    <s v=" "/>
    <x v="135"/>
    <n v="2"/>
    <n v="0"/>
    <x v="82"/>
    <s v="JONNI Cesare (ITA)"/>
    <s v="GALBA Karol (TCH)"/>
    <x v="25"/>
    <n v="1480"/>
    <x v="2"/>
    <x v="35"/>
    <x v="2"/>
    <x v="0"/>
  </r>
  <r>
    <x v="6"/>
    <s v="07 Jun 1962 - 15:00 "/>
    <x v="3"/>
    <x v="46"/>
    <x v="44"/>
    <x v="23"/>
    <x v="1"/>
    <n v="1"/>
    <x v="20"/>
    <s v=" "/>
    <x v="136"/>
    <n v="2"/>
    <n v="1"/>
    <x v="71"/>
    <s v="TESANIC Branko (YUG)"/>
    <s v="SUNDHEIM Jose Antonio (COL)"/>
    <x v="25"/>
    <n v="1544"/>
    <x v="23"/>
    <x v="20"/>
    <x v="27"/>
    <x v="2"/>
  </r>
  <r>
    <x v="6"/>
    <s v="07 Jun 1962 - 15:00 "/>
    <x v="1"/>
    <x v="47"/>
    <x v="45"/>
    <x v="18"/>
    <x v="9"/>
    <n v="0"/>
    <x v="36"/>
    <s v=" "/>
    <x v="137"/>
    <n v="0"/>
    <n v="0"/>
    <x v="83"/>
    <s v="REGINATO Adolfe Molina (CHI)"/>
    <s v="BULNES R. (CHI)"/>
    <x v="25"/>
    <n v="1464"/>
    <x v="18"/>
    <x v="36"/>
    <x v="28"/>
    <x v="12"/>
  </r>
  <r>
    <x v="6"/>
    <s v="07 Jun 1962 - 15:00 "/>
    <x v="2"/>
    <x v="48"/>
    <x v="46"/>
    <x v="15"/>
    <x v="1"/>
    <n v="0"/>
    <x v="14"/>
    <s v=" "/>
    <x v="138"/>
    <n v="1"/>
    <n v="0"/>
    <x v="54"/>
    <s v="DAVIDSON Bob (SCO)"/>
    <s v="RUMENTCHEV Dimitar (BUL)"/>
    <x v="25"/>
    <n v="1532"/>
    <x v="15"/>
    <x v="14"/>
    <x v="15"/>
    <x v="1"/>
  </r>
  <r>
    <x v="6"/>
    <s v="10 Jun 1962 - 14:30 "/>
    <x v="7"/>
    <x v="45"/>
    <x v="43"/>
    <x v="5"/>
    <x v="2"/>
    <n v="1"/>
    <x v="34"/>
    <s v=" "/>
    <x v="139"/>
    <n v="2"/>
    <n v="1"/>
    <x v="73"/>
    <s v="ETZEL FILHO Joao (BRA)"/>
    <s v="GALBA Karol (TCH)"/>
    <x v="26"/>
    <n v="1474"/>
    <x v="5"/>
    <x v="34"/>
    <x v="5"/>
    <x v="1"/>
  </r>
  <r>
    <x v="6"/>
    <s v="10 Jun 1962 - 14:30 "/>
    <x v="7"/>
    <x v="46"/>
    <x v="44"/>
    <x v="7"/>
    <x v="1"/>
    <n v="1"/>
    <x v="26"/>
    <s v=" "/>
    <x v="140"/>
    <n v="1"/>
    <n v="1"/>
    <x v="76"/>
    <s v="DIENST Gottfried (SUI)"/>
    <s v="BUSTAMANTE Sergio (CHI)"/>
    <x v="26"/>
    <n v="1459"/>
    <x v="7"/>
    <x v="26"/>
    <x v="7"/>
    <x v="2"/>
  </r>
  <r>
    <x v="6"/>
    <s v="10 Jun 1962 - 14:30 "/>
    <x v="7"/>
    <x v="47"/>
    <x v="45"/>
    <x v="16"/>
    <x v="3"/>
    <n v="0"/>
    <x v="17"/>
    <s v=" "/>
    <x v="141"/>
    <n v="1"/>
    <n v="0"/>
    <x v="54"/>
    <s v="BUERGO Fernando (MEX)"/>
    <s v="RUMENTCHEV Dimitar (BUL)"/>
    <x v="26"/>
    <n v="1525"/>
    <x v="16"/>
    <x v="17"/>
    <x v="16"/>
    <x v="3"/>
  </r>
  <r>
    <x v="6"/>
    <s v="10 Jun 1962 - 14:30 "/>
    <x v="7"/>
    <x v="48"/>
    <x v="46"/>
    <x v="2"/>
    <x v="3"/>
    <n v="0"/>
    <x v="30"/>
    <s v=" "/>
    <x v="142"/>
    <n v="0"/>
    <n v="0"/>
    <x v="81"/>
    <s v="VENTRE Luis Antonio (ARG)"/>
    <s v="SILVA Jose Antonio (CHI)"/>
    <x v="26"/>
    <n v="1511"/>
    <x v="2"/>
    <x v="30"/>
    <x v="2"/>
    <x v="3"/>
  </r>
  <r>
    <x v="6"/>
    <s v="13 Jun 1962 - 14:30 "/>
    <x v="4"/>
    <x v="46"/>
    <x v="44"/>
    <x v="16"/>
    <x v="1"/>
    <n v="1"/>
    <x v="10"/>
    <s v=" "/>
    <x v="143"/>
    <n v="0"/>
    <n v="0"/>
    <x v="71"/>
    <s v="STEINER Carl (AUT)"/>
    <s v="JONNI Cesare (ITA)"/>
    <x v="27"/>
    <n v="1559"/>
    <x v="16"/>
    <x v="10"/>
    <x v="16"/>
    <x v="2"/>
  </r>
  <r>
    <x v="6"/>
    <s v="13 Jun 1962 - 14:30 "/>
    <x v="4"/>
    <x v="48"/>
    <x v="46"/>
    <x v="7"/>
    <x v="0"/>
    <n v="2"/>
    <x v="8"/>
    <s v=" "/>
    <x v="144"/>
    <n v="2"/>
    <n v="1"/>
    <x v="81"/>
    <s v="MARINO Esteban (URU)"/>
    <s v="VENTRE Luis Antonio (ARG)"/>
    <x v="27"/>
    <n v="1458"/>
    <x v="7"/>
    <x v="8"/>
    <x v="7"/>
    <x v="6"/>
  </r>
  <r>
    <x v="6"/>
    <s v="16 Jun 1962 - 14:30 "/>
    <x v="8"/>
    <x v="48"/>
    <x v="46"/>
    <x v="5"/>
    <x v="3"/>
    <n v="0"/>
    <x v="10"/>
    <s v=" "/>
    <x v="145"/>
    <n v="0"/>
    <n v="0"/>
    <x v="56"/>
    <s v="DUSCH Albert (GER)"/>
    <s v="DOROGI Andor (HUN)"/>
    <x v="28"/>
    <n v="1475"/>
    <x v="5"/>
    <x v="10"/>
    <x v="5"/>
    <x v="3"/>
  </r>
  <r>
    <x v="6"/>
    <s v="17 Jun 1962 - 14:30 "/>
    <x v="5"/>
    <x v="48"/>
    <x v="46"/>
    <x v="7"/>
    <x v="1"/>
    <n v="1"/>
    <x v="20"/>
    <s v=" "/>
    <x v="146"/>
    <n v="1"/>
    <n v="1"/>
    <x v="54"/>
    <s v="HORN Leo (NED)"/>
    <s v="DAVIDSON Bob (SCO)"/>
    <x v="29"/>
    <n v="1463"/>
    <x v="7"/>
    <x v="20"/>
    <x v="7"/>
    <x v="2"/>
  </r>
  <r>
    <x v="7"/>
    <s v="11 Jul 1966 - 19:30 "/>
    <x v="0"/>
    <x v="49"/>
    <x v="47"/>
    <x v="18"/>
    <x v="9"/>
    <n v="0"/>
    <x v="31"/>
    <s v=" "/>
    <x v="147"/>
    <n v="0"/>
    <n v="0"/>
    <x v="52"/>
    <s v="BAKHRAMOV Tofik (URS)"/>
    <s v="RUMENTCHEV Dimitar (BUL)"/>
    <x v="30"/>
    <n v="1636"/>
    <x v="18"/>
    <x v="31"/>
    <x v="6"/>
    <x v="12"/>
  </r>
  <r>
    <x v="7"/>
    <s v="12 Jul 1966 - 19:30 "/>
    <x v="2"/>
    <x v="50"/>
    <x v="48"/>
    <x v="19"/>
    <x v="5"/>
    <n v="0"/>
    <x v="14"/>
    <s v=" "/>
    <x v="148"/>
    <n v="3"/>
    <n v="0"/>
    <x v="84"/>
    <s v="ADAIR John (NIR)"/>
    <s v="LOEOEW Bertil (SWE)"/>
    <x v="30"/>
    <n v="1656"/>
    <x v="19"/>
    <x v="14"/>
    <x v="19"/>
    <x v="0"/>
  </r>
  <r>
    <x v="7"/>
    <s v="12 Jul 1966 - 19:30 "/>
    <x v="3"/>
    <x v="51"/>
    <x v="49"/>
    <x v="7"/>
    <x v="2"/>
    <n v="0"/>
    <x v="36"/>
    <s v=" "/>
    <x v="149"/>
    <n v="1"/>
    <n v="0"/>
    <x v="85"/>
    <s v="McCABE George (ENG)"/>
    <s v="TAYLOR John (ENG)"/>
    <x v="30"/>
    <n v="1596"/>
    <x v="7"/>
    <x v="36"/>
    <x v="7"/>
    <x v="8"/>
  </r>
  <r>
    <x v="7"/>
    <s v="12 Jul 1966 - 19:30 "/>
    <x v="1"/>
    <x v="52"/>
    <x v="50"/>
    <x v="21"/>
    <x v="1"/>
    <n v="0"/>
    <x v="37"/>
    <s v=" "/>
    <x v="150"/>
    <n v="2"/>
    <n v="0"/>
    <x v="56"/>
    <s v="KANDIL Aly Hussein (EGY)"/>
    <s v="DIENST Gottfried (SUI)"/>
    <x v="30"/>
    <n v="1710"/>
    <x v="21"/>
    <x v="37"/>
    <x v="25"/>
    <x v="1"/>
  </r>
  <r>
    <x v="7"/>
    <s v="13 Jul 1966 - 19:30 "/>
    <x v="0"/>
    <x v="49"/>
    <x v="47"/>
    <x v="0"/>
    <x v="3"/>
    <n v="1"/>
    <x v="0"/>
    <s v=" "/>
    <x v="151"/>
    <n v="0"/>
    <n v="0"/>
    <x v="86"/>
    <s v="FERNANDES CAMPOS Joaquim (POR)"/>
    <s v="GALBA Karol (TCH)"/>
    <x v="30"/>
    <n v="1650"/>
    <x v="0"/>
    <x v="0"/>
    <x v="27"/>
    <x v="8"/>
  </r>
  <r>
    <x v="7"/>
    <s v="13 Jul 1966 - 19:30 "/>
    <x v="3"/>
    <x v="53"/>
    <x v="51"/>
    <x v="25"/>
    <x v="1"/>
    <n v="1"/>
    <x v="17"/>
    <s v=" "/>
    <x v="152"/>
    <n v="1"/>
    <n v="0"/>
    <x v="87"/>
    <s v="HOWLEY Kevin (ENG)"/>
    <s v="CLEMENTS William (ENG)"/>
    <x v="30"/>
    <n v="1675"/>
    <x v="25"/>
    <x v="17"/>
    <x v="29"/>
    <x v="2"/>
  </r>
  <r>
    <x v="7"/>
    <s v="13 Jul 1966 - 19:30 "/>
    <x v="2"/>
    <x v="54"/>
    <x v="52"/>
    <x v="4"/>
    <x v="2"/>
    <n v="1"/>
    <x v="16"/>
    <s v=" "/>
    <x v="153"/>
    <n v="0"/>
    <n v="0"/>
    <x v="88"/>
    <s v="YAMASAKI MALDONADO Arturo (MEX)"/>
    <s v="ZECEVIC Konstantin (YUG)"/>
    <x v="30"/>
    <n v="1578"/>
    <x v="4"/>
    <x v="16"/>
    <x v="4"/>
    <x v="1"/>
  </r>
  <r>
    <x v="7"/>
    <s v="13 Jul 1966 - 19:30 "/>
    <x v="1"/>
    <x v="55"/>
    <x v="53"/>
    <x v="15"/>
    <x v="2"/>
    <n v="0"/>
    <x v="8"/>
    <s v=" "/>
    <x v="154"/>
    <n v="1"/>
    <n v="0"/>
    <x v="71"/>
    <s v="FINNEY Jim (ENG)"/>
    <s v="KREITLEIN Rudolf (GER)"/>
    <x v="30"/>
    <n v="1608"/>
    <x v="15"/>
    <x v="8"/>
    <x v="15"/>
    <x v="8"/>
  </r>
  <r>
    <x v="7"/>
    <s v="15 Jul 1966 - 19:30 "/>
    <x v="0"/>
    <x v="56"/>
    <x v="47"/>
    <x v="6"/>
    <x v="2"/>
    <n v="1"/>
    <x v="4"/>
    <s v=" "/>
    <x v="155"/>
    <n v="2"/>
    <n v="1"/>
    <x v="75"/>
    <s v="CALLAGHAN Leo (WAL)"/>
    <s v="MARQUES Armando (BRA)"/>
    <x v="30"/>
    <n v="1653"/>
    <x v="6"/>
    <x v="4"/>
    <x v="6"/>
    <x v="1"/>
  </r>
  <r>
    <x v="7"/>
    <s v="15 Jul 1966 - 19:30 "/>
    <x v="2"/>
    <x v="50"/>
    <x v="48"/>
    <x v="14"/>
    <x v="2"/>
    <n v="1"/>
    <x v="14"/>
    <s v=" "/>
    <x v="156"/>
    <n v="0"/>
    <n v="1"/>
    <x v="89"/>
    <s v="ZSOLT Istvan (HUN)"/>
    <s v="PHILLIPS Hugh (SCO)"/>
    <x v="30"/>
    <n v="1641"/>
    <x v="14"/>
    <x v="14"/>
    <x v="14"/>
    <x v="1"/>
  </r>
  <r>
    <x v="7"/>
    <s v="15 Jul 1966 - 19:30 "/>
    <x v="3"/>
    <x v="51"/>
    <x v="49"/>
    <x v="10"/>
    <x v="1"/>
    <n v="1"/>
    <x v="2"/>
    <s v=" "/>
    <x v="157"/>
    <n v="1"/>
    <n v="1"/>
    <x v="90"/>
    <s v="HOWLEY Kevin (ENG)"/>
    <s v="YAMASAKI MALDONADO Arturo (MEX)"/>
    <x v="30"/>
    <n v="1597"/>
    <x v="10"/>
    <x v="2"/>
    <x v="10"/>
    <x v="2"/>
  </r>
  <r>
    <x v="7"/>
    <s v="15 Jul 1966 - 19:30 "/>
    <x v="1"/>
    <x v="52"/>
    <x v="50"/>
    <x v="26"/>
    <x v="3"/>
    <n v="1"/>
    <x v="8"/>
    <s v=" "/>
    <x v="158"/>
    <n v="0"/>
    <n v="1"/>
    <x v="91"/>
    <s v="CRAWFORD William (SCO)"/>
    <s v="FINNEY Jim (ENG)"/>
    <x v="30"/>
    <n v="1609"/>
    <x v="26"/>
    <x v="8"/>
    <x v="5"/>
    <x v="8"/>
  </r>
  <r>
    <x v="7"/>
    <s v="16 Jul 1966 - 15:00 "/>
    <x v="3"/>
    <x v="53"/>
    <x v="51"/>
    <x v="25"/>
    <x v="1"/>
    <n v="0"/>
    <x v="36"/>
    <s v=" "/>
    <x v="159"/>
    <n v="2"/>
    <n v="0"/>
    <x v="55"/>
    <s v="GOICOECHEA Roberto (ARG)"/>
    <s v="TSCHENSCHER Kurt (GER)"/>
    <x v="30"/>
    <n v="1602"/>
    <x v="25"/>
    <x v="36"/>
    <x v="29"/>
    <x v="1"/>
  </r>
  <r>
    <x v="7"/>
    <s v="16 Jul 1966 - 15:00 "/>
    <x v="2"/>
    <x v="54"/>
    <x v="52"/>
    <x v="19"/>
    <x v="9"/>
    <n v="0"/>
    <x v="11"/>
    <s v=" "/>
    <x v="160"/>
    <n v="0"/>
    <n v="0"/>
    <x v="92"/>
    <s v="FERNANDES CAMPOS Joaquim (POR)"/>
    <s v="LOEOEW Bertil (SWE)"/>
    <x v="30"/>
    <n v="1579"/>
    <x v="19"/>
    <x v="11"/>
    <x v="4"/>
    <x v="12"/>
  </r>
  <r>
    <x v="7"/>
    <s v="16 Jul 1966 - 15:00 "/>
    <x v="1"/>
    <x v="55"/>
    <x v="53"/>
    <x v="21"/>
    <x v="3"/>
    <n v="0"/>
    <x v="25"/>
    <s v=" "/>
    <x v="161"/>
    <n v="0"/>
    <n v="0"/>
    <x v="93"/>
    <s v="CRAWFORD William (SCO)"/>
    <s v="KANDIL Aly Hussein (EGY)"/>
    <x v="30"/>
    <n v="1682"/>
    <x v="21"/>
    <x v="25"/>
    <x v="25"/>
    <x v="3"/>
  </r>
  <r>
    <x v="7"/>
    <s v="16 Jul 1966 - 19:30 "/>
    <x v="0"/>
    <x v="49"/>
    <x v="47"/>
    <x v="18"/>
    <x v="2"/>
    <n v="0"/>
    <x v="0"/>
    <s v=" "/>
    <x v="162"/>
    <n v="1"/>
    <n v="0"/>
    <x v="94"/>
    <s v="CHOI Duk Ryong (PRK)"/>
    <s v="ASHKENAZI Menachem (ISR)"/>
    <x v="30"/>
    <n v="1634"/>
    <x v="18"/>
    <x v="0"/>
    <x v="18"/>
    <x v="8"/>
  </r>
  <r>
    <x v="7"/>
    <s v="19 Jul 1966 - 16:30 "/>
    <x v="0"/>
    <x v="49"/>
    <x v="47"/>
    <x v="6"/>
    <x v="9"/>
    <n v="0"/>
    <x v="0"/>
    <s v=" "/>
    <x v="163"/>
    <n v="0"/>
    <n v="0"/>
    <x v="95"/>
    <s v="VICUNA Claudio (CHI)"/>
    <s v="LO BELLO Concetto (ITA)"/>
    <x v="30"/>
    <n v="1689"/>
    <x v="6"/>
    <x v="0"/>
    <x v="27"/>
    <x v="12"/>
  </r>
  <r>
    <x v="7"/>
    <s v="19 Jul 1966 - 19:30 "/>
    <x v="2"/>
    <x v="50"/>
    <x v="48"/>
    <x v="4"/>
    <x v="2"/>
    <n v="0"/>
    <x v="14"/>
    <s v=" "/>
    <x v="164"/>
    <n v="0"/>
    <n v="0"/>
    <x v="65"/>
    <s v="ZSOLT Istvan (HUN)"/>
    <s v="BAKHRAMOV Tofik (URS)"/>
    <x v="30"/>
    <n v="1582"/>
    <x v="4"/>
    <x v="14"/>
    <x v="4"/>
    <x v="8"/>
  </r>
  <r>
    <x v="7"/>
    <s v="19 Jul 1966 - 19:30 "/>
    <x v="3"/>
    <x v="51"/>
    <x v="49"/>
    <x v="25"/>
    <x v="1"/>
    <n v="1"/>
    <x v="2"/>
    <s v=" "/>
    <x v="165"/>
    <n v="2"/>
    <n v="0"/>
    <x v="96"/>
    <s v="CALLAGHAN Leo (WAL)"/>
    <s v="DAGNALL Kenneth (ENG)"/>
    <x v="30"/>
    <n v="1598"/>
    <x v="25"/>
    <x v="2"/>
    <x v="29"/>
    <x v="2"/>
  </r>
  <r>
    <x v="7"/>
    <s v="19 Jul 1966 - 19:30 "/>
    <x v="1"/>
    <x v="52"/>
    <x v="50"/>
    <x v="26"/>
    <x v="3"/>
    <n v="0"/>
    <x v="25"/>
    <s v=" "/>
    <x v="166"/>
    <n v="1"/>
    <n v="0"/>
    <x v="76"/>
    <s v="ADAIR John (NIR)"/>
    <s v="TAYLOR John (ENG)"/>
    <x v="30"/>
    <n v="1679"/>
    <x v="26"/>
    <x v="25"/>
    <x v="30"/>
    <x v="3"/>
  </r>
  <r>
    <x v="7"/>
    <s v="20 Jul 1966 - 19:30 "/>
    <x v="0"/>
    <x v="49"/>
    <x v="47"/>
    <x v="18"/>
    <x v="2"/>
    <n v="0"/>
    <x v="4"/>
    <s v=" "/>
    <x v="167"/>
    <n v="1"/>
    <n v="0"/>
    <x v="81"/>
    <s v="GALBA Karol (TCH)"/>
    <s v="RUMENTCHEV Dimitar (BUL)"/>
    <x v="30"/>
    <n v="1632"/>
    <x v="18"/>
    <x v="4"/>
    <x v="18"/>
    <x v="8"/>
  </r>
  <r>
    <x v="7"/>
    <s v="20 Jul 1966 - 19:30 "/>
    <x v="3"/>
    <x v="53"/>
    <x v="51"/>
    <x v="10"/>
    <x v="1"/>
    <n v="1"/>
    <x v="36"/>
    <s v=" "/>
    <x v="168"/>
    <n v="2"/>
    <n v="1"/>
    <x v="97"/>
    <s v="GARDEAZABAL Juan (ESP)"/>
    <s v="CODESAL Jose Maria (URU)"/>
    <x v="30"/>
    <n v="1599"/>
    <x v="10"/>
    <x v="36"/>
    <x v="10"/>
    <x v="2"/>
  </r>
  <r>
    <x v="7"/>
    <s v="20 Jul 1966 - 19:30 "/>
    <x v="2"/>
    <x v="54"/>
    <x v="52"/>
    <x v="19"/>
    <x v="2"/>
    <n v="1"/>
    <x v="16"/>
    <s v=" "/>
    <x v="169"/>
    <n v="1"/>
    <n v="1"/>
    <x v="98"/>
    <s v="VICUNA Claudio (CHI)"/>
    <s v="CHOI Duk Ryong (PRK)"/>
    <x v="30"/>
    <n v="1637"/>
    <x v="19"/>
    <x v="16"/>
    <x v="19"/>
    <x v="1"/>
  </r>
  <r>
    <x v="7"/>
    <s v="20 Jul 1966 - 19:30 "/>
    <x v="1"/>
    <x v="55"/>
    <x v="53"/>
    <x v="21"/>
    <x v="2"/>
    <n v="1"/>
    <x v="8"/>
    <s v=" "/>
    <x v="170"/>
    <n v="1"/>
    <n v="1"/>
    <x v="99"/>
    <s v="SCHWINTE Pierre (FRA)"/>
    <s v="CLEMENTS William (ENG)"/>
    <x v="30"/>
    <n v="1610"/>
    <x v="21"/>
    <x v="8"/>
    <x v="25"/>
    <x v="1"/>
  </r>
  <r>
    <x v="7"/>
    <s v="23 Jul 1966 - 15:00 "/>
    <x v="7"/>
    <x v="49"/>
    <x v="47"/>
    <x v="18"/>
    <x v="3"/>
    <n v="0"/>
    <x v="11"/>
    <s v=" "/>
    <x v="171"/>
    <n v="0"/>
    <n v="0"/>
    <x v="93"/>
    <s v="DIENST Gottfried (SUI)"/>
    <s v="ZSOLT Istvan (HUN)"/>
    <x v="31"/>
    <n v="1577"/>
    <x v="18"/>
    <x v="11"/>
    <x v="18"/>
    <x v="3"/>
  </r>
  <r>
    <x v="7"/>
    <s v="23 Jul 1966 - 15:00 "/>
    <x v="7"/>
    <x v="50"/>
    <x v="48"/>
    <x v="19"/>
    <x v="0"/>
    <n v="0"/>
    <x v="31"/>
    <s v=" "/>
    <x v="172"/>
    <n v="1"/>
    <n v="0"/>
    <x v="100"/>
    <s v="KANDIL Aly Hussein (EGY)"/>
    <s v="PHILLIPS Hugh (SCO)"/>
    <x v="31"/>
    <n v="1660"/>
    <x v="19"/>
    <x v="31"/>
    <x v="19"/>
    <x v="2"/>
  </r>
  <r>
    <x v="7"/>
    <s v="23 Jul 1966 - 15:00 "/>
    <x v="7"/>
    <x v="55"/>
    <x v="53"/>
    <x v="21"/>
    <x v="2"/>
    <n v="1"/>
    <x v="17"/>
    <s v=" "/>
    <x v="173"/>
    <n v="1"/>
    <n v="0"/>
    <x v="56"/>
    <s v="CODESAL Jose Maria (URU)"/>
    <s v="FERNANDES CAMPOS Joaquim (POR)"/>
    <x v="31"/>
    <n v="1676"/>
    <x v="21"/>
    <x v="17"/>
    <x v="25"/>
    <x v="1"/>
  </r>
  <r>
    <x v="7"/>
    <s v="23 Jul 1966 - 15:00 "/>
    <x v="7"/>
    <x v="51"/>
    <x v="49"/>
    <x v="25"/>
    <x v="5"/>
    <n v="3"/>
    <x v="37"/>
    <s v=" "/>
    <x v="174"/>
    <n v="2"/>
    <n v="3"/>
    <x v="86"/>
    <s v="GALBA Karol (TCH)"/>
    <s v="SCHWINTE Pierre (FRA)"/>
    <x v="31"/>
    <n v="1702"/>
    <x v="25"/>
    <x v="37"/>
    <x v="29"/>
    <x v="7"/>
  </r>
  <r>
    <x v="7"/>
    <s v="25 Jul 1966 - 19:30 "/>
    <x v="4"/>
    <x v="51"/>
    <x v="49"/>
    <x v="19"/>
    <x v="2"/>
    <n v="1"/>
    <x v="34"/>
    <s v=" "/>
    <x v="175"/>
    <n v="1"/>
    <n v="0"/>
    <x v="94"/>
    <s v="CODESAL Jose Maria (URU)"/>
    <s v="GARDEAZABAL Juan (ESP)"/>
    <x v="32"/>
    <n v="1659"/>
    <x v="19"/>
    <x v="34"/>
    <x v="19"/>
    <x v="1"/>
  </r>
  <r>
    <x v="7"/>
    <s v="26 Jul 1966 - 19:30 "/>
    <x v="4"/>
    <x v="49"/>
    <x v="47"/>
    <x v="18"/>
    <x v="2"/>
    <n v="1"/>
    <x v="38"/>
    <s v=" "/>
    <x v="176"/>
    <n v="1"/>
    <n v="0"/>
    <x v="76"/>
    <s v="YAMASAKI MALDONADO Arturo (MEX)"/>
    <s v="ZECEVIC Konstantin (YUG)"/>
    <x v="32"/>
    <n v="1635"/>
    <x v="18"/>
    <x v="38"/>
    <x v="18"/>
    <x v="1"/>
  </r>
  <r>
    <x v="7"/>
    <s v="28 Jul 1966 - 19:30 "/>
    <x v="8"/>
    <x v="49"/>
    <x v="47"/>
    <x v="25"/>
    <x v="2"/>
    <n v="1"/>
    <x v="34"/>
    <s v=" "/>
    <x v="177"/>
    <n v="1"/>
    <n v="1"/>
    <x v="90"/>
    <s v="HOWLEY Kevin (ENG)"/>
    <s v="KANDIL Aly Hussein (EGY)"/>
    <x v="33"/>
    <n v="1709"/>
    <x v="25"/>
    <x v="34"/>
    <x v="29"/>
    <x v="1"/>
  </r>
  <r>
    <x v="7"/>
    <s v="30 Jul 1966 - 15:00 "/>
    <x v="5"/>
    <x v="49"/>
    <x v="47"/>
    <x v="18"/>
    <x v="0"/>
    <n v="2"/>
    <x v="30"/>
    <s v="England win after extra time "/>
    <x v="178"/>
    <n v="0"/>
    <n v="0"/>
    <x v="71"/>
    <s v="BAKHRAMOV Tofik (URS)"/>
    <s v="GALBA Karol (TCH)"/>
    <x v="34"/>
    <n v="1633"/>
    <x v="18"/>
    <x v="30"/>
    <x v="18"/>
    <x v="6"/>
  </r>
  <r>
    <x v="8"/>
    <s v="31 May 1970 - 12:00 "/>
    <x v="0"/>
    <x v="57"/>
    <x v="54"/>
    <x v="23"/>
    <x v="9"/>
    <n v="0"/>
    <x v="34"/>
    <s v=" "/>
    <x v="179"/>
    <n v="0"/>
    <n v="0"/>
    <x v="85"/>
    <s v="DUNSTAN Keith (BER)"/>
    <s v="TAYLOR John (ENG)"/>
    <x v="35"/>
    <n v="1902"/>
    <x v="23"/>
    <x v="34"/>
    <x v="25"/>
    <x v="12"/>
  </r>
  <r>
    <x v="8"/>
    <s v="02 Jun 1970 - 16:00 "/>
    <x v="2"/>
    <x v="58"/>
    <x v="55"/>
    <x v="6"/>
    <x v="2"/>
    <n v="0"/>
    <x v="39"/>
    <s v=" "/>
    <x v="180"/>
    <n v="1"/>
    <n v="0"/>
    <x v="74"/>
    <s v="SCHEURER Ruedi (SUI)"/>
    <s v="TAREKEGN Seyoum (ETH)"/>
    <x v="35"/>
    <n v="1881"/>
    <x v="6"/>
    <x v="39"/>
    <x v="6"/>
    <x v="8"/>
  </r>
  <r>
    <x v="8"/>
    <s v="02 Jun 1970 - 16:00 "/>
    <x v="1"/>
    <x v="59"/>
    <x v="56"/>
    <x v="27"/>
    <x v="1"/>
    <n v="2"/>
    <x v="36"/>
    <s v=" "/>
    <x v="181"/>
    <n v="0"/>
    <n v="1"/>
    <x v="101"/>
    <s v="AGUILAR ELIZALDE Abel (MEX)"/>
    <s v="MARUYAMA Yoshiyuki (JPN)"/>
    <x v="35"/>
    <n v="1780"/>
    <x v="27"/>
    <x v="36"/>
    <x v="31"/>
    <x v="0"/>
  </r>
  <r>
    <x v="8"/>
    <s v="02 Jun 1970 - 16:00 "/>
    <x v="3"/>
    <x v="60"/>
    <x v="57"/>
    <x v="18"/>
    <x v="3"/>
    <n v="0"/>
    <x v="7"/>
    <s v=" "/>
    <x v="182"/>
    <n v="0"/>
    <n v="0"/>
    <x v="102"/>
    <s v="MACHIN Roger (FRA)"/>
    <s v="DE LEO Diego (MEX)"/>
    <x v="35"/>
    <n v="1812"/>
    <x v="18"/>
    <x v="7"/>
    <x v="18"/>
    <x v="3"/>
  </r>
  <r>
    <x v="8"/>
    <s v="03 Jun 1970 - 16:00 "/>
    <x v="2"/>
    <x v="61"/>
    <x v="58"/>
    <x v="15"/>
    <x v="3"/>
    <n v="0"/>
    <x v="15"/>
    <s v=" "/>
    <x v="183"/>
    <n v="1"/>
    <n v="0"/>
    <x v="103"/>
    <s v="SCHEURER Ruedi (SUI)"/>
    <s v="KANDIL Aly Hussein (EGY)"/>
    <x v="35"/>
    <n v="1883"/>
    <x v="15"/>
    <x v="15"/>
    <x v="15"/>
    <x v="3"/>
  </r>
  <r>
    <x v="8"/>
    <s v="03 Jun 1970 - 16:00 "/>
    <x v="1"/>
    <x v="59"/>
    <x v="56"/>
    <x v="19"/>
    <x v="2"/>
    <n v="1"/>
    <x v="40"/>
    <s v=" "/>
    <x v="184"/>
    <n v="0"/>
    <n v="1"/>
    <x v="104"/>
    <s v="ORTIZ DE MENDIBIL Jose Maria (ESP)"/>
    <s v="VELASQUEZ Guillermo (COL)"/>
    <x v="35"/>
    <n v="1839"/>
    <x v="19"/>
    <x v="40"/>
    <x v="19"/>
    <x v="1"/>
  </r>
  <r>
    <x v="8"/>
    <s v="03 Jun 1970 - 16:00 "/>
    <x v="3"/>
    <x v="60"/>
    <x v="57"/>
    <x v="7"/>
    <x v="0"/>
    <n v="1"/>
    <x v="20"/>
    <s v=" "/>
    <x v="185"/>
    <n v="1"/>
    <n v="1"/>
    <x v="105"/>
    <s v="KLEIN Abraham (ISR)"/>
    <s v="YAMASAKI MALDONADO Arturo (MEX)"/>
    <x v="35"/>
    <n v="1770"/>
    <x v="7"/>
    <x v="20"/>
    <x v="7"/>
    <x v="0"/>
  </r>
  <r>
    <x v="8"/>
    <s v="03 Jun 1970 - 16:00 "/>
    <x v="0"/>
    <x v="57"/>
    <x v="54"/>
    <x v="28"/>
    <x v="1"/>
    <n v="0"/>
    <x v="41"/>
    <s v=" "/>
    <x v="186"/>
    <n v="1"/>
    <n v="0"/>
    <x v="106"/>
    <s v="GLOECKNER Rudolf (GDR)"/>
    <s v="TSCHENSCHER Kurt (GER)"/>
    <x v="35"/>
    <n v="1747"/>
    <x v="28"/>
    <x v="41"/>
    <x v="20"/>
    <x v="1"/>
  </r>
  <r>
    <x v="8"/>
    <s v="06 Jun 1970 - 16:00 "/>
    <x v="2"/>
    <x v="58"/>
    <x v="55"/>
    <x v="6"/>
    <x v="9"/>
    <n v="0"/>
    <x v="25"/>
    <s v=" "/>
    <x v="187"/>
    <n v="0"/>
    <n v="0"/>
    <x v="107"/>
    <s v="TSCHENSCHER Kurt (GER)"/>
    <s v="HORVAT Drago (YUG)"/>
    <x v="35"/>
    <n v="1884"/>
    <x v="6"/>
    <x v="25"/>
    <x v="15"/>
    <x v="12"/>
  </r>
  <r>
    <x v="8"/>
    <s v="06 Jun 1970 - 16:00 "/>
    <x v="1"/>
    <x v="59"/>
    <x v="56"/>
    <x v="27"/>
    <x v="1"/>
    <n v="0"/>
    <x v="40"/>
    <s v=" "/>
    <x v="188"/>
    <n v="0"/>
    <n v="0"/>
    <x v="89"/>
    <s v="MARUYAMA Yoshiyuki (JPN)"/>
    <s v="SBARDELLA Antonio (ITA)"/>
    <x v="35"/>
    <n v="1893"/>
    <x v="27"/>
    <x v="40"/>
    <x v="31"/>
    <x v="1"/>
  </r>
  <r>
    <x v="8"/>
    <s v="06 Jun 1970 - 16:00 "/>
    <x v="3"/>
    <x v="60"/>
    <x v="57"/>
    <x v="3"/>
    <x v="2"/>
    <n v="1"/>
    <x v="20"/>
    <s v=" "/>
    <x v="189"/>
    <n v="0"/>
    <n v="1"/>
    <x v="108"/>
    <s v="EMSBERGER Gyula (HUN)"/>
    <s v="LORAUX Vital (BEL)"/>
    <x v="35"/>
    <n v="1919"/>
    <x v="3"/>
    <x v="20"/>
    <x v="3"/>
    <x v="1"/>
  </r>
  <r>
    <x v="8"/>
    <s v="06 Jun 1970 - 16:00 "/>
    <x v="0"/>
    <x v="57"/>
    <x v="54"/>
    <x v="21"/>
    <x v="0"/>
    <n v="1"/>
    <x v="1"/>
    <s v=" "/>
    <x v="190"/>
    <n v="1"/>
    <n v="0"/>
    <x v="109"/>
    <s v="LANDAUER Henry (USA)"/>
    <s v="DAVIDSON Bob (SCO)"/>
    <x v="35"/>
    <n v="1753"/>
    <x v="21"/>
    <x v="1"/>
    <x v="25"/>
    <x v="0"/>
  </r>
  <r>
    <x v="8"/>
    <s v="07 Jun 1970 - 12:00 "/>
    <x v="2"/>
    <x v="61"/>
    <x v="58"/>
    <x v="12"/>
    <x v="3"/>
    <n v="1"/>
    <x v="39"/>
    <s v=" "/>
    <x v="191"/>
    <n v="0"/>
    <n v="0"/>
    <x v="110"/>
    <s v="RADULESCU Andrei (ROU)"/>
    <s v="HORVAT Drago (YUG)"/>
    <x v="35"/>
    <n v="1880"/>
    <x v="12"/>
    <x v="39"/>
    <x v="32"/>
    <x v="8"/>
  </r>
  <r>
    <x v="8"/>
    <s v="07 Jun 1970 - 12:00 "/>
    <x v="1"/>
    <x v="59"/>
    <x v="56"/>
    <x v="19"/>
    <x v="5"/>
    <n v="2"/>
    <x v="36"/>
    <s v=" "/>
    <x v="192"/>
    <n v="2"/>
    <n v="1"/>
    <x v="111"/>
    <s v="VELASQUEZ Guillermo (COL)"/>
    <s v="SALDANHA RIBEIRO Antonio (POR)"/>
    <x v="35"/>
    <n v="1774"/>
    <x v="19"/>
    <x v="36"/>
    <x v="19"/>
    <x v="5"/>
  </r>
  <r>
    <x v="8"/>
    <s v="07 Jun 1970 - 12:00 "/>
    <x v="3"/>
    <x v="60"/>
    <x v="57"/>
    <x v="7"/>
    <x v="3"/>
    <n v="0"/>
    <x v="26"/>
    <s v=" "/>
    <x v="193"/>
    <n v="0"/>
    <n v="0"/>
    <x v="112"/>
    <s v="YAMASAKI MALDONADO Arturo (MEX)"/>
    <s v="MACHIN Roger (FRA)"/>
    <x v="35"/>
    <n v="1764"/>
    <x v="7"/>
    <x v="26"/>
    <x v="7"/>
    <x v="3"/>
  </r>
  <r>
    <x v="8"/>
    <s v="07 Jun 1970 - 12:00 "/>
    <x v="0"/>
    <x v="57"/>
    <x v="54"/>
    <x v="23"/>
    <x v="0"/>
    <n v="0"/>
    <x v="41"/>
    <s v=" "/>
    <x v="194"/>
    <n v="1"/>
    <n v="0"/>
    <x v="91"/>
    <s v="DUNSTAN Keith (BER)"/>
    <s v="TAYLOR John (ENG)"/>
    <x v="35"/>
    <n v="1820"/>
    <x v="23"/>
    <x v="41"/>
    <x v="27"/>
    <x v="2"/>
  </r>
  <r>
    <x v="8"/>
    <s v="10 Jun 1970 - 16:00 "/>
    <x v="2"/>
    <x v="58"/>
    <x v="55"/>
    <x v="12"/>
    <x v="3"/>
    <n v="0"/>
    <x v="31"/>
    <s v=" "/>
    <x v="195"/>
    <n v="0"/>
    <n v="0"/>
    <x v="113"/>
    <s v="TAYLOR John (ENG)"/>
    <s v="RADULESCU Andrei (ROU)"/>
    <x v="35"/>
    <n v="1922"/>
    <x v="12"/>
    <x v="31"/>
    <x v="12"/>
    <x v="3"/>
  </r>
  <r>
    <x v="8"/>
    <s v="10 Jun 1970 - 16:00 "/>
    <x v="1"/>
    <x v="59"/>
    <x v="56"/>
    <x v="19"/>
    <x v="1"/>
    <n v="1"/>
    <x v="3"/>
    <s v=" "/>
    <x v="196"/>
    <n v="3"/>
    <n v="1"/>
    <x v="114"/>
    <s v="ORTIZ DE MENDIBIL Jose Maria (ESP)"/>
    <s v="SBARDELLA Antonio (ITA)"/>
    <x v="35"/>
    <n v="1840"/>
    <x v="19"/>
    <x v="3"/>
    <x v="19"/>
    <x v="2"/>
  </r>
  <r>
    <x v="8"/>
    <s v="10 Jun 1970 - 16:00 "/>
    <x v="3"/>
    <x v="60"/>
    <x v="57"/>
    <x v="7"/>
    <x v="1"/>
    <n v="2"/>
    <x v="7"/>
    <s v=" "/>
    <x v="197"/>
    <n v="2"/>
    <n v="1"/>
    <x v="115"/>
    <s v="BARRETO RUIZ Ramon (URU)"/>
    <s v="LORAUX Vital (BEL)"/>
    <x v="35"/>
    <n v="1769"/>
    <x v="7"/>
    <x v="7"/>
    <x v="7"/>
    <x v="0"/>
  </r>
  <r>
    <x v="8"/>
    <s v="10 Jun 1970 - 16:00 "/>
    <x v="0"/>
    <x v="57"/>
    <x v="54"/>
    <x v="21"/>
    <x v="2"/>
    <n v="0"/>
    <x v="41"/>
    <s v=" "/>
    <x v="198"/>
    <n v="0"/>
    <n v="0"/>
    <x v="116"/>
    <s v="COEREZZA Norberto Angel (ARG)"/>
    <s v="DE MORAES Ayrton Vieira (BRA)"/>
    <x v="35"/>
    <n v="1823"/>
    <x v="21"/>
    <x v="41"/>
    <x v="25"/>
    <x v="8"/>
  </r>
  <r>
    <x v="8"/>
    <s v="11 Jun 1970 - 16:00 "/>
    <x v="2"/>
    <x v="61"/>
    <x v="58"/>
    <x v="15"/>
    <x v="9"/>
    <n v="0"/>
    <x v="39"/>
    <s v=" "/>
    <x v="199"/>
    <n v="0"/>
    <n v="0"/>
    <x v="117"/>
    <s v="TAREKEGN Seyoum (ETH)"/>
    <s v="TSCHENSCHER Kurt (GER)"/>
    <x v="35"/>
    <n v="1877"/>
    <x v="15"/>
    <x v="39"/>
    <x v="32"/>
    <x v="12"/>
  </r>
  <r>
    <x v="8"/>
    <s v="11 Jun 1970 - 16:00 "/>
    <x v="1"/>
    <x v="59"/>
    <x v="56"/>
    <x v="29"/>
    <x v="3"/>
    <n v="1"/>
    <x v="40"/>
    <s v=" "/>
    <x v="200"/>
    <n v="1"/>
    <n v="0"/>
    <x v="118"/>
    <s v="BAKHRAMOV Tofik (URS)"/>
    <s v="VAN RAVENS Laurens (NED)"/>
    <x v="35"/>
    <n v="1779"/>
    <x v="29"/>
    <x v="40"/>
    <x v="33"/>
    <x v="8"/>
  </r>
  <r>
    <x v="8"/>
    <s v="11 Jun 1970 - 16:00 "/>
    <x v="3"/>
    <x v="60"/>
    <x v="57"/>
    <x v="18"/>
    <x v="3"/>
    <n v="0"/>
    <x v="20"/>
    <s v=" "/>
    <x v="201"/>
    <n v="0"/>
    <n v="0"/>
    <x v="119"/>
    <s v="EMSBERGER Gyula (HUN)"/>
    <s v="MARSCHALL Ferdinand (AUT)"/>
    <x v="35"/>
    <n v="1813"/>
    <x v="18"/>
    <x v="20"/>
    <x v="18"/>
    <x v="3"/>
  </r>
  <r>
    <x v="8"/>
    <s v="11 Jun 1970 - 16:00 "/>
    <x v="0"/>
    <x v="57"/>
    <x v="54"/>
    <x v="23"/>
    <x v="3"/>
    <n v="0"/>
    <x v="1"/>
    <s v=" "/>
    <x v="202"/>
    <n v="1"/>
    <n v="0"/>
    <x v="120"/>
    <s v="LANDAUER Henry (USA)"/>
    <s v="HORMAZABAL DIAZ Rafael (CHI)"/>
    <x v="35"/>
    <n v="1752"/>
    <x v="23"/>
    <x v="1"/>
    <x v="27"/>
    <x v="3"/>
  </r>
  <r>
    <x v="8"/>
    <s v="14 Jun 1970 - 12:00 "/>
    <x v="7"/>
    <x v="61"/>
    <x v="58"/>
    <x v="15"/>
    <x v="0"/>
    <n v="1"/>
    <x v="0"/>
    <s v=" "/>
    <x v="203"/>
    <n v="1"/>
    <n v="1"/>
    <x v="109"/>
    <s v="DUNSTAN Keith (BER)"/>
    <s v="LANDAUER Henry (USA)"/>
    <x v="36"/>
    <n v="1882"/>
    <x v="15"/>
    <x v="0"/>
    <x v="15"/>
    <x v="0"/>
  </r>
  <r>
    <x v="8"/>
    <s v="14 Jun 1970 - 12:00 "/>
    <x v="7"/>
    <x v="59"/>
    <x v="56"/>
    <x v="19"/>
    <x v="1"/>
    <n v="2"/>
    <x v="26"/>
    <s v="Germany FR win after extra time "/>
    <x v="204"/>
    <n v="0"/>
    <n v="0"/>
    <x v="120"/>
    <s v="VELASQUEZ Guillermo (COL)"/>
    <s v="ORTIZ DE MENDIBIL Jose Maria (ESP)"/>
    <x v="36"/>
    <n v="1811"/>
    <x v="19"/>
    <x v="26"/>
    <x v="19"/>
    <x v="0"/>
  </r>
  <r>
    <x v="8"/>
    <s v="14 Jun 1970 - 12:00 "/>
    <x v="7"/>
    <x v="60"/>
    <x v="57"/>
    <x v="7"/>
    <x v="0"/>
    <n v="2"/>
    <x v="3"/>
    <s v=" "/>
    <x v="205"/>
    <n v="2"/>
    <n v="1"/>
    <x v="102"/>
    <s v="MARSCHALL Ferdinand (AUT)"/>
    <s v="EMSBERGER Gyula (HUN)"/>
    <x v="36"/>
    <n v="1768"/>
    <x v="7"/>
    <x v="3"/>
    <x v="7"/>
    <x v="6"/>
  </r>
  <r>
    <x v="8"/>
    <s v="14 Jun 1970 - 12:00 "/>
    <x v="7"/>
    <x v="57"/>
    <x v="54"/>
    <x v="6"/>
    <x v="3"/>
    <n v="0"/>
    <x v="34"/>
    <s v="Uruguay win after extra time "/>
    <x v="206"/>
    <n v="0"/>
    <n v="0"/>
    <x v="104"/>
    <s v="DAVIDSON Bob (SCO)"/>
    <s v="GLOECKNER Rudolf (GDR)"/>
    <x v="36"/>
    <n v="1925"/>
    <x v="6"/>
    <x v="34"/>
    <x v="6"/>
    <x v="3"/>
  </r>
  <r>
    <x v="8"/>
    <s v="17 Jun 1970 - 16:00 "/>
    <x v="4"/>
    <x v="60"/>
    <x v="57"/>
    <x v="7"/>
    <x v="1"/>
    <n v="1"/>
    <x v="31"/>
    <s v=" "/>
    <x v="207"/>
    <n v="1"/>
    <n v="1"/>
    <x v="111"/>
    <s v="BAKHRAMOV Tofik (URS)"/>
    <s v="MARSCHALL Ferdinand (AUT)"/>
    <x v="37"/>
    <n v="1771"/>
    <x v="7"/>
    <x v="31"/>
    <x v="7"/>
    <x v="2"/>
  </r>
  <r>
    <x v="8"/>
    <s v="17 June 1970 - 16:00 "/>
    <x v="4"/>
    <x v="57"/>
    <x v="54"/>
    <x v="15"/>
    <x v="0"/>
    <n v="3"/>
    <x v="30"/>
    <s v="Italy win after extra time "/>
    <x v="208"/>
    <n v="0"/>
    <n v="0"/>
    <x v="81"/>
    <s v="HORMAZABAL DIAZ Rafael (CHI)"/>
    <s v="VELASQUEZ Guillermo (COL)"/>
    <x v="37"/>
    <n v="1838"/>
    <x v="15"/>
    <x v="30"/>
    <x v="15"/>
    <x v="5"/>
  </r>
  <r>
    <x v="8"/>
    <s v="20 Jun 1970 - 16:00 "/>
    <x v="8"/>
    <x v="57"/>
    <x v="54"/>
    <x v="19"/>
    <x v="3"/>
    <n v="0"/>
    <x v="31"/>
    <s v=" "/>
    <x v="209"/>
    <n v="1"/>
    <n v="0"/>
    <x v="101"/>
    <s v="MARSCHALL Ferdinand (AUT)"/>
    <s v="AGUILAR ELIZALDE Abel (MEX)"/>
    <x v="38"/>
    <n v="1843"/>
    <x v="19"/>
    <x v="31"/>
    <x v="19"/>
    <x v="3"/>
  </r>
  <r>
    <x v="8"/>
    <s v="21 Jun 1970 - 12:00 "/>
    <x v="5"/>
    <x v="57"/>
    <x v="54"/>
    <x v="7"/>
    <x v="0"/>
    <n v="1"/>
    <x v="25"/>
    <s v=" "/>
    <x v="210"/>
    <n v="1"/>
    <n v="1"/>
    <x v="107"/>
    <s v="SCHEURER Ruedi (SUI)"/>
    <s v="COEREZZA Norberto Angel (ARG)"/>
    <x v="39"/>
    <n v="1765"/>
    <x v="7"/>
    <x v="25"/>
    <x v="7"/>
    <x v="0"/>
  </r>
  <r>
    <x v="9"/>
    <s v="13 Jun 1974 - 17:00 "/>
    <x v="2"/>
    <x v="62"/>
    <x v="59"/>
    <x v="7"/>
    <x v="9"/>
    <n v="0"/>
    <x v="10"/>
    <s v=" "/>
    <x v="211"/>
    <n v="0"/>
    <n v="0"/>
    <x v="109"/>
    <s v="LORAUX Vital (BEL)"/>
    <s v="PESTARINO Luis (ARG)"/>
    <x v="40"/>
    <n v="1986"/>
    <x v="7"/>
    <x v="10"/>
    <x v="2"/>
    <x v="12"/>
  </r>
  <r>
    <x v="9"/>
    <s v="14 Jun 1974 - 16:00 "/>
    <x v="0"/>
    <x v="63"/>
    <x v="60"/>
    <x v="19"/>
    <x v="3"/>
    <n v="0"/>
    <x v="8"/>
    <s v=" "/>
    <x v="212"/>
    <n v="1"/>
    <n v="0"/>
    <x v="121"/>
    <s v="TAYLOR John (ENG)"/>
    <s v="WINSEMANN Werner (CAN)"/>
    <x v="40"/>
    <n v="2003"/>
    <x v="19"/>
    <x v="8"/>
    <x v="19"/>
    <x v="3"/>
  </r>
  <r>
    <x v="9"/>
    <s v="14 Jun 1974 - 19:30 "/>
    <x v="0"/>
    <x v="64"/>
    <x v="61"/>
    <x v="30"/>
    <x v="2"/>
    <n v="0"/>
    <x v="42"/>
    <s v=" "/>
    <x v="75"/>
    <n v="0"/>
    <n v="0"/>
    <x v="122"/>
    <s v="SANCHEZ IBANEZ Pablo (ESP)"/>
    <s v="DELGADO Omar (COL)"/>
    <x v="40"/>
    <n v="1955"/>
    <x v="30"/>
    <x v="42"/>
    <x v="34"/>
    <x v="8"/>
  </r>
  <r>
    <x v="9"/>
    <s v="14 Jun 1974 - 19:30 "/>
    <x v="2"/>
    <x v="65"/>
    <x v="62"/>
    <x v="31"/>
    <x v="9"/>
    <n v="2"/>
    <x v="27"/>
    <s v=" "/>
    <x v="213"/>
    <n v="0"/>
    <n v="2"/>
    <x v="123"/>
    <s v="BOSKOVIC Tony (AUS)"/>
    <s v="WEYLAND Hans Joachim (FRG)"/>
    <x v="40"/>
    <n v="2176"/>
    <x v="31"/>
    <x v="27"/>
    <x v="23"/>
    <x v="8"/>
  </r>
  <r>
    <x v="9"/>
    <s v="15 Jun 1974 - 16:00 "/>
    <x v="3"/>
    <x v="66"/>
    <x v="63"/>
    <x v="6"/>
    <x v="9"/>
    <n v="2"/>
    <x v="13"/>
    <s v=" "/>
    <x v="214"/>
    <n v="0"/>
    <n v="1"/>
    <x v="124"/>
    <s v="KAZAKOV Pavel (URS)"/>
    <s v="RAINEA Nicolae (ROU)"/>
    <x v="40"/>
    <n v="2098"/>
    <x v="6"/>
    <x v="13"/>
    <x v="35"/>
    <x v="8"/>
  </r>
  <r>
    <x v="9"/>
    <s v="15 Jun 1974 - 16:00 "/>
    <x v="3"/>
    <x v="67"/>
    <x v="64"/>
    <x v="12"/>
    <x v="9"/>
    <n v="0"/>
    <x v="36"/>
    <s v=" "/>
    <x v="215"/>
    <n v="0"/>
    <n v="0"/>
    <x v="125"/>
    <s v="GONZALEZ ARCHUNDIA Alfonso (MEX)"/>
    <s v="SUPPIAH George (SIN)"/>
    <x v="40"/>
    <n v="1995"/>
    <x v="12"/>
    <x v="36"/>
    <x v="28"/>
    <x v="12"/>
  </r>
  <r>
    <x v="9"/>
    <s v="15 Jun 1974 - 18:00 "/>
    <x v="1"/>
    <x v="63"/>
    <x v="65"/>
    <x v="15"/>
    <x v="1"/>
    <n v="1"/>
    <x v="43"/>
    <s v=" "/>
    <x v="216"/>
    <n v="0"/>
    <n v="0"/>
    <x v="126"/>
    <s v="NAMDAR Jafar (IRN)"/>
    <s v="MARQUES Armando (BRA)"/>
    <x v="40"/>
    <n v="2083"/>
    <x v="15"/>
    <x v="43"/>
    <x v="15"/>
    <x v="2"/>
  </r>
  <r>
    <x v="9"/>
    <s v="15 Jun 1974 - 18:00 "/>
    <x v="1"/>
    <x v="68"/>
    <x v="66"/>
    <x v="32"/>
    <x v="1"/>
    <n v="2"/>
    <x v="11"/>
    <s v=" "/>
    <x v="217"/>
    <n v="2"/>
    <n v="0"/>
    <x v="127"/>
    <s v="ALDINGER Heinz (GER)"/>
    <s v="DAVIDSON Bob (SCO)"/>
    <x v="40"/>
    <n v="1952"/>
    <x v="32"/>
    <x v="11"/>
    <x v="36"/>
    <x v="0"/>
  </r>
  <r>
    <x v="9"/>
    <s v="18 Jun 1974 - 16:00 "/>
    <x v="0"/>
    <x v="64"/>
    <x v="61"/>
    <x v="33"/>
    <x v="9"/>
    <n v="3"/>
    <x v="30"/>
    <s v=" "/>
    <x v="218"/>
    <n v="0"/>
    <n v="2"/>
    <x v="128"/>
    <s v="GONZALEZ ARCHUNDIA Alfonso (MEX)"/>
    <s v="PEREZ NUNEZ Edison A. (PER)"/>
    <x v="40"/>
    <n v="1954"/>
    <x v="33"/>
    <x v="30"/>
    <x v="19"/>
    <x v="1"/>
  </r>
  <r>
    <x v="9"/>
    <s v="18 Jun 1974 - 19:30 "/>
    <x v="2"/>
    <x v="62"/>
    <x v="59"/>
    <x v="34"/>
    <x v="9"/>
    <n v="0"/>
    <x v="2"/>
    <s v=" "/>
    <x v="211"/>
    <n v="0"/>
    <n v="0"/>
    <x v="129"/>
    <s v="PALOTAI Karoly (HUN)"/>
    <s v="LINEMAYR Erich (AUT)"/>
    <x v="40"/>
    <n v="1985"/>
    <x v="34"/>
    <x v="2"/>
    <x v="7"/>
    <x v="12"/>
  </r>
  <r>
    <x v="9"/>
    <s v="18 Jun 1974 - 19:30 "/>
    <x v="0"/>
    <x v="63"/>
    <x v="60"/>
    <x v="5"/>
    <x v="3"/>
    <n v="1"/>
    <x v="44"/>
    <s v=" "/>
    <x v="219"/>
    <n v="0"/>
    <n v="0"/>
    <x v="130"/>
    <s v="SCHEURER Ruedi (SUI)"/>
    <s v="DAVIDSON Bob (SCO)"/>
    <x v="40"/>
    <n v="2004"/>
    <x v="5"/>
    <x v="44"/>
    <x v="34"/>
    <x v="8"/>
  </r>
  <r>
    <x v="9"/>
    <s v="18 Jun 1974 - 19:30 "/>
    <x v="2"/>
    <x v="69"/>
    <x v="67"/>
    <x v="2"/>
    <x v="8"/>
    <n v="0"/>
    <x v="45"/>
    <s v=" "/>
    <x v="220"/>
    <n v="6"/>
    <n v="0"/>
    <x v="131"/>
    <s v="LLOBREGAT Vicente (VEN)"/>
    <s v="BARRETO RUIZ Ramon (URU)"/>
    <x v="40"/>
    <n v="2186"/>
    <x v="2"/>
    <x v="45"/>
    <x v="2"/>
    <x v="4"/>
  </r>
  <r>
    <x v="9"/>
    <s v="19 Jun 1974 - 19:30 "/>
    <x v="3"/>
    <x v="65"/>
    <x v="62"/>
    <x v="35"/>
    <x v="9"/>
    <n v="0"/>
    <x v="15"/>
    <s v=" "/>
    <x v="221"/>
    <n v="0"/>
    <n v="0"/>
    <x v="132"/>
    <s v="TSCHENSCHER Kurt (GER)"/>
    <s v="THOMAS Clive (WAL)"/>
    <x v="40"/>
    <n v="2097"/>
    <x v="35"/>
    <x v="15"/>
    <x v="12"/>
    <x v="12"/>
  </r>
  <r>
    <x v="9"/>
    <s v="19 Jun 1974 - 19:30 "/>
    <x v="3"/>
    <x v="66"/>
    <x v="63"/>
    <x v="29"/>
    <x v="3"/>
    <n v="1"/>
    <x v="31"/>
    <s v=" "/>
    <x v="222"/>
    <n v="0"/>
    <n v="0"/>
    <x v="103"/>
    <s v="BABACAN Dogan (TUR)"/>
    <s v="OHMSEN Klaus (GER)"/>
    <x v="40"/>
    <n v="1996"/>
    <x v="29"/>
    <x v="31"/>
    <x v="6"/>
    <x v="8"/>
  </r>
  <r>
    <x v="9"/>
    <s v="19 Jun 1974 - 19:30 "/>
    <x v="1"/>
    <x v="63"/>
    <x v="65"/>
    <x v="36"/>
    <x v="9"/>
    <n v="7"/>
    <x v="23"/>
    <s v=" "/>
    <x v="223"/>
    <n v="0"/>
    <n v="5"/>
    <x v="133"/>
    <s v="BIWERSI Ferdinand (GER)"/>
    <s v="ESCHWEILER Walter (GER)"/>
    <x v="40"/>
    <n v="2085"/>
    <x v="36"/>
    <x v="23"/>
    <x v="36"/>
    <x v="5"/>
  </r>
  <r>
    <x v="9"/>
    <s v="19 Jun 1974 - 19:30 "/>
    <x v="1"/>
    <x v="68"/>
    <x v="66"/>
    <x v="4"/>
    <x v="3"/>
    <n v="1"/>
    <x v="25"/>
    <s v=" "/>
    <x v="224"/>
    <n v="1"/>
    <n v="1"/>
    <x v="134"/>
    <s v="GLOECKNER Rudolf (GDR)"/>
    <s v="RAINEA Nicolae (ROU)"/>
    <x v="40"/>
    <n v="1949"/>
    <x v="4"/>
    <x v="25"/>
    <x v="15"/>
    <x v="8"/>
  </r>
  <r>
    <x v="9"/>
    <s v="22 Jun 1974 - 16:00 "/>
    <x v="2"/>
    <x v="62"/>
    <x v="59"/>
    <x v="34"/>
    <x v="3"/>
    <n v="1"/>
    <x v="10"/>
    <s v=" "/>
    <x v="71"/>
    <n v="0"/>
    <n v="0"/>
    <x v="135"/>
    <s v="GLOECKNER Rudolf (GDR)"/>
    <s v="TSCHENSCHER Kurt (GER)"/>
    <x v="40"/>
    <n v="2175"/>
    <x v="34"/>
    <x v="10"/>
    <x v="2"/>
    <x v="8"/>
  </r>
  <r>
    <x v="9"/>
    <s v="22 Jun 1974 - 16:00 "/>
    <x v="0"/>
    <x v="63"/>
    <x v="60"/>
    <x v="33"/>
    <x v="9"/>
    <n v="0"/>
    <x v="8"/>
    <s v=" "/>
    <x v="225"/>
    <n v="0"/>
    <n v="0"/>
    <x v="136"/>
    <s v="LORAUX Vital (BEL)"/>
    <s v="VAN GEMERT Arie (NED)"/>
    <x v="40"/>
    <n v="1953"/>
    <x v="33"/>
    <x v="8"/>
    <x v="5"/>
    <x v="12"/>
  </r>
  <r>
    <x v="9"/>
    <s v="22 Jun 1974 - 16:00 "/>
    <x v="2"/>
    <x v="69"/>
    <x v="67"/>
    <x v="31"/>
    <x v="9"/>
    <n v="3"/>
    <x v="2"/>
    <s v=" "/>
    <x v="226"/>
    <n v="0"/>
    <n v="1"/>
    <x v="137"/>
    <s v="ANGONESE Aurelio (ITA)"/>
    <s v="OHMSEN Klaus (GER)"/>
    <x v="40"/>
    <n v="1987"/>
    <x v="31"/>
    <x v="2"/>
    <x v="7"/>
    <x v="1"/>
  </r>
  <r>
    <x v="9"/>
    <s v="22 June 1974 - 19:30 "/>
    <x v="0"/>
    <x v="64"/>
    <x v="61"/>
    <x v="30"/>
    <x v="3"/>
    <n v="0"/>
    <x v="30"/>
    <s v=" "/>
    <x v="227"/>
    <n v="0"/>
    <n v="0"/>
    <x v="105"/>
    <s v="MARQUES Armando (BRA)"/>
    <s v="PESTARINO Luis (ARG)"/>
    <x v="40"/>
    <n v="2062"/>
    <x v="30"/>
    <x v="30"/>
    <x v="34"/>
    <x v="3"/>
  </r>
  <r>
    <x v="9"/>
    <s v="23 Jun 1974 - 16:00 "/>
    <x v="3"/>
    <x v="65"/>
    <x v="62"/>
    <x v="29"/>
    <x v="3"/>
    <n v="4"/>
    <x v="13"/>
    <s v=" "/>
    <x v="218"/>
    <n v="0"/>
    <n v="2"/>
    <x v="138"/>
    <s v="BIWERSI Ferdinand (GER)"/>
    <s v="ESCHWEILER Walter (GER)"/>
    <x v="40"/>
    <n v="1990"/>
    <x v="29"/>
    <x v="13"/>
    <x v="35"/>
    <x v="0"/>
  </r>
  <r>
    <x v="9"/>
    <s v="23 Jun 1974 - 16:00 "/>
    <x v="1"/>
    <x v="63"/>
    <x v="65"/>
    <x v="4"/>
    <x v="0"/>
    <n v="1"/>
    <x v="43"/>
    <s v=" "/>
    <x v="228"/>
    <n v="2"/>
    <n v="0"/>
    <x v="139"/>
    <s v="KAMEL Mahmoud (EGY)"/>
    <s v="NDIAYE Birame (SEN)"/>
    <x v="40"/>
    <n v="1947"/>
    <x v="4"/>
    <x v="43"/>
    <x v="4"/>
    <x v="0"/>
  </r>
  <r>
    <x v="9"/>
    <s v="23 Jun 1974 - 16:00 "/>
    <x v="3"/>
    <x v="67"/>
    <x v="64"/>
    <x v="12"/>
    <x v="1"/>
    <n v="0"/>
    <x v="31"/>
    <s v=" "/>
    <x v="219"/>
    <n v="0"/>
    <n v="0"/>
    <x v="140"/>
    <s v="LLOBREGAT Vicente (VEN)"/>
    <s v="ALDINGER Heinz (GER)"/>
    <x v="40"/>
    <n v="2181"/>
    <x v="12"/>
    <x v="31"/>
    <x v="12"/>
    <x v="1"/>
  </r>
  <r>
    <x v="9"/>
    <s v="23 Jun 1974 - 16:00 "/>
    <x v="1"/>
    <x v="68"/>
    <x v="66"/>
    <x v="32"/>
    <x v="2"/>
    <n v="1"/>
    <x v="25"/>
    <s v=" "/>
    <x v="224"/>
    <n v="2"/>
    <n v="0"/>
    <x v="141"/>
    <s v="WINSEMANN Werner (CAN)"/>
    <s v="SCHULENBURG Gerhard (GER)"/>
    <x v="40"/>
    <n v="2129"/>
    <x v="32"/>
    <x v="25"/>
    <x v="36"/>
    <x v="1"/>
  </r>
  <r>
    <x v="9"/>
    <s v="26 Jun 1974 - 16:00 "/>
    <x v="11"/>
    <x v="67"/>
    <x v="64"/>
    <x v="2"/>
    <x v="9"/>
    <n v="2"/>
    <x v="30"/>
    <s v=" "/>
    <x v="229"/>
    <n v="0"/>
    <n v="1"/>
    <x v="98"/>
    <s v="ANGONESE Aurelio (ITA)"/>
    <s v="PEREZ NUNEZ Edison A. (PER)"/>
    <x v="41"/>
    <n v="2066"/>
    <x v="2"/>
    <x v="30"/>
    <x v="19"/>
    <x v="8"/>
  </r>
  <r>
    <x v="9"/>
    <s v="26 Jun 1974 - 19:30 "/>
    <x v="12"/>
    <x v="66"/>
    <x v="63"/>
    <x v="7"/>
    <x v="3"/>
    <n v="0"/>
    <x v="44"/>
    <s v=" "/>
    <x v="230"/>
    <n v="0"/>
    <n v="0"/>
    <x v="127"/>
    <s v="BABACAN Dogan (TUR)"/>
    <s v="BOSKOVIC Tony (AUS)"/>
    <x v="41"/>
    <n v="1982"/>
    <x v="7"/>
    <x v="44"/>
    <x v="7"/>
    <x v="3"/>
  </r>
  <r>
    <x v="9"/>
    <s v="26 Jun 1974 - 19:30 "/>
    <x v="12"/>
    <x v="69"/>
    <x v="67"/>
    <x v="35"/>
    <x v="0"/>
    <n v="0"/>
    <x v="11"/>
    <s v=" "/>
    <x v="231"/>
    <n v="2"/>
    <n v="0"/>
    <x v="74"/>
    <s v="TSCHENSCHER Kurt (GER)"/>
    <s v="KAZAKOV Pavel (URS)"/>
    <x v="41"/>
    <n v="1948"/>
    <x v="35"/>
    <x v="11"/>
    <x v="35"/>
    <x v="2"/>
  </r>
  <r>
    <x v="9"/>
    <s v="26 Jun 1974 - 19:30 "/>
    <x v="11"/>
    <x v="68"/>
    <x v="66"/>
    <x v="12"/>
    <x v="9"/>
    <n v="1"/>
    <x v="23"/>
    <s v=" "/>
    <x v="232"/>
    <n v="0"/>
    <n v="1"/>
    <x v="105"/>
    <s v="GONZALEZ ARCHUNDIA Alfonso (MEX)"/>
    <s v="PESTARINO Luis (ARG)"/>
    <x v="41"/>
    <n v="2167"/>
    <x v="12"/>
    <x v="23"/>
    <x v="36"/>
    <x v="3"/>
  </r>
  <r>
    <x v="9"/>
    <s v="30 Jun 1974 - 16:00 "/>
    <x v="12"/>
    <x v="66"/>
    <x v="63"/>
    <x v="4"/>
    <x v="3"/>
    <n v="2"/>
    <x v="2"/>
    <s v=" "/>
    <x v="233"/>
    <n v="1"/>
    <n v="1"/>
    <x v="102"/>
    <s v="NDIAYE Birame (SEN)"/>
    <s v="TAYLOR John (ENG)"/>
    <x v="41"/>
    <n v="1945"/>
    <x v="4"/>
    <x v="2"/>
    <x v="7"/>
    <x v="1"/>
  </r>
  <r>
    <x v="9"/>
    <s v="30 Jun 1974 - 16:00 "/>
    <x v="11"/>
    <x v="62"/>
    <x v="59"/>
    <x v="32"/>
    <x v="2"/>
    <n v="1"/>
    <x v="10"/>
    <s v=" "/>
    <x v="78"/>
    <n v="1"/>
    <n v="1"/>
    <x v="107"/>
    <s v="MARQUES Armando (BRA)"/>
    <s v="WINSEMANN Werner (CAN)"/>
    <x v="41"/>
    <n v="2170"/>
    <x v="32"/>
    <x v="10"/>
    <x v="36"/>
    <x v="1"/>
  </r>
  <r>
    <x v="9"/>
    <s v="30 Jun 1974 - 16:00 "/>
    <x v="12"/>
    <x v="69"/>
    <x v="67"/>
    <x v="30"/>
    <x v="9"/>
    <n v="2"/>
    <x v="13"/>
    <s v=" "/>
    <x v="234"/>
    <n v="0"/>
    <n v="1"/>
    <x v="109"/>
    <s v="LINEMAYR Erich (AUT)"/>
    <s v="DELGADO Omar (COL)"/>
    <x v="41"/>
    <n v="2067"/>
    <x v="30"/>
    <x v="13"/>
    <x v="35"/>
    <x v="8"/>
  </r>
  <r>
    <x v="9"/>
    <s v="30 Jun 1974 - 19:30 "/>
    <x v="11"/>
    <x v="67"/>
    <x v="64"/>
    <x v="19"/>
    <x v="0"/>
    <n v="2"/>
    <x v="15"/>
    <s v=" "/>
    <x v="235"/>
    <n v="0"/>
    <n v="1"/>
    <x v="134"/>
    <s v="RAINEA Nicolae (ROU)"/>
    <s v="SANCHEZ IBANEZ Pablo (ESP)"/>
    <x v="41"/>
    <n v="2065"/>
    <x v="19"/>
    <x v="15"/>
    <x v="19"/>
    <x v="6"/>
  </r>
  <r>
    <x v="9"/>
    <s v="03 Jul 1974 - 17:00 "/>
    <x v="11"/>
    <x v="62"/>
    <x v="59"/>
    <x v="32"/>
    <x v="9"/>
    <n v="1"/>
    <x v="30"/>
    <s v=" "/>
    <x v="211"/>
    <n v="0"/>
    <n v="0"/>
    <x v="140"/>
    <s v="PALOTAI Karoly (HUN)"/>
    <s v="SCHEURER Ruedi (SUI)"/>
    <x v="41"/>
    <n v="2064"/>
    <x v="32"/>
    <x v="30"/>
    <x v="19"/>
    <x v="3"/>
  </r>
  <r>
    <x v="9"/>
    <s v="03 Jul 1974 - 19:30 "/>
    <x v="12"/>
    <x v="65"/>
    <x v="62"/>
    <x v="35"/>
    <x v="2"/>
    <n v="0"/>
    <x v="2"/>
    <s v=" "/>
    <x v="221"/>
    <n v="0"/>
    <n v="0"/>
    <x v="85"/>
    <s v="DAVIDSON Bob (SCO)"/>
    <s v="SUPPIAH George (SIN)"/>
    <x v="41"/>
    <n v="1983"/>
    <x v="35"/>
    <x v="2"/>
    <x v="35"/>
    <x v="8"/>
  </r>
  <r>
    <x v="9"/>
    <s v="03 Jul 1974 - 19:30 "/>
    <x v="12"/>
    <x v="69"/>
    <x v="67"/>
    <x v="4"/>
    <x v="3"/>
    <n v="1"/>
    <x v="44"/>
    <s v=" "/>
    <x v="236"/>
    <n v="1"/>
    <n v="1"/>
    <x v="103"/>
    <s v="KAMEL Mahmoud (EGY)"/>
    <s v="THOMAS Clive (WAL)"/>
    <x v="41"/>
    <n v="1946"/>
    <x v="4"/>
    <x v="44"/>
    <x v="34"/>
    <x v="8"/>
  </r>
  <r>
    <x v="9"/>
    <s v="03 Jul 1974 - 19:30 "/>
    <x v="11"/>
    <x v="67"/>
    <x v="64"/>
    <x v="12"/>
    <x v="2"/>
    <n v="1"/>
    <x v="10"/>
    <s v=" "/>
    <x v="237"/>
    <n v="1"/>
    <n v="1"/>
    <x v="142"/>
    <s v="BARRETO RUIZ Ramon (URU)"/>
    <s v="LLOBREGAT Vicente (VEN)"/>
    <x v="41"/>
    <n v="2182"/>
    <x v="12"/>
    <x v="10"/>
    <x v="12"/>
    <x v="1"/>
  </r>
  <r>
    <x v="9"/>
    <s v="06 Jul 1974 - 16:00 "/>
    <x v="8"/>
    <x v="63"/>
    <x v="65"/>
    <x v="7"/>
    <x v="9"/>
    <n v="1"/>
    <x v="23"/>
    <s v=" "/>
    <x v="238"/>
    <n v="0"/>
    <n v="0"/>
    <x v="130"/>
    <s v="NAMDAR Jafar (IRN)"/>
    <s v="NDIAYE Birame (SEN)"/>
    <x v="42"/>
    <n v="1984"/>
    <x v="7"/>
    <x v="23"/>
    <x v="36"/>
    <x v="3"/>
  </r>
  <r>
    <x v="9"/>
    <s v="07 July 1974 - 16:00 "/>
    <x v="5"/>
    <x v="63"/>
    <x v="65"/>
    <x v="35"/>
    <x v="3"/>
    <n v="2"/>
    <x v="30"/>
    <s v=" "/>
    <x v="239"/>
    <n v="1"/>
    <n v="2"/>
    <x v="103"/>
    <s v="GONZALEZ ARCHUNDIA Alfonso (MEX)"/>
    <s v="BARRETO RUIZ Ramon (URU)"/>
    <x v="43"/>
    <n v="2063"/>
    <x v="35"/>
    <x v="30"/>
    <x v="19"/>
    <x v="1"/>
  </r>
  <r>
    <x v="10"/>
    <s v="01 Jun 1978 - 15:00 "/>
    <x v="2"/>
    <x v="70"/>
    <x v="68"/>
    <x v="19"/>
    <x v="9"/>
    <n v="0"/>
    <x v="23"/>
    <s v=" "/>
    <x v="240"/>
    <n v="0"/>
    <n v="0"/>
    <x v="120"/>
    <s v="ITHURRALDE Arturo Andres (ARG)"/>
    <s v="COMESANA Miguel (ARG)"/>
    <x v="44"/>
    <n v="2351"/>
    <x v="19"/>
    <x v="23"/>
    <x v="36"/>
    <x v="12"/>
  </r>
  <r>
    <x v="10"/>
    <s v="02 Jun 1978 - 13:45 "/>
    <x v="0"/>
    <x v="71"/>
    <x v="69"/>
    <x v="15"/>
    <x v="2"/>
    <n v="1"/>
    <x v="4"/>
    <s v=" "/>
    <x v="241"/>
    <n v="1"/>
    <n v="1"/>
    <x v="137"/>
    <s v="LINEMAYR Erich (AUT)"/>
    <s v="SILVAGNO CAVANNA Juan (CHI)"/>
    <x v="44"/>
    <n v="2347"/>
    <x v="15"/>
    <x v="4"/>
    <x v="15"/>
    <x v="1"/>
  </r>
  <r>
    <x v="10"/>
    <s v="02 Jun 1978 - 16:45 "/>
    <x v="2"/>
    <x v="72"/>
    <x v="70"/>
    <x v="37"/>
    <x v="1"/>
    <n v="1"/>
    <x v="0"/>
    <s v=" "/>
    <x v="242"/>
    <n v="0"/>
    <n v="1"/>
    <x v="143"/>
    <s v="DUBACH Jean (SUI)"/>
    <s v="GONELLA Sergio (ITA)"/>
    <x v="44"/>
    <n v="2433"/>
    <x v="37"/>
    <x v="0"/>
    <x v="37"/>
    <x v="2"/>
  </r>
  <r>
    <x v="10"/>
    <s v="02 Jun 1978 - 19:15 "/>
    <x v="0"/>
    <x v="70"/>
    <x v="68"/>
    <x v="4"/>
    <x v="2"/>
    <n v="1"/>
    <x v="17"/>
    <s v=" "/>
    <x v="243"/>
    <n v="1"/>
    <n v="1"/>
    <x v="144"/>
    <s v="NDIAYE Youssou (SEN)"/>
    <s v="PARTRIDGE Pat (ENG)"/>
    <x v="44"/>
    <n v="2199"/>
    <x v="4"/>
    <x v="17"/>
    <x v="4"/>
    <x v="1"/>
  </r>
  <r>
    <x v="10"/>
    <s v="03 Jun 1978 - 13:45 "/>
    <x v="3"/>
    <x v="71"/>
    <x v="69"/>
    <x v="12"/>
    <x v="3"/>
    <n v="1"/>
    <x v="2"/>
    <s v=" "/>
    <x v="244"/>
    <n v="1"/>
    <n v="1"/>
    <x v="127"/>
    <s v="JARGUZ Alojzy (POL)"/>
    <s v="NAMDAR Jafar (IRN)"/>
    <x v="44"/>
    <n v="2253"/>
    <x v="12"/>
    <x v="2"/>
    <x v="7"/>
    <x v="8"/>
  </r>
  <r>
    <x v="10"/>
    <s v="03 Jun 1978 - 13:45 "/>
    <x v="3"/>
    <x v="73"/>
    <x v="68"/>
    <x v="9"/>
    <x v="2"/>
    <n v="1"/>
    <x v="16"/>
    <s v=" "/>
    <x v="245"/>
    <n v="1"/>
    <n v="1"/>
    <x v="124"/>
    <s v="BARRETO RUIZ Ramon (URU)"/>
    <s v="IVANOV Anatoly (URS)"/>
    <x v="44"/>
    <n v="2216"/>
    <x v="9"/>
    <x v="16"/>
    <x v="9"/>
    <x v="1"/>
  </r>
  <r>
    <x v="10"/>
    <s v="03 Jun 1978 - 16:45 "/>
    <x v="1"/>
    <x v="74"/>
    <x v="71"/>
    <x v="27"/>
    <x v="1"/>
    <n v="1"/>
    <x v="27"/>
    <s v=" "/>
    <x v="246"/>
    <n v="1"/>
    <n v="1"/>
    <x v="145"/>
    <s v="GEBREYESUS DIFUE Tesfaye (ERI)"/>
    <s v="MARTINEZ Angel (ESP)"/>
    <x v="44"/>
    <n v="2451"/>
    <x v="27"/>
    <x v="27"/>
    <x v="31"/>
    <x v="2"/>
  </r>
  <r>
    <x v="10"/>
    <s v="03 Jun 1978 - 16:45 "/>
    <x v="1"/>
    <x v="75"/>
    <x v="72"/>
    <x v="35"/>
    <x v="1"/>
    <n v="0"/>
    <x v="46"/>
    <s v=" "/>
    <x v="247"/>
    <n v="1"/>
    <n v="0"/>
    <x v="135"/>
    <s v="WURTZ Robert (FRA)"/>
    <s v="COMESANA Miguel (ARG)"/>
    <x v="44"/>
    <n v="2388"/>
    <x v="35"/>
    <x v="46"/>
    <x v="35"/>
    <x v="1"/>
  </r>
  <r>
    <x v="10"/>
    <s v="06 Jun 1978 - 13:45 "/>
    <x v="0"/>
    <x v="71"/>
    <x v="69"/>
    <x v="15"/>
    <x v="1"/>
    <n v="1"/>
    <x v="17"/>
    <s v=" "/>
    <x v="248"/>
    <n v="2"/>
    <n v="0"/>
    <x v="105"/>
    <s v="BIWERSI Ferdinand (GER)"/>
    <s v="GORDON John (SCO)"/>
    <x v="44"/>
    <n v="2396"/>
    <x v="15"/>
    <x v="17"/>
    <x v="15"/>
    <x v="2"/>
  </r>
  <r>
    <x v="10"/>
    <s v="06 Jun 1978 - 16:45 "/>
    <x v="2"/>
    <x v="72"/>
    <x v="70"/>
    <x v="32"/>
    <x v="3"/>
    <n v="0"/>
    <x v="47"/>
    <s v=" "/>
    <x v="191"/>
    <n v="1"/>
    <n v="0"/>
    <x v="146"/>
    <s v="PESTARINO Luis (ARG)"/>
    <s v="THOMAS Clive (WAL)"/>
    <x v="44"/>
    <n v="2454"/>
    <x v="32"/>
    <x v="47"/>
    <x v="36"/>
    <x v="3"/>
  </r>
  <r>
    <x v="10"/>
    <s v="06 Jun 1978 - 16:45 "/>
    <x v="2"/>
    <x v="74"/>
    <x v="71"/>
    <x v="19"/>
    <x v="4"/>
    <n v="0"/>
    <x v="0"/>
    <s v=" "/>
    <x v="249"/>
    <n v="4"/>
    <n v="0"/>
    <x v="147"/>
    <s v="GARRIDO Antonio (POR)"/>
    <s v="RION Francis (BEL)"/>
    <x v="44"/>
    <n v="2350"/>
    <x v="19"/>
    <x v="0"/>
    <x v="19"/>
    <x v="6"/>
  </r>
  <r>
    <x v="10"/>
    <s v="06 Jun 1978 - 19:15 "/>
    <x v="0"/>
    <x v="70"/>
    <x v="68"/>
    <x v="4"/>
    <x v="2"/>
    <n v="1"/>
    <x v="4"/>
    <s v=" "/>
    <x v="250"/>
    <n v="1"/>
    <n v="0"/>
    <x v="148"/>
    <s v="OROZCO GUERRERO Cesar (PER)"/>
    <s v="WINSEMANN Werner (CAN)"/>
    <x v="44"/>
    <n v="2197"/>
    <x v="4"/>
    <x v="4"/>
    <x v="4"/>
    <x v="1"/>
  </r>
  <r>
    <x v="10"/>
    <s v="07 Jun 1978 - 13:45 "/>
    <x v="3"/>
    <x v="71"/>
    <x v="69"/>
    <x v="7"/>
    <x v="9"/>
    <n v="0"/>
    <x v="16"/>
    <s v=" "/>
    <x v="251"/>
    <n v="0"/>
    <n v="0"/>
    <x v="149"/>
    <s v="KLEIN Abraham (ISR)"/>
    <s v="ITHURRALDE Arturo Andres (ARG)"/>
    <x v="44"/>
    <n v="2246"/>
    <x v="7"/>
    <x v="16"/>
    <x v="14"/>
    <x v="12"/>
  </r>
  <r>
    <x v="10"/>
    <s v="07 Jun 1978 - 13:45 "/>
    <x v="3"/>
    <x v="73"/>
    <x v="68"/>
    <x v="9"/>
    <x v="3"/>
    <n v="0"/>
    <x v="15"/>
    <s v=" "/>
    <x v="252"/>
    <n v="1"/>
    <n v="0"/>
    <x v="150"/>
    <s v="MAKSIMOVIC Dusan (SCG)"/>
    <s v="SEOUDI Hedi (TUN)"/>
    <x v="44"/>
    <n v="2224"/>
    <x v="9"/>
    <x v="15"/>
    <x v="9"/>
    <x v="3"/>
  </r>
  <r>
    <x v="10"/>
    <s v="07 Jun 1978 - 16:45 "/>
    <x v="1"/>
    <x v="74"/>
    <x v="71"/>
    <x v="34"/>
    <x v="3"/>
    <n v="1"/>
    <x v="46"/>
    <s v=" "/>
    <x v="121"/>
    <n v="1"/>
    <n v="0"/>
    <x v="122"/>
    <s v="RAINEA Nicolae (ROU)"/>
    <s v="COELHO Arnaldo (BRA)"/>
    <x v="44"/>
    <n v="2408"/>
    <x v="34"/>
    <x v="46"/>
    <x v="38"/>
    <x v="8"/>
  </r>
  <r>
    <x v="10"/>
    <s v="07 Jun 1978 - 16:45 "/>
    <x v="1"/>
    <x v="75"/>
    <x v="72"/>
    <x v="35"/>
    <x v="9"/>
    <n v="0"/>
    <x v="3"/>
    <s v=" "/>
    <x v="253"/>
    <n v="0"/>
    <n v="0"/>
    <x v="151"/>
    <s v="COEREZZA Norberto Angel (ARG)"/>
    <s v="IVANOV Anatoly (URS)"/>
    <x v="44"/>
    <n v="2394"/>
    <x v="35"/>
    <x v="3"/>
    <x v="31"/>
    <x v="12"/>
  </r>
  <r>
    <x v="10"/>
    <s v="10 Jun 1978 - 15:10 "/>
    <x v="0"/>
    <x v="71"/>
    <x v="69"/>
    <x v="0"/>
    <x v="1"/>
    <n v="1"/>
    <x v="17"/>
    <s v=" "/>
    <x v="254"/>
    <n v="3"/>
    <n v="1"/>
    <x v="152"/>
    <s v="PARTRIDGE Pat (ENG)"/>
    <s v="SILVAGNO CAVANNA Juan (CHI)"/>
    <x v="44"/>
    <n v="2344"/>
    <x v="0"/>
    <x v="17"/>
    <x v="0"/>
    <x v="2"/>
  </r>
  <r>
    <x v="10"/>
    <s v="10 Jun 1978 - 16:45 "/>
    <x v="2"/>
    <x v="72"/>
    <x v="70"/>
    <x v="32"/>
    <x v="1"/>
    <n v="1"/>
    <x v="0"/>
    <s v=" "/>
    <x v="255"/>
    <n v="1"/>
    <n v="0"/>
    <x v="136"/>
    <s v="ERIKSSON Ulf (SWE)"/>
    <s v="CORVER Charles (NED)"/>
    <x v="44"/>
    <n v="2431"/>
    <x v="32"/>
    <x v="0"/>
    <x v="36"/>
    <x v="2"/>
  </r>
  <r>
    <x v="10"/>
    <s v="10 Jun 1978 - 16:45 "/>
    <x v="2"/>
    <x v="74"/>
    <x v="71"/>
    <x v="19"/>
    <x v="9"/>
    <n v="0"/>
    <x v="47"/>
    <s v=" "/>
    <x v="256"/>
    <n v="0"/>
    <n v="0"/>
    <x v="153"/>
    <s v="COMESANA Miguel (ARG)"/>
    <s v="PESTARINO Luis (ARG)"/>
    <x v="44"/>
    <n v="2352"/>
    <x v="19"/>
    <x v="47"/>
    <x v="37"/>
    <x v="12"/>
  </r>
  <r>
    <x v="10"/>
    <s v="10 Jun 1978 - 19:15 "/>
    <x v="0"/>
    <x v="70"/>
    <x v="68"/>
    <x v="15"/>
    <x v="3"/>
    <n v="0"/>
    <x v="11"/>
    <s v=" "/>
    <x v="257"/>
    <n v="0"/>
    <n v="0"/>
    <x v="112"/>
    <s v="GONZALEZ ARCHUNDIA Alfonso (MEX)"/>
    <s v="RION Francis (BEL)"/>
    <x v="44"/>
    <n v="2200"/>
    <x v="15"/>
    <x v="11"/>
    <x v="15"/>
    <x v="3"/>
  </r>
  <r>
    <x v="10"/>
    <s v="11 Jun 1978 - 13:45 "/>
    <x v="3"/>
    <x v="71"/>
    <x v="69"/>
    <x v="7"/>
    <x v="3"/>
    <n v="0"/>
    <x v="18"/>
    <s v=" "/>
    <x v="258"/>
    <n v="1"/>
    <n v="0"/>
    <x v="154"/>
    <s v="BOUZO Farouk (SYR)"/>
    <s v="GEBREYESUS DIFUE Tesfaye (ERI)"/>
    <x v="44"/>
    <n v="2215"/>
    <x v="7"/>
    <x v="18"/>
    <x v="7"/>
    <x v="3"/>
  </r>
  <r>
    <x v="10"/>
    <s v="11 Jun 1978 - 13:45 "/>
    <x v="3"/>
    <x v="73"/>
    <x v="68"/>
    <x v="14"/>
    <x v="3"/>
    <n v="0"/>
    <x v="15"/>
    <s v=" "/>
    <x v="259"/>
    <n v="0"/>
    <n v="0"/>
    <x v="155"/>
    <s v="ITHURRALDE Arturo Andres (ARG)"/>
    <s v="PROKOP Adolf (GDR)"/>
    <x v="44"/>
    <n v="2337"/>
    <x v="14"/>
    <x v="15"/>
    <x v="14"/>
    <x v="3"/>
  </r>
  <r>
    <x v="10"/>
    <s v="11 Jun 1978 - 16:45 "/>
    <x v="1"/>
    <x v="74"/>
    <x v="71"/>
    <x v="27"/>
    <x v="0"/>
    <n v="1"/>
    <x v="48"/>
    <s v=" "/>
    <x v="260"/>
    <n v="3"/>
    <n v="1"/>
    <x v="156"/>
    <s v="MAKSIMOVIC Dusan (SCG)"/>
    <s v="WINSEMANN Werner (CAN)"/>
    <x v="44"/>
    <n v="2405"/>
    <x v="27"/>
    <x v="46"/>
    <x v="31"/>
    <x v="0"/>
  </r>
  <r>
    <x v="10"/>
    <s v="11 Jun 1978 - 16:45 "/>
    <x v="1"/>
    <x v="75"/>
    <x v="72"/>
    <x v="34"/>
    <x v="1"/>
    <n v="2"/>
    <x v="13"/>
    <s v=" "/>
    <x v="261"/>
    <n v="1"/>
    <n v="1"/>
    <x v="140"/>
    <s v="PALOTAI Karoly (HUN)"/>
    <s v="SEOUDI Hedi (TUN)"/>
    <x v="44"/>
    <n v="2395"/>
    <x v="34"/>
    <x v="13"/>
    <x v="23"/>
    <x v="0"/>
  </r>
  <r>
    <x v="10"/>
    <s v="14 Jun 1978 - 13:45 "/>
    <x v="12"/>
    <x v="70"/>
    <x v="68"/>
    <x v="19"/>
    <x v="9"/>
    <n v="0"/>
    <x v="25"/>
    <s v=" "/>
    <x v="262"/>
    <n v="0"/>
    <n v="0"/>
    <x v="157"/>
    <s v="GONZALEZ ARCHUNDIA Alfonso (MEX)"/>
    <s v="COMESANA Miguel (ARG)"/>
    <x v="45"/>
    <n v="2349"/>
    <x v="19"/>
    <x v="25"/>
    <x v="15"/>
    <x v="12"/>
  </r>
  <r>
    <x v="10"/>
    <s v="14 Jun 1978 - 13:45 "/>
    <x v="12"/>
    <x v="74"/>
    <x v="71"/>
    <x v="35"/>
    <x v="5"/>
    <n v="1"/>
    <x v="18"/>
    <s v=" "/>
    <x v="263"/>
    <n v="3"/>
    <n v="0"/>
    <x v="143"/>
    <s v="ITHURRALDE Arturo Andres (ARG)"/>
    <s v="BOUZO Farouk (SYR)"/>
    <x v="45"/>
    <n v="2220"/>
    <x v="35"/>
    <x v="18"/>
    <x v="35"/>
    <x v="6"/>
  </r>
  <r>
    <x v="10"/>
    <s v="14 Jun 1978 - 16:45 "/>
    <x v="11"/>
    <x v="75"/>
    <x v="72"/>
    <x v="7"/>
    <x v="1"/>
    <n v="0"/>
    <x v="3"/>
    <s v=" "/>
    <x v="264"/>
    <n v="2"/>
    <n v="0"/>
    <x v="137"/>
    <s v="DUBACH Jean (SUI)"/>
    <s v="WINSEMANN Werner (CAN)"/>
    <x v="45"/>
    <n v="2251"/>
    <x v="7"/>
    <x v="3"/>
    <x v="7"/>
    <x v="1"/>
  </r>
  <r>
    <x v="10"/>
    <s v="14 Jun 1978 - 19:15 "/>
    <x v="11"/>
    <x v="72"/>
    <x v="70"/>
    <x v="4"/>
    <x v="2"/>
    <n v="0"/>
    <x v="23"/>
    <s v=" "/>
    <x v="265"/>
    <n v="1"/>
    <n v="0"/>
    <x v="145"/>
    <s v="NAMDAR Jafar (IRN)"/>
    <s v="GEBREYESUS DIFUE Tesfaye (ERI)"/>
    <x v="45"/>
    <n v="2202"/>
    <x v="4"/>
    <x v="23"/>
    <x v="4"/>
    <x v="8"/>
  </r>
  <r>
    <x v="10"/>
    <s v="18 Jun 1978 - 13:45 "/>
    <x v="11"/>
    <x v="75"/>
    <x v="72"/>
    <x v="32"/>
    <x v="3"/>
    <n v="0"/>
    <x v="3"/>
    <s v=" "/>
    <x v="266"/>
    <n v="0"/>
    <n v="0"/>
    <x v="158"/>
    <s v="CLIVE Thomas (WAL)"/>
    <s v="CORVER Charles (NED)"/>
    <x v="45"/>
    <n v="2450"/>
    <x v="32"/>
    <x v="3"/>
    <x v="36"/>
    <x v="3"/>
  </r>
  <r>
    <x v="10"/>
    <s v="18 Jun 1978 - 16:45 "/>
    <x v="12"/>
    <x v="70"/>
    <x v="68"/>
    <x v="15"/>
    <x v="3"/>
    <n v="0"/>
    <x v="18"/>
    <s v=" "/>
    <x v="267"/>
    <n v="1"/>
    <n v="0"/>
    <x v="159"/>
    <s v="COEREZZA Norberto Angel (ARG)"/>
    <s v="NDIAYE Youssou (SEN)"/>
    <x v="45"/>
    <n v="2221"/>
    <x v="15"/>
    <x v="18"/>
    <x v="15"/>
    <x v="3"/>
  </r>
  <r>
    <x v="10"/>
    <s v="18 Jun 1978 - 16:45 "/>
    <x v="12"/>
    <x v="74"/>
    <x v="71"/>
    <x v="19"/>
    <x v="2"/>
    <n v="2"/>
    <x v="13"/>
    <s v=" "/>
    <x v="268"/>
    <n v="1"/>
    <n v="1"/>
    <x v="105"/>
    <s v="COMESANA Miguel (ARG)"/>
    <s v="COELHO Arnaldo (BRA)"/>
    <x v="45"/>
    <n v="2348"/>
    <x v="19"/>
    <x v="13"/>
    <x v="35"/>
    <x v="2"/>
  </r>
  <r>
    <x v="10"/>
    <s v="18 Jun 1978 - 19:15 "/>
    <x v="11"/>
    <x v="72"/>
    <x v="70"/>
    <x v="4"/>
    <x v="9"/>
    <n v="0"/>
    <x v="2"/>
    <s v=" "/>
    <x v="269"/>
    <n v="0"/>
    <n v="0"/>
    <x v="124"/>
    <s v="LINEMAYR Erich (AUT)"/>
    <s v="PROKOP Adolf (GDR)"/>
    <x v="45"/>
    <n v="2196"/>
    <x v="4"/>
    <x v="2"/>
    <x v="7"/>
    <x v="12"/>
  </r>
  <r>
    <x v="10"/>
    <s v="21 Jun 1978 - 13:45 "/>
    <x v="12"/>
    <x v="70"/>
    <x v="68"/>
    <x v="35"/>
    <x v="2"/>
    <n v="1"/>
    <x v="25"/>
    <s v=" "/>
    <x v="270"/>
    <n v="0"/>
    <n v="1"/>
    <x v="146"/>
    <s v="PESTARINO Luis (ARG)"/>
    <s v="OROZCO GUERRERO Cesar (PER)"/>
    <x v="45"/>
    <n v="2391"/>
    <x v="35"/>
    <x v="25"/>
    <x v="35"/>
    <x v="1"/>
  </r>
  <r>
    <x v="10"/>
    <s v="21 Jun 1978 - 13:45 "/>
    <x v="12"/>
    <x v="74"/>
    <x v="71"/>
    <x v="9"/>
    <x v="1"/>
    <n v="2"/>
    <x v="30"/>
    <s v=" "/>
    <x v="271"/>
    <n v="0"/>
    <n v="1"/>
    <x v="112"/>
    <s v="JARGUZ Alojzy (POL)"/>
    <s v="GARRIDO Antonio (POR)"/>
    <x v="45"/>
    <n v="2217"/>
    <x v="9"/>
    <x v="30"/>
    <x v="9"/>
    <x v="0"/>
  </r>
  <r>
    <x v="10"/>
    <s v="21 Jun 1978 - 16:45 "/>
    <x v="11"/>
    <x v="75"/>
    <x v="72"/>
    <x v="7"/>
    <x v="1"/>
    <n v="1"/>
    <x v="23"/>
    <s v=" "/>
    <x v="272"/>
    <n v="1"/>
    <n v="1"/>
    <x v="160"/>
    <s v="IVANOV Anatoly (URS)"/>
    <s v="GONZALEZ ARCHUNDIA Alfonso (MEX)"/>
    <x v="45"/>
    <n v="2252"/>
    <x v="7"/>
    <x v="23"/>
    <x v="7"/>
    <x v="2"/>
  </r>
  <r>
    <x v="10"/>
    <s v="21 Jun 1978 - 19:15 "/>
    <x v="11"/>
    <x v="72"/>
    <x v="70"/>
    <x v="4"/>
    <x v="4"/>
    <n v="0"/>
    <x v="3"/>
    <s v=" "/>
    <x v="273"/>
    <n v="2"/>
    <n v="0"/>
    <x v="154"/>
    <s v="BIWERSI Ferdinand (GER)"/>
    <s v="GONELLA Sergio (ITA)"/>
    <x v="45"/>
    <n v="2201"/>
    <x v="4"/>
    <x v="3"/>
    <x v="4"/>
    <x v="6"/>
  </r>
  <r>
    <x v="10"/>
    <s v="24 Jun 1978 - 15:00 "/>
    <x v="8"/>
    <x v="70"/>
    <x v="68"/>
    <x v="7"/>
    <x v="2"/>
    <n v="1"/>
    <x v="25"/>
    <s v=" "/>
    <x v="274"/>
    <n v="0"/>
    <n v="1"/>
    <x v="112"/>
    <s v="GONZALEZ ARCHUNDIA Alfonso (MEX)"/>
    <s v="PALOTAI Karoly (HUN)"/>
    <x v="46"/>
    <n v="2247"/>
    <x v="7"/>
    <x v="25"/>
    <x v="7"/>
    <x v="1"/>
  </r>
  <r>
    <x v="10"/>
    <s v="25 Jun 1978 - 15:00 "/>
    <x v="5"/>
    <x v="70"/>
    <x v="68"/>
    <x v="4"/>
    <x v="1"/>
    <n v="1"/>
    <x v="13"/>
    <s v="Argentina win after extra time "/>
    <x v="275"/>
    <n v="0"/>
    <n v="0"/>
    <x v="149"/>
    <s v="BARRETO RUIZ Ramon (URU)"/>
    <s v="LINEMAYR Erich (AUT)"/>
    <x v="47"/>
    <n v="2198"/>
    <x v="4"/>
    <x v="13"/>
    <x v="4"/>
    <x v="2"/>
  </r>
  <r>
    <x v="11"/>
    <s v="13 Jun 1982 - 20:00 "/>
    <x v="3"/>
    <x v="76"/>
    <x v="73"/>
    <x v="4"/>
    <x v="9"/>
    <n v="1"/>
    <x v="1"/>
    <s v=" "/>
    <x v="276"/>
    <n v="0"/>
    <n v="0"/>
    <x v="161"/>
    <s v="PALOTAI Karoly (HUN)"/>
    <s v="JARGUZ Alojzy (POL)"/>
    <x v="48"/>
    <n v="749"/>
    <x v="4"/>
    <x v="1"/>
    <x v="20"/>
    <x v="3"/>
  </r>
  <r>
    <x v="11"/>
    <s v="14 Jun 1982 - 17:15 "/>
    <x v="0"/>
    <x v="77"/>
    <x v="74"/>
    <x v="15"/>
    <x v="9"/>
    <n v="0"/>
    <x v="23"/>
    <s v=" "/>
    <x v="19"/>
    <n v="0"/>
    <n v="0"/>
    <x v="162"/>
    <s v="PROKOP Adolf (GDR)"/>
    <s v="RAINEA Nicolae (ROU)"/>
    <x v="48"/>
    <n v="995"/>
    <x v="15"/>
    <x v="23"/>
    <x v="36"/>
    <x v="12"/>
  </r>
  <r>
    <x v="11"/>
    <s v="14 Jun 1982 - 21:00 "/>
    <x v="10"/>
    <x v="78"/>
    <x v="75"/>
    <x v="7"/>
    <x v="2"/>
    <n v="1"/>
    <x v="34"/>
    <s v=" "/>
    <x v="277"/>
    <n v="0"/>
    <n v="1"/>
    <x v="163"/>
    <s v="SANCHEZ ARMINIO Victoriano (ESP)"/>
    <s v="GARCIA CARRION Jose L. (ESP)"/>
    <x v="48"/>
    <n v="791"/>
    <x v="7"/>
    <x v="34"/>
    <x v="7"/>
    <x v="1"/>
  </r>
  <r>
    <x v="11"/>
    <s v="15 Jun 1982 - 17:15 "/>
    <x v="0"/>
    <x v="79"/>
    <x v="76"/>
    <x v="27"/>
    <x v="9"/>
    <n v="0"/>
    <x v="49"/>
    <s v=" "/>
    <x v="35"/>
    <n v="0"/>
    <n v="0"/>
    <x v="164"/>
    <s v="RAINEA Nicolae (ROU)"/>
    <s v="PROKOP Adolf (GDR)"/>
    <x v="48"/>
    <n v="833"/>
    <x v="27"/>
    <x v="48"/>
    <x v="39"/>
    <x v="12"/>
  </r>
  <r>
    <x v="11"/>
    <s v="15 Jun 1982 - 21:00 "/>
    <x v="3"/>
    <x v="80"/>
    <x v="77"/>
    <x v="10"/>
    <x v="10"/>
    <n v="1"/>
    <x v="41"/>
    <s v=" "/>
    <x v="26"/>
    <n v="3"/>
    <n v="0"/>
    <x v="165"/>
    <s v="CORVER Charles (NED)"/>
    <s v="LUND-SORENSEN Henning (DEN)"/>
    <x v="48"/>
    <n v="896"/>
    <x v="10"/>
    <x v="41"/>
    <x v="10"/>
    <x v="9"/>
  </r>
  <r>
    <x v="11"/>
    <s v="15 Jun 1982 - 21:00 "/>
    <x v="10"/>
    <x v="81"/>
    <x v="78"/>
    <x v="34"/>
    <x v="5"/>
    <n v="2"/>
    <x v="50"/>
    <s v=" "/>
    <x v="278"/>
    <n v="3"/>
    <n v="0"/>
    <x v="166"/>
    <s v="CHAN Thomson Tam Sun (HKG)"/>
    <s v="EL GHOUL Yusef Mohamed (LBY)"/>
    <x v="48"/>
    <n v="1051"/>
    <x v="34"/>
    <x v="49"/>
    <x v="23"/>
    <x v="5"/>
  </r>
  <r>
    <x v="11"/>
    <s v="16 Jun 1982 - 17:15 "/>
    <x v="2"/>
    <x v="82"/>
    <x v="79"/>
    <x v="19"/>
    <x v="3"/>
    <n v="2"/>
    <x v="51"/>
    <s v=" "/>
    <x v="279"/>
    <n v="0"/>
    <n v="0"/>
    <x v="167"/>
    <s v="ARISTIZABAL MURCIA Gilberto (COL)"/>
    <s v="CASARIN Paolo (ITA)"/>
    <x v="48"/>
    <n v="741"/>
    <x v="19"/>
    <x v="50"/>
    <x v="40"/>
    <x v="1"/>
  </r>
  <r>
    <x v="11"/>
    <s v="16 Jun 1982 - 17:15 "/>
    <x v="1"/>
    <x v="83"/>
    <x v="80"/>
    <x v="18"/>
    <x v="1"/>
    <n v="1"/>
    <x v="4"/>
    <s v=" "/>
    <x v="280"/>
    <n v="1"/>
    <n v="1"/>
    <x v="144"/>
    <s v="CASTRO Gaston (CHI)"/>
    <s v="COELHO Arnaldo (BRA)"/>
    <x v="48"/>
    <n v="878"/>
    <x v="18"/>
    <x v="4"/>
    <x v="18"/>
    <x v="2"/>
  </r>
  <r>
    <x v="11"/>
    <s v="16 Jun 1982 - 21:00 "/>
    <x v="13"/>
    <x v="84"/>
    <x v="81"/>
    <x v="14"/>
    <x v="3"/>
    <n v="1"/>
    <x v="52"/>
    <s v=" "/>
    <x v="281"/>
    <n v="0"/>
    <n v="1"/>
    <x v="168"/>
    <s v="DOTCHEV Bogdan (BUL)"/>
    <s v="BARRANCOS Luis (BOL)"/>
    <x v="48"/>
    <n v="901"/>
    <x v="14"/>
    <x v="51"/>
    <x v="41"/>
    <x v="8"/>
  </r>
  <r>
    <x v="11"/>
    <s v="17 Jun 1982 - 17:15 "/>
    <x v="2"/>
    <x v="85"/>
    <x v="82"/>
    <x v="5"/>
    <x v="9"/>
    <n v="1"/>
    <x v="18"/>
    <s v=" "/>
    <x v="282"/>
    <n v="0"/>
    <n v="1"/>
    <x v="169"/>
    <s v="CASARIN Paolo (ITA)"/>
    <s v="ARISTIZABAL MURCIA Gilberto (COL)"/>
    <x v="48"/>
    <n v="764"/>
    <x v="5"/>
    <x v="18"/>
    <x v="9"/>
    <x v="3"/>
  </r>
  <r>
    <x v="11"/>
    <s v="17 Jun 1982 - 17:45 "/>
    <x v="1"/>
    <x v="86"/>
    <x v="83"/>
    <x v="16"/>
    <x v="3"/>
    <n v="1"/>
    <x v="53"/>
    <s v=" "/>
    <x v="23"/>
    <n v="1"/>
    <n v="0"/>
    <x v="170"/>
    <s v="MENDEZ MOLINA Romulo (GUA)"/>
    <s v="VALENTINE Robert (SCO)"/>
    <x v="48"/>
    <n v="1012"/>
    <x v="16"/>
    <x v="52"/>
    <x v="42"/>
    <x v="8"/>
  </r>
  <r>
    <x v="11"/>
    <s v="17 Jun 1982 - 21:00 "/>
    <x v="13"/>
    <x v="87"/>
    <x v="84"/>
    <x v="2"/>
    <x v="9"/>
    <n v="0"/>
    <x v="33"/>
    <s v=" "/>
    <x v="23"/>
    <n v="0"/>
    <n v="0"/>
    <x v="171"/>
    <s v="GALLER Bruno (SUI)"/>
    <s v="PALOTAI Karoly (HUN)"/>
    <x v="48"/>
    <n v="1044"/>
    <x v="2"/>
    <x v="33"/>
    <x v="24"/>
    <x v="12"/>
  </r>
  <r>
    <x v="11"/>
    <s v="18 Jun 1982 - 17:15 "/>
    <x v="0"/>
    <x v="77"/>
    <x v="74"/>
    <x v="15"/>
    <x v="3"/>
    <n v="1"/>
    <x v="3"/>
    <s v=" "/>
    <x v="23"/>
    <n v="1"/>
    <n v="0"/>
    <x v="172"/>
    <s v="RUBIO VAZQUEZ Mario (MEX)"/>
    <s v="KLEIN Abraham (ISR)"/>
    <x v="48"/>
    <n v="994"/>
    <x v="15"/>
    <x v="3"/>
    <x v="31"/>
    <x v="8"/>
  </r>
  <r>
    <x v="11"/>
    <s v="18 Jun 1982 - 21:00 "/>
    <x v="3"/>
    <x v="88"/>
    <x v="85"/>
    <x v="4"/>
    <x v="0"/>
    <n v="1"/>
    <x v="17"/>
    <s v=" "/>
    <x v="283"/>
    <n v="2"/>
    <n v="0"/>
    <x v="173"/>
    <s v="VAUTROT Michel (FRA)"/>
    <s v="RAINEA Nicolae (ROU)"/>
    <x v="48"/>
    <n v="752"/>
    <x v="4"/>
    <x v="17"/>
    <x v="4"/>
    <x v="0"/>
  </r>
  <r>
    <x v="11"/>
    <s v="18 Jun 1982 - 21:00 "/>
    <x v="10"/>
    <x v="89"/>
    <x v="75"/>
    <x v="7"/>
    <x v="0"/>
    <n v="1"/>
    <x v="27"/>
    <s v=" "/>
    <x v="284"/>
    <n v="1"/>
    <n v="1"/>
    <x v="174"/>
    <s v="CHAN Thomson Tam Sun (HKG)"/>
    <s v="PROKOP Adolf (GDR)"/>
    <x v="48"/>
    <n v="790"/>
    <x v="7"/>
    <x v="27"/>
    <x v="7"/>
    <x v="0"/>
  </r>
  <r>
    <x v="11"/>
    <s v="19 Jun 1982 - 19:15 "/>
    <x v="0"/>
    <x v="79"/>
    <x v="76"/>
    <x v="32"/>
    <x v="9"/>
    <n v="0"/>
    <x v="49"/>
    <s v=" "/>
    <x v="33"/>
    <n v="0"/>
    <n v="0"/>
    <x v="175"/>
    <s v="ESCHWEILER Walter (GER)"/>
    <s v="RUBIO VAZQUEZ Mario (MEX)"/>
    <x v="48"/>
    <n v="834"/>
    <x v="32"/>
    <x v="48"/>
    <x v="39"/>
    <x v="12"/>
  </r>
  <r>
    <x v="11"/>
    <s v="19 Jun 1982 - 21:00 "/>
    <x v="3"/>
    <x v="80"/>
    <x v="77"/>
    <x v="28"/>
    <x v="3"/>
    <n v="0"/>
    <x v="41"/>
    <s v=" "/>
    <x v="28"/>
    <n v="1"/>
    <n v="0"/>
    <x v="176"/>
    <s v="CASTRO Gaston (CHI)"/>
    <s v="JARGUZ Alojzy (POL)"/>
    <x v="48"/>
    <n v="774"/>
    <x v="28"/>
    <x v="41"/>
    <x v="20"/>
    <x v="3"/>
  </r>
  <r>
    <x v="11"/>
    <s v="19 Jun 1982 - 21:00 "/>
    <x v="10"/>
    <x v="81"/>
    <x v="78"/>
    <x v="21"/>
    <x v="1"/>
    <n v="0"/>
    <x v="50"/>
    <s v=" "/>
    <x v="33"/>
    <n v="1"/>
    <n v="0"/>
    <x v="177"/>
    <s v="SORIANO ALADREN Emilio (ESP)"/>
    <s v="WHITE Clive (ENG)"/>
    <x v="48"/>
    <n v="1054"/>
    <x v="21"/>
    <x v="49"/>
    <x v="25"/>
    <x v="1"/>
  </r>
  <r>
    <x v="11"/>
    <s v="20 Jun 1982 - 17:15 "/>
    <x v="2"/>
    <x v="82"/>
    <x v="79"/>
    <x v="19"/>
    <x v="0"/>
    <n v="1"/>
    <x v="8"/>
    <s v=" "/>
    <x v="279"/>
    <n v="1"/>
    <n v="0"/>
    <x v="178"/>
    <s v="CHRISTOV Vojtech (TCH)"/>
    <s v="BOSKOVIC Tony (AUS)"/>
    <x v="48"/>
    <n v="813"/>
    <x v="19"/>
    <x v="8"/>
    <x v="19"/>
    <x v="0"/>
  </r>
  <r>
    <x v="11"/>
    <s v="20 Jun 1982 - 17:15 "/>
    <x v="1"/>
    <x v="83"/>
    <x v="80"/>
    <x v="18"/>
    <x v="2"/>
    <n v="0"/>
    <x v="20"/>
    <s v=" "/>
    <x v="285"/>
    <n v="0"/>
    <n v="0"/>
    <x v="150"/>
    <s v="DOTCHEV Bogdan (BUL)"/>
    <s v="ARISTIZABAL MURCIA Gilberto (COL)"/>
    <x v="48"/>
    <n v="889"/>
    <x v="18"/>
    <x v="20"/>
    <x v="18"/>
    <x v="8"/>
  </r>
  <r>
    <x v="11"/>
    <s v="20 Jun 1982 - 21:00 "/>
    <x v="13"/>
    <x v="84"/>
    <x v="81"/>
    <x v="14"/>
    <x v="2"/>
    <n v="1"/>
    <x v="10"/>
    <s v=" "/>
    <x v="286"/>
    <n v="1"/>
    <n v="1"/>
    <x v="179"/>
    <s v="GARRIDO Antonio (POR)"/>
    <s v="ITHURRALDE Arturo Andres (ARG)"/>
    <x v="48"/>
    <n v="903"/>
    <x v="14"/>
    <x v="10"/>
    <x v="14"/>
    <x v="1"/>
  </r>
  <r>
    <x v="11"/>
    <s v="21 Jun 1982 - 17:15 "/>
    <x v="2"/>
    <x v="85"/>
    <x v="82"/>
    <x v="38"/>
    <x v="9"/>
    <n v="2"/>
    <x v="18"/>
    <s v=" "/>
    <x v="287"/>
    <n v="0"/>
    <n v="0"/>
    <x v="138"/>
    <s v="CHRISTOV Vojtech (TCH)"/>
    <s v="AL DOY Ebrahim (BHR)"/>
    <x v="48"/>
    <n v="739"/>
    <x v="38"/>
    <x v="18"/>
    <x v="9"/>
    <x v="8"/>
  </r>
  <r>
    <x v="11"/>
    <s v="21 Jun 1982 - 17:15 "/>
    <x v="1"/>
    <x v="86"/>
    <x v="83"/>
    <x v="0"/>
    <x v="0"/>
    <n v="1"/>
    <x v="53"/>
    <s v=" "/>
    <x v="288"/>
    <n v="2"/>
    <n v="0"/>
    <x v="180"/>
    <s v="FREDRIKSSON Erik (SWE)"/>
    <s v="MATOVINOVIC Damir (CRO)"/>
    <x v="48"/>
    <n v="919"/>
    <x v="0"/>
    <x v="52"/>
    <x v="0"/>
    <x v="0"/>
  </r>
  <r>
    <x v="11"/>
    <s v="21 Jun 1982 - 21:00 "/>
    <x v="13"/>
    <x v="87"/>
    <x v="84"/>
    <x v="39"/>
    <x v="3"/>
    <n v="1"/>
    <x v="33"/>
    <s v=" "/>
    <x v="28"/>
    <n v="0"/>
    <n v="1"/>
    <x v="181"/>
    <s v="LABO REVOREDO Enrique (PER)"/>
    <s v="CASARIN Paolo (ITA)"/>
    <x v="48"/>
    <n v="959"/>
    <x v="39"/>
    <x v="33"/>
    <x v="24"/>
    <x v="8"/>
  </r>
  <r>
    <x v="11"/>
    <s v="22 Jun 1982 - 17:15 "/>
    <x v="0"/>
    <x v="79"/>
    <x v="76"/>
    <x v="32"/>
    <x v="5"/>
    <n v="1"/>
    <x v="3"/>
    <s v=" "/>
    <x v="23"/>
    <n v="0"/>
    <n v="0"/>
    <x v="182"/>
    <s v="SORIANO ALADREN Emilio (ESP)"/>
    <s v="SANCHEZ ARMINIO Victoriano (ESP)"/>
    <x v="48"/>
    <n v="1055"/>
    <x v="32"/>
    <x v="3"/>
    <x v="36"/>
    <x v="6"/>
  </r>
  <r>
    <x v="11"/>
    <s v="22 Jun 1982 - 21:00 "/>
    <x v="3"/>
    <x v="80"/>
    <x v="77"/>
    <x v="28"/>
    <x v="3"/>
    <n v="1"/>
    <x v="17"/>
    <s v=" "/>
    <x v="289"/>
    <n v="0"/>
    <n v="1"/>
    <x v="183"/>
    <s v="ESCHWEILER Walter (GER)"/>
    <s v="LACARNE Belaid (ALG)"/>
    <x v="48"/>
    <n v="779"/>
    <x v="28"/>
    <x v="17"/>
    <x v="10"/>
    <x v="8"/>
  </r>
  <r>
    <x v="11"/>
    <s v="22 Jun 1982 - 21:00 "/>
    <x v="10"/>
    <x v="81"/>
    <x v="78"/>
    <x v="21"/>
    <x v="2"/>
    <n v="2"/>
    <x v="27"/>
    <s v=" "/>
    <x v="41"/>
    <n v="0"/>
    <n v="1"/>
    <x v="137"/>
    <s v="JARGUZ Alojzy (POL)"/>
    <s v="PONNET Alexis (BEL)"/>
    <x v="48"/>
    <n v="1071"/>
    <x v="21"/>
    <x v="27"/>
    <x v="23"/>
    <x v="2"/>
  </r>
  <r>
    <x v="11"/>
    <s v="23 Jun 1982 - 17:15 "/>
    <x v="0"/>
    <x v="77"/>
    <x v="74"/>
    <x v="15"/>
    <x v="3"/>
    <n v="1"/>
    <x v="49"/>
    <s v=" "/>
    <x v="40"/>
    <n v="0"/>
    <n v="0"/>
    <x v="184"/>
    <s v="SORIANO ALADREN Emilio (ESP)"/>
    <s v="SANCHEZ ARMINIO Victoriano (ESP)"/>
    <x v="48"/>
    <n v="828"/>
    <x v="15"/>
    <x v="48"/>
    <x v="39"/>
    <x v="8"/>
  </r>
  <r>
    <x v="11"/>
    <s v="23 Jun 1982 - 21:00 "/>
    <x v="3"/>
    <x v="88"/>
    <x v="85"/>
    <x v="4"/>
    <x v="2"/>
    <n v="0"/>
    <x v="41"/>
    <s v=" "/>
    <x v="290"/>
    <n v="1"/>
    <n v="0"/>
    <x v="185"/>
    <s v="LAMO CASTILLO Augusto (ESP)"/>
    <s v="LACARNE Belaid (ALG)"/>
    <x v="48"/>
    <n v="751"/>
    <x v="4"/>
    <x v="41"/>
    <x v="4"/>
    <x v="8"/>
  </r>
  <r>
    <x v="11"/>
    <s v="23 Jun 1982 - 21:00 "/>
    <x v="10"/>
    <x v="89"/>
    <x v="75"/>
    <x v="7"/>
    <x v="0"/>
    <n v="0"/>
    <x v="50"/>
    <s v=" "/>
    <x v="27"/>
    <n v="2"/>
    <n v="0"/>
    <x v="186"/>
    <s v="KLEIN Abraham (ISR)"/>
    <s v="CORVER Charles (NED)"/>
    <x v="48"/>
    <n v="789"/>
    <x v="7"/>
    <x v="49"/>
    <x v="7"/>
    <x v="2"/>
  </r>
  <r>
    <x v="11"/>
    <s v="24 Jun 1982 - 17:15 "/>
    <x v="2"/>
    <x v="85"/>
    <x v="82"/>
    <x v="38"/>
    <x v="1"/>
    <n v="2"/>
    <x v="8"/>
    <s v=" "/>
    <x v="17"/>
    <n v="3"/>
    <n v="0"/>
    <x v="187"/>
    <s v="FREDRIKSSON Erik (SWE)"/>
    <s v="COELHO Arnaldo (BRA)"/>
    <x v="48"/>
    <n v="740"/>
    <x v="38"/>
    <x v="8"/>
    <x v="40"/>
    <x v="0"/>
  </r>
  <r>
    <x v="11"/>
    <s v="24 Jun 1982 - 17:15 "/>
    <x v="1"/>
    <x v="86"/>
    <x v="83"/>
    <x v="0"/>
    <x v="3"/>
    <n v="1"/>
    <x v="20"/>
    <s v=" "/>
    <x v="66"/>
    <n v="0"/>
    <n v="0"/>
    <x v="188"/>
    <s v="DWOMOH Benjamin (GHA)"/>
    <s v="PALOTAI Karoly (HUN)"/>
    <x v="48"/>
    <n v="922"/>
    <x v="0"/>
    <x v="20"/>
    <x v="16"/>
    <x v="8"/>
  </r>
  <r>
    <x v="11"/>
    <s v="24 Jun 1982 - 21:00 "/>
    <x v="13"/>
    <x v="87"/>
    <x v="84"/>
    <x v="39"/>
    <x v="9"/>
    <n v="1"/>
    <x v="10"/>
    <s v=" "/>
    <x v="23"/>
    <n v="0"/>
    <n v="0"/>
    <x v="189"/>
    <s v="SILES Jesus Paulino (CRC)"/>
    <s v="ITHURRALDE Arturo Andres (ARG)"/>
    <x v="48"/>
    <n v="962"/>
    <x v="39"/>
    <x v="10"/>
    <x v="2"/>
    <x v="3"/>
  </r>
  <r>
    <x v="11"/>
    <s v="25 Jun 1982 - 17:15 "/>
    <x v="2"/>
    <x v="82"/>
    <x v="79"/>
    <x v="19"/>
    <x v="3"/>
    <n v="0"/>
    <x v="18"/>
    <s v=" "/>
    <x v="291"/>
    <n v="1"/>
    <n v="0"/>
    <x v="190"/>
    <s v="AL DOY Ebrahim (BHR)"/>
    <s v="COELHO Arnaldo (BRA)"/>
    <x v="48"/>
    <n v="770"/>
    <x v="19"/>
    <x v="18"/>
    <x v="19"/>
    <x v="3"/>
  </r>
  <r>
    <x v="11"/>
    <s v="25 Jun 1982 - 17:15 "/>
    <x v="1"/>
    <x v="83"/>
    <x v="80"/>
    <x v="18"/>
    <x v="3"/>
    <n v="0"/>
    <x v="53"/>
    <s v=" "/>
    <x v="292"/>
    <n v="1"/>
    <n v="0"/>
    <x v="191"/>
    <s v="LUND-SORENSEN Henning (DEN)"/>
    <s v="GARCIA CARRION Jose L. (ESP)"/>
    <x v="48"/>
    <n v="882"/>
    <x v="18"/>
    <x v="52"/>
    <x v="18"/>
    <x v="3"/>
  </r>
  <r>
    <x v="11"/>
    <s v="25 Jun 1982 - 21:00 "/>
    <x v="13"/>
    <x v="84"/>
    <x v="81"/>
    <x v="22"/>
    <x v="3"/>
    <n v="0"/>
    <x v="16"/>
    <s v=" "/>
    <x v="281"/>
    <n v="0"/>
    <n v="0"/>
    <x v="192"/>
    <s v="LABO REVOREDO Enrique (PER)"/>
    <s v="PONNET Alexis (BEL)"/>
    <x v="48"/>
    <n v="902"/>
    <x v="22"/>
    <x v="16"/>
    <x v="24"/>
    <x v="3"/>
  </r>
  <r>
    <x v="11"/>
    <s v="28 Jun 1982 - 17:15 "/>
    <x v="1"/>
    <x v="90"/>
    <x v="86"/>
    <x v="9"/>
    <x v="9"/>
    <n v="1"/>
    <x v="4"/>
    <s v=" "/>
    <x v="289"/>
    <n v="0"/>
    <n v="1"/>
    <x v="124"/>
    <s v="CHRISTOV Vojtech (TCH)"/>
    <s v="MATOVINOVIC Damir (CRO)"/>
    <x v="49"/>
    <n v="767"/>
    <x v="9"/>
    <x v="4"/>
    <x v="0"/>
    <x v="3"/>
  </r>
  <r>
    <x v="11"/>
    <s v="28 Jun 1982 - 21:00 "/>
    <x v="0"/>
    <x v="76"/>
    <x v="73"/>
    <x v="32"/>
    <x v="1"/>
    <n v="0"/>
    <x v="1"/>
    <s v=" "/>
    <x v="293"/>
    <n v="2"/>
    <n v="0"/>
    <x v="174"/>
    <s v="LABO REVOREDO Enrique (PER)"/>
    <s v="CASTRO Gaston (CHI)"/>
    <x v="49"/>
    <n v="782"/>
    <x v="32"/>
    <x v="1"/>
    <x v="36"/>
    <x v="1"/>
  </r>
  <r>
    <x v="11"/>
    <s v="29 Jun 1982 - 17:15 "/>
    <x v="3"/>
    <x v="91"/>
    <x v="73"/>
    <x v="15"/>
    <x v="2"/>
    <n v="1"/>
    <x v="11"/>
    <s v=" "/>
    <x v="27"/>
    <n v="0"/>
    <n v="0"/>
    <x v="137"/>
    <s v="GALLER Bruno (SUI)"/>
    <s v="LACARNE Belaid (ALG)"/>
    <x v="49"/>
    <n v="753"/>
    <x v="15"/>
    <x v="11"/>
    <x v="15"/>
    <x v="1"/>
  </r>
  <r>
    <x v="11"/>
    <s v="29 Jun 1982 - 21:00 "/>
    <x v="2"/>
    <x v="92"/>
    <x v="86"/>
    <x v="19"/>
    <x v="9"/>
    <n v="0"/>
    <x v="26"/>
    <s v=" "/>
    <x v="294"/>
    <n v="0"/>
    <n v="0"/>
    <x v="152"/>
    <s v="ORTIZ Hector (PAR)"/>
    <s v="MENDEZ MOLINA Romulo (GUA)"/>
    <x v="49"/>
    <n v="879"/>
    <x v="19"/>
    <x v="26"/>
    <x v="18"/>
    <x v="12"/>
  </r>
  <r>
    <x v="11"/>
    <s v="01 Jul 1982 - 17:15 "/>
    <x v="1"/>
    <x v="90"/>
    <x v="86"/>
    <x v="9"/>
    <x v="2"/>
    <n v="2"/>
    <x v="33"/>
    <s v=" "/>
    <x v="40"/>
    <n v="0"/>
    <n v="1"/>
    <x v="151"/>
    <s v="FREDRIKSSON Erik (SWE)"/>
    <s v="ESCHWEILER Walter (GER)"/>
    <x v="49"/>
    <n v="771"/>
    <x v="9"/>
    <x v="33"/>
    <x v="24"/>
    <x v="2"/>
  </r>
  <r>
    <x v="11"/>
    <s v="01 Jul 1982 - 21:00 "/>
    <x v="0"/>
    <x v="76"/>
    <x v="73"/>
    <x v="28"/>
    <x v="9"/>
    <n v="1"/>
    <x v="34"/>
    <s v=" "/>
    <x v="41"/>
    <n v="0"/>
    <n v="0"/>
    <x v="162"/>
    <s v="CORVER Charles (NED)"/>
    <s v="GARRIDO Antonio (POR)"/>
    <x v="49"/>
    <n v="783"/>
    <x v="28"/>
    <x v="34"/>
    <x v="25"/>
    <x v="3"/>
  </r>
  <r>
    <x v="11"/>
    <s v="02 Jul 1982 - 17:15 "/>
    <x v="3"/>
    <x v="91"/>
    <x v="73"/>
    <x v="4"/>
    <x v="3"/>
    <n v="3"/>
    <x v="2"/>
    <s v=" "/>
    <x v="295"/>
    <n v="0"/>
    <n v="1"/>
    <x v="182"/>
    <s v="ARISTIZABAL MURCIA Gilberto (COL)"/>
    <s v="CASTRO Gaston (CHI)"/>
    <x v="49"/>
    <n v="750"/>
    <x v="4"/>
    <x v="2"/>
    <x v="7"/>
    <x v="2"/>
  </r>
  <r>
    <x v="11"/>
    <s v="02 Jul 1982 - 21:00 "/>
    <x v="2"/>
    <x v="92"/>
    <x v="86"/>
    <x v="19"/>
    <x v="2"/>
    <n v="1"/>
    <x v="16"/>
    <s v=" "/>
    <x v="296"/>
    <n v="0"/>
    <n v="0"/>
    <x v="188"/>
    <s v="WOEHRER Franz (AUT)"/>
    <s v="PALOTAI Karoly (HUN)"/>
    <x v="49"/>
    <n v="900"/>
    <x v="19"/>
    <x v="16"/>
    <x v="19"/>
    <x v="1"/>
  </r>
  <r>
    <x v="11"/>
    <s v="04 Jul 1982 - 17:15 "/>
    <x v="1"/>
    <x v="90"/>
    <x v="86"/>
    <x v="0"/>
    <x v="0"/>
    <n v="1"/>
    <x v="33"/>
    <s v=" "/>
    <x v="289"/>
    <n v="1"/>
    <n v="0"/>
    <x v="156"/>
    <s v="RAINEA Nicolae (ROU)"/>
    <s v="EL GHOUL Yusef Mohamed (LBY)"/>
    <x v="49"/>
    <n v="920"/>
    <x v="0"/>
    <x v="33"/>
    <x v="0"/>
    <x v="0"/>
  </r>
  <r>
    <x v="11"/>
    <s v="04 Jul 1982 - 21:00 "/>
    <x v="0"/>
    <x v="76"/>
    <x v="73"/>
    <x v="32"/>
    <x v="9"/>
    <n v="0"/>
    <x v="34"/>
    <s v=" "/>
    <x v="293"/>
    <n v="0"/>
    <n v="0"/>
    <x v="190"/>
    <s v="LUND-SORENSEN Henning (DEN)"/>
    <s v="WHITE Clive (ENG)"/>
    <x v="49"/>
    <n v="1058"/>
    <x v="32"/>
    <x v="34"/>
    <x v="25"/>
    <x v="12"/>
  </r>
  <r>
    <x v="11"/>
    <s v="05 Jul 1982 - 17:15 "/>
    <x v="3"/>
    <x v="91"/>
    <x v="73"/>
    <x v="15"/>
    <x v="1"/>
    <n v="2"/>
    <x v="2"/>
    <s v=" "/>
    <x v="295"/>
    <n v="2"/>
    <n v="1"/>
    <x v="112"/>
    <s v="CHAN Thomson Tam Sun (HKG)"/>
    <s v="DOTCHEV Bogdan (BUL)"/>
    <x v="49"/>
    <n v="788"/>
    <x v="15"/>
    <x v="2"/>
    <x v="15"/>
    <x v="0"/>
  </r>
  <r>
    <x v="11"/>
    <s v="05 Jul 1982 - 21:00 "/>
    <x v="2"/>
    <x v="92"/>
    <x v="86"/>
    <x v="14"/>
    <x v="9"/>
    <n v="0"/>
    <x v="26"/>
    <s v=" "/>
    <x v="294"/>
    <n v="0"/>
    <n v="0"/>
    <x v="175"/>
    <s v="VAUTROT Michel (FRA)"/>
    <s v="LACARNE Belaid (ALG)"/>
    <x v="49"/>
    <n v="877"/>
    <x v="14"/>
    <x v="26"/>
    <x v="18"/>
    <x v="12"/>
  </r>
  <r>
    <x v="11"/>
    <s v="08 Jul 1982 - 17:15 "/>
    <x v="4"/>
    <x v="76"/>
    <x v="73"/>
    <x v="32"/>
    <x v="9"/>
    <n v="2"/>
    <x v="25"/>
    <s v=" "/>
    <x v="297"/>
    <n v="0"/>
    <n v="1"/>
    <x v="169"/>
    <s v="SOCHA David (USA)"/>
    <s v="ARISTIZABAL MURCIA Gilberto (COL)"/>
    <x v="50"/>
    <n v="996"/>
    <x v="32"/>
    <x v="25"/>
    <x v="15"/>
    <x v="8"/>
  </r>
  <r>
    <x v="11"/>
    <s v="08 Jul 1982 - 21:00 "/>
    <x v="4"/>
    <x v="78"/>
    <x v="75"/>
    <x v="19"/>
    <x v="1"/>
    <n v="3"/>
    <x v="4"/>
    <s v=" win on penalties (5 - 4) "/>
    <x v="298"/>
    <n v="0"/>
    <n v="0"/>
    <x v="150"/>
    <s v="GALLER Bruno (SUI)"/>
    <s v="VALENTINE Robert (SCO)"/>
    <x v="50"/>
    <n v="914"/>
    <x v="19"/>
    <x v="4"/>
    <x v="0"/>
    <x v="6"/>
  </r>
  <r>
    <x v="11"/>
    <s v="10 Jul 1982 - 20:00 "/>
    <x v="8"/>
    <x v="88"/>
    <x v="85"/>
    <x v="32"/>
    <x v="1"/>
    <n v="2"/>
    <x v="4"/>
    <s v=" "/>
    <x v="66"/>
    <n v="2"/>
    <n v="1"/>
    <x v="144"/>
    <s v="RUBIO VAZQUEZ Mario (MEX)"/>
    <s v="LACARNE Belaid (ALG)"/>
    <x v="51"/>
    <n v="921"/>
    <x v="32"/>
    <x v="4"/>
    <x v="36"/>
    <x v="0"/>
  </r>
  <r>
    <x v="11"/>
    <s v="11 Jul 1982 - 20:00 "/>
    <x v="5"/>
    <x v="92"/>
    <x v="86"/>
    <x v="15"/>
    <x v="1"/>
    <n v="1"/>
    <x v="30"/>
    <s v=" "/>
    <x v="299"/>
    <n v="0"/>
    <n v="0"/>
    <x v="152"/>
    <s v="KLEIN Abraham (ISR)"/>
    <s v="CHRISTOV Vojtech (TCH)"/>
    <x v="52"/>
    <n v="923"/>
    <x v="15"/>
    <x v="30"/>
    <x v="15"/>
    <x v="2"/>
  </r>
  <r>
    <x v="12"/>
    <s v="31 May 1986 - 12:00 "/>
    <x v="12"/>
    <x v="57"/>
    <x v="54"/>
    <x v="29"/>
    <x v="3"/>
    <n v="1"/>
    <x v="25"/>
    <s v=" "/>
    <x v="300"/>
    <n v="0"/>
    <n v="1"/>
    <x v="171"/>
    <s v="CODESAL MENDEZ Edgardo (MEX)"/>
    <s v="ROTH Volker (GER)"/>
    <x v="53"/>
    <n v="459"/>
    <x v="29"/>
    <x v="25"/>
    <x v="15"/>
    <x v="8"/>
  </r>
  <r>
    <x v="12"/>
    <s v="01 Jun 1986 - 16:00 "/>
    <x v="14"/>
    <x v="59"/>
    <x v="56"/>
    <x v="40"/>
    <x v="9"/>
    <n v="1"/>
    <x v="4"/>
    <s v=" "/>
    <x v="301"/>
    <n v="0"/>
    <n v="0"/>
    <x v="193"/>
    <s v="MENDEZ MOLINA Romulo (GUA)"/>
    <s v="ULLOA MORERA Berny (CRC)"/>
    <x v="53"/>
    <n v="468"/>
    <x v="40"/>
    <x v="4"/>
    <x v="0"/>
    <x v="3"/>
  </r>
  <r>
    <x v="12"/>
    <s v="01 Jun 1986 - 12:00 "/>
    <x v="15"/>
    <x v="60"/>
    <x v="57"/>
    <x v="14"/>
    <x v="9"/>
    <n v="1"/>
    <x v="2"/>
    <s v=" "/>
    <x v="302"/>
    <n v="0"/>
    <n v="0"/>
    <x v="194"/>
    <s v="SOCHA David (USA)"/>
    <s v="KEIZER Jan (NED)"/>
    <x v="53"/>
    <n v="439"/>
    <x v="14"/>
    <x v="2"/>
    <x v="7"/>
    <x v="3"/>
  </r>
  <r>
    <x v="12"/>
    <s v="02 Jun 1986 - 12:00 "/>
    <x v="14"/>
    <x v="93"/>
    <x v="87"/>
    <x v="21"/>
    <x v="4"/>
    <n v="0"/>
    <x v="17"/>
    <s v=" "/>
    <x v="303"/>
    <n v="3"/>
    <n v="0"/>
    <x v="195"/>
    <s v="COURTNEY George (ENG)"/>
    <s v="BRUMMEIER Horst (AUT)"/>
    <x v="53"/>
    <n v="610"/>
    <x v="21"/>
    <x v="17"/>
    <x v="25"/>
    <x v="6"/>
  </r>
  <r>
    <x v="12"/>
    <s v="02 Jun 1986 - 12:00 "/>
    <x v="12"/>
    <x v="94"/>
    <x v="54"/>
    <x v="4"/>
    <x v="1"/>
    <n v="1"/>
    <x v="29"/>
    <s v=" "/>
    <x v="304"/>
    <n v="2"/>
    <n v="0"/>
    <x v="196"/>
    <s v="GONZALEZ ROA Gabriel (PAR)"/>
    <s v="DIAZ PALACIO Jesus (COL)"/>
    <x v="53"/>
    <n v="395"/>
    <x v="4"/>
    <x v="29"/>
    <x v="4"/>
    <x v="2"/>
  </r>
  <r>
    <x v="12"/>
    <s v="02 Jun 1986 - 16:00 "/>
    <x v="16"/>
    <x v="95"/>
    <x v="88"/>
    <x v="41"/>
    <x v="9"/>
    <n v="0"/>
    <x v="23"/>
    <s v=" "/>
    <x v="305"/>
    <n v="0"/>
    <n v="0"/>
    <x v="197"/>
    <s v="QUINIOU Joel (FRA)"/>
    <s v="TRAORE Idrissa (MLI)"/>
    <x v="53"/>
    <n v="674"/>
    <x v="41"/>
    <x v="23"/>
    <x v="36"/>
    <x v="12"/>
  </r>
  <r>
    <x v="12"/>
    <s v="03 Jun 1986 - 12:00 "/>
    <x v="15"/>
    <x v="96"/>
    <x v="57"/>
    <x v="38"/>
    <x v="3"/>
    <n v="1"/>
    <x v="33"/>
    <s v=" "/>
    <x v="287"/>
    <n v="0"/>
    <n v="1"/>
    <x v="198"/>
    <s v="DAINA Andre (SUI)"/>
    <s v="PETROVIC Zoran (SRB)"/>
    <x v="53"/>
    <n v="379"/>
    <x v="38"/>
    <x v="33"/>
    <x v="24"/>
    <x v="8"/>
  </r>
  <r>
    <x v="12"/>
    <s v="03 Jun 1986 - 12:00 "/>
    <x v="11"/>
    <x v="57"/>
    <x v="54"/>
    <x v="28"/>
    <x v="3"/>
    <n v="2"/>
    <x v="0"/>
    <s v=" "/>
    <x v="306"/>
    <n v="1"/>
    <n v="2"/>
    <x v="199"/>
    <s v="SILVA VALENTE Carlos Alberto (POR)"/>
    <s v="MENDEZ MOLINA Romulo (GUA)"/>
    <x v="53"/>
    <n v="428"/>
    <x v="28"/>
    <x v="0"/>
    <x v="27"/>
    <x v="1"/>
  </r>
  <r>
    <x v="12"/>
    <s v="03 Jun 1986 - 16:00 "/>
    <x v="16"/>
    <x v="97"/>
    <x v="88"/>
    <x v="25"/>
    <x v="3"/>
    <n v="0"/>
    <x v="26"/>
    <s v=" "/>
    <x v="26"/>
    <n v="0"/>
    <n v="0"/>
    <x v="200"/>
    <s v="DOTCHEV Bogdan (BUL)"/>
    <s v="AL SHARIF Jamal (SYR)"/>
    <x v="53"/>
    <n v="538"/>
    <x v="25"/>
    <x v="26"/>
    <x v="29"/>
    <x v="3"/>
  </r>
  <r>
    <x v="12"/>
    <s v="04 Jun 1986 - 12:00 "/>
    <x v="11"/>
    <x v="98"/>
    <x v="58"/>
    <x v="8"/>
    <x v="3"/>
    <n v="0"/>
    <x v="54"/>
    <s v=" "/>
    <x v="74"/>
    <n v="1"/>
    <n v="0"/>
    <x v="201"/>
    <s v="ULLOA MORERA Berny (CRC)"/>
    <s v="SOCHA David (USA)"/>
    <x v="53"/>
    <n v="628"/>
    <x v="8"/>
    <x v="53"/>
    <x v="8"/>
    <x v="3"/>
  </r>
  <r>
    <x v="12"/>
    <s v="04 Jun 1986 - 16:00 "/>
    <x v="17"/>
    <x v="99"/>
    <x v="89"/>
    <x v="34"/>
    <x v="9"/>
    <n v="1"/>
    <x v="55"/>
    <s v=" "/>
    <x v="307"/>
    <n v="0"/>
    <n v="0"/>
    <x v="202"/>
    <s v="KIRSCHEN Siegfried (GER)"/>
    <s v="AL SHANAR Fallaj Khuzam (KSA)"/>
    <x v="53"/>
    <n v="517"/>
    <x v="34"/>
    <x v="54"/>
    <x v="43"/>
    <x v="3"/>
  </r>
  <r>
    <x v="12"/>
    <s v="04 Jun 1986 - 12:00 "/>
    <x v="17"/>
    <x v="100"/>
    <x v="90"/>
    <x v="6"/>
    <x v="3"/>
    <n v="1"/>
    <x v="30"/>
    <s v=" "/>
    <x v="308"/>
    <n v="1"/>
    <n v="0"/>
    <x v="161"/>
    <s v="SILVA ARCE Hernan (CHI)"/>
    <s v="SILVA VALENTE Carlos Alberto (POR)"/>
    <x v="53"/>
    <n v="585"/>
    <x v="6"/>
    <x v="30"/>
    <x v="19"/>
    <x v="8"/>
  </r>
  <r>
    <x v="12"/>
    <s v="05 Jun 1986 - 12:00 "/>
    <x v="12"/>
    <x v="58"/>
    <x v="55"/>
    <x v="15"/>
    <x v="3"/>
    <n v="1"/>
    <x v="11"/>
    <s v=" "/>
    <x v="79"/>
    <n v="1"/>
    <n v="1"/>
    <x v="203"/>
    <s v="MARQUEZ RAMIREZ Antonio (MEX)"/>
    <s v="SNODDY Alan (NIR)"/>
    <x v="53"/>
    <n v="394"/>
    <x v="15"/>
    <x v="11"/>
    <x v="4"/>
    <x v="8"/>
  </r>
  <r>
    <x v="12"/>
    <s v="05 Jun 1986 - 12:00 "/>
    <x v="14"/>
    <x v="59"/>
    <x v="56"/>
    <x v="0"/>
    <x v="3"/>
    <n v="1"/>
    <x v="34"/>
    <s v=" "/>
    <x v="309"/>
    <n v="0"/>
    <n v="0"/>
    <x v="204"/>
    <s v="SANCHEZ ARMINIO Victoriano (ESP)"/>
    <s v="TAKADA Shizuo (JPN)"/>
    <x v="53"/>
    <n v="571"/>
    <x v="0"/>
    <x v="34"/>
    <x v="25"/>
    <x v="8"/>
  </r>
  <r>
    <x v="12"/>
    <s v="05 Jun 1986 - 16:00 "/>
    <x v="12"/>
    <x v="94"/>
    <x v="54"/>
    <x v="42"/>
    <x v="3"/>
    <n v="1"/>
    <x v="36"/>
    <s v=" "/>
    <x v="41"/>
    <n v="0"/>
    <n v="1"/>
    <x v="205"/>
    <s v="IGNA Ioan (ROU)"/>
    <s v="BUTENKO Valeri (RUS)"/>
    <x v="53"/>
    <n v="460"/>
    <x v="42"/>
    <x v="36"/>
    <x v="28"/>
    <x v="8"/>
  </r>
  <r>
    <x v="12"/>
    <s v="06 Jun 1986 - 12:00 "/>
    <x v="14"/>
    <x v="93"/>
    <x v="87"/>
    <x v="10"/>
    <x v="2"/>
    <n v="0"/>
    <x v="56"/>
    <s v=" "/>
    <x v="310"/>
    <n v="1"/>
    <n v="0"/>
    <x v="206"/>
    <s v="PETROVIC Zoran (SRB)"/>
    <s v="BAMBRIDGE Christopher (AUS)"/>
    <x v="53"/>
    <n v="475"/>
    <x v="10"/>
    <x v="55"/>
    <x v="10"/>
    <x v="8"/>
  </r>
  <r>
    <x v="12"/>
    <s v="06 Jun 1986 - 12:00 "/>
    <x v="15"/>
    <x v="60"/>
    <x v="57"/>
    <x v="7"/>
    <x v="3"/>
    <n v="0"/>
    <x v="51"/>
    <s v=" "/>
    <x v="286"/>
    <n v="0"/>
    <n v="0"/>
    <x v="187"/>
    <s v="MARTINEZ BAZAN Jose Luis (URU)"/>
    <s v="QUINIOU Joel (FRA)"/>
    <x v="53"/>
    <n v="377"/>
    <x v="7"/>
    <x v="50"/>
    <x v="7"/>
    <x v="3"/>
  </r>
  <r>
    <x v="12"/>
    <s v="06 Jun 1986 - 16:00 "/>
    <x v="16"/>
    <x v="97"/>
    <x v="88"/>
    <x v="18"/>
    <x v="9"/>
    <n v="0"/>
    <x v="40"/>
    <s v=" "/>
    <x v="311"/>
    <n v="0"/>
    <n v="0"/>
    <x v="207"/>
    <s v="ESPOSITO Carlos (ARG)"/>
    <s v="KIRSCHEN Siegfried (GER)"/>
    <x v="53"/>
    <n v="533"/>
    <x v="18"/>
    <x v="40"/>
    <x v="33"/>
    <x v="12"/>
  </r>
  <r>
    <x v="12"/>
    <s v="07 Jun 1986 - 12:00 "/>
    <x v="15"/>
    <x v="96"/>
    <x v="57"/>
    <x v="22"/>
    <x v="3"/>
    <n v="2"/>
    <x v="16"/>
    <s v=" "/>
    <x v="66"/>
    <n v="0"/>
    <n v="2"/>
    <x v="208"/>
    <s v="AGNOLIN Luigi (ITA)"/>
    <s v="NEMETH Lajos (HUN)"/>
    <x v="53"/>
    <n v="551"/>
    <x v="22"/>
    <x v="16"/>
    <x v="14"/>
    <x v="1"/>
  </r>
  <r>
    <x v="12"/>
    <s v="07 Jun 1986 - 12:00 "/>
    <x v="11"/>
    <x v="57"/>
    <x v="54"/>
    <x v="23"/>
    <x v="3"/>
    <n v="1"/>
    <x v="6"/>
    <s v=" "/>
    <x v="312"/>
    <n v="1"/>
    <n v="0"/>
    <x v="209"/>
    <s v="FREDRIKSSON Erik (SWE)"/>
    <s v="IGNA Ioan (ROU)"/>
    <x v="53"/>
    <n v="680"/>
    <x v="23"/>
    <x v="6"/>
    <x v="8"/>
    <x v="8"/>
  </r>
  <r>
    <x v="12"/>
    <s v="07 Jun 1986 - 16:00 "/>
    <x v="16"/>
    <x v="95"/>
    <x v="88"/>
    <x v="32"/>
    <x v="3"/>
    <n v="0"/>
    <x v="38"/>
    <s v=" "/>
    <x v="313"/>
    <n v="0"/>
    <n v="0"/>
    <x v="210"/>
    <s v="PICON-ACKONG Edwin (MRI)"/>
    <s v="TAKADA Shizuo (JPN)"/>
    <x v="53"/>
    <n v="701"/>
    <x v="32"/>
    <x v="38"/>
    <x v="36"/>
    <x v="3"/>
  </r>
  <r>
    <x v="12"/>
    <s v="08 Jun 1986 - 12:00 "/>
    <x v="11"/>
    <x v="98"/>
    <x v="58"/>
    <x v="43"/>
    <x v="3"/>
    <n v="2"/>
    <x v="1"/>
    <s v=" "/>
    <x v="40"/>
    <n v="0"/>
    <n v="2"/>
    <x v="211"/>
    <s v="CHRISTOV Vojtech (TCH)"/>
    <s v="SANCHEZ ARMINIO Victoriano (ESP)"/>
    <x v="53"/>
    <n v="427"/>
    <x v="43"/>
    <x v="1"/>
    <x v="20"/>
    <x v="1"/>
  </r>
  <r>
    <x v="12"/>
    <s v="08 Jun 1986 - 16:00 "/>
    <x v="17"/>
    <x v="99"/>
    <x v="89"/>
    <x v="44"/>
    <x v="4"/>
    <n v="1"/>
    <x v="31"/>
    <s v=" "/>
    <x v="314"/>
    <n v="2"/>
    <n v="1"/>
    <x v="212"/>
    <s v="KEIZER Jan (NED)"/>
    <s v="ARPPI FILHO Romualdo (BRA)"/>
    <x v="53"/>
    <n v="522"/>
    <x v="44"/>
    <x v="31"/>
    <x v="43"/>
    <x v="5"/>
  </r>
  <r>
    <x v="12"/>
    <s v="08 Jun 1986 - 12:00 "/>
    <x v="17"/>
    <x v="100"/>
    <x v="90"/>
    <x v="19"/>
    <x v="2"/>
    <n v="1"/>
    <x v="27"/>
    <s v=" "/>
    <x v="76"/>
    <n v="1"/>
    <n v="1"/>
    <x v="213"/>
    <s v="DOTCHEV Bogdan (BUL)"/>
    <s v="SNODDY Alan (NIR)"/>
    <x v="53"/>
    <n v="580"/>
    <x v="19"/>
    <x v="27"/>
    <x v="19"/>
    <x v="1"/>
  </r>
  <r>
    <x v="12"/>
    <s v="09 Jun 1986 - 12:00 "/>
    <x v="14"/>
    <x v="59"/>
    <x v="56"/>
    <x v="10"/>
    <x v="9"/>
    <n v="3"/>
    <x v="4"/>
    <s v=" "/>
    <x v="315"/>
    <n v="0"/>
    <n v="1"/>
    <x v="214"/>
    <s v="PONNET Alexis (BEL)"/>
    <s v="DAINA Andre (SUI)"/>
    <x v="53"/>
    <n v="567"/>
    <x v="10"/>
    <x v="4"/>
    <x v="0"/>
    <x v="1"/>
  </r>
  <r>
    <x v="12"/>
    <s v="09 Jun 1986 - 12:00 "/>
    <x v="14"/>
    <x v="93"/>
    <x v="87"/>
    <x v="21"/>
    <x v="2"/>
    <n v="0"/>
    <x v="56"/>
    <s v=" "/>
    <x v="316"/>
    <n v="0"/>
    <n v="0"/>
    <x v="215"/>
    <s v="AL SHANAR Fallaj Khuzam (KSA)"/>
    <s v="GONZALEZ ROA Gabriel (PAR)"/>
    <x v="53"/>
    <n v="476"/>
    <x v="21"/>
    <x v="55"/>
    <x v="25"/>
    <x v="8"/>
  </r>
  <r>
    <x v="12"/>
    <s v="10 Jun 1986 - 12:00 "/>
    <x v="12"/>
    <x v="58"/>
    <x v="55"/>
    <x v="42"/>
    <x v="2"/>
    <n v="3"/>
    <x v="25"/>
    <s v=" "/>
    <x v="40"/>
    <n v="0"/>
    <n v="1"/>
    <x v="166"/>
    <s v="URREA Joaquin (MEX)"/>
    <s v="AL SHARIF Jamal (SYR)"/>
    <x v="53"/>
    <n v="643"/>
    <x v="42"/>
    <x v="25"/>
    <x v="15"/>
    <x v="0"/>
  </r>
  <r>
    <x v="12"/>
    <s v="10 Jun 1986 - 12:00 "/>
    <x v="12"/>
    <x v="94"/>
    <x v="54"/>
    <x v="4"/>
    <x v="2"/>
    <n v="0"/>
    <x v="36"/>
    <s v=" "/>
    <x v="293"/>
    <n v="1"/>
    <n v="0"/>
    <x v="216"/>
    <s v="ARPPI FILHO Romualdo (BRA)"/>
    <s v="MARTINEZ BAZAN Jose Luis (URU)"/>
    <x v="53"/>
    <n v="389"/>
    <x v="4"/>
    <x v="36"/>
    <x v="4"/>
    <x v="8"/>
  </r>
  <r>
    <x v="12"/>
    <s v="11 Jun 1986 - 12:00 "/>
    <x v="11"/>
    <x v="98"/>
    <x v="58"/>
    <x v="8"/>
    <x v="2"/>
    <n v="2"/>
    <x v="1"/>
    <s v=" "/>
    <x v="17"/>
    <n v="0"/>
    <n v="1"/>
    <x v="184"/>
    <s v="BENNACEUR Ali (TUN)"/>
    <s v="SILVA ARCE Hernan (CHI)"/>
    <x v="53"/>
    <n v="429"/>
    <x v="8"/>
    <x v="1"/>
    <x v="20"/>
    <x v="2"/>
  </r>
  <r>
    <x v="12"/>
    <s v="11 Jun 1986 - 12:00 "/>
    <x v="11"/>
    <x v="57"/>
    <x v="54"/>
    <x v="43"/>
    <x v="9"/>
    <n v="1"/>
    <x v="0"/>
    <s v=" "/>
    <x v="317"/>
    <n v="0"/>
    <n v="0"/>
    <x v="217"/>
    <s v="NEMETH Lajos (HUN)"/>
    <s v="AGNOLIN Luigi (ITA)"/>
    <x v="53"/>
    <n v="627"/>
    <x v="43"/>
    <x v="0"/>
    <x v="27"/>
    <x v="3"/>
  </r>
  <r>
    <x v="12"/>
    <s v="11 Jun 1986 - 16:00 "/>
    <x v="16"/>
    <x v="96"/>
    <x v="57"/>
    <x v="25"/>
    <x v="3"/>
    <n v="3"/>
    <x v="40"/>
    <s v=" "/>
    <x v="66"/>
    <n v="0"/>
    <n v="2"/>
    <x v="218"/>
    <s v="BUTENKO Valeri (RUS)"/>
    <s v="ROTH Volker (GER)"/>
    <x v="53"/>
    <n v="675"/>
    <x v="25"/>
    <x v="40"/>
    <x v="33"/>
    <x v="2"/>
  </r>
  <r>
    <x v="12"/>
    <s v="11 Jun 1986 - 16:00 "/>
    <x v="16"/>
    <x v="97"/>
    <x v="88"/>
    <x v="18"/>
    <x v="1"/>
    <n v="0"/>
    <x v="23"/>
    <s v=" "/>
    <x v="318"/>
    <n v="3"/>
    <n v="0"/>
    <x v="219"/>
    <s v="BRUMMEIER Horst (AUT)"/>
    <s v="CHRISTOV Vojtech (TCH)"/>
    <x v="53"/>
    <n v="537"/>
    <x v="18"/>
    <x v="23"/>
    <x v="18"/>
    <x v="1"/>
  </r>
  <r>
    <x v="12"/>
    <s v="12 Jun 1986 - 12:00 "/>
    <x v="15"/>
    <x v="60"/>
    <x v="57"/>
    <x v="22"/>
    <x v="9"/>
    <n v="3"/>
    <x v="2"/>
    <s v=" "/>
    <x v="319"/>
    <n v="0"/>
    <n v="2"/>
    <x v="220"/>
    <s v="TRAORE Idrissa (MLI)"/>
    <s v="COURTNEY George (ENG)"/>
    <x v="53"/>
    <n v="441"/>
    <x v="22"/>
    <x v="2"/>
    <x v="7"/>
    <x v="1"/>
  </r>
  <r>
    <x v="12"/>
    <s v="12 Jun 1986 - 12:00 "/>
    <x v="15"/>
    <x v="97"/>
    <x v="88"/>
    <x v="38"/>
    <x v="9"/>
    <n v="3"/>
    <x v="16"/>
    <s v=" "/>
    <x v="320"/>
    <n v="0"/>
    <n v="1"/>
    <x v="221"/>
    <s v="PICON-ACKONG Edwin (MRI)"/>
    <s v="ESPOSITO Carlos (ARG)"/>
    <x v="53"/>
    <n v="378"/>
    <x v="38"/>
    <x v="16"/>
    <x v="14"/>
    <x v="1"/>
  </r>
  <r>
    <x v="12"/>
    <s v="13 Jun 1986 - 12:00 "/>
    <x v="17"/>
    <x v="99"/>
    <x v="89"/>
    <x v="34"/>
    <x v="9"/>
    <n v="0"/>
    <x v="31"/>
    <s v=" "/>
    <x v="40"/>
    <n v="0"/>
    <n v="0"/>
    <x v="222"/>
    <s v="DIAZ PALACIO Jesus (COL)"/>
    <s v="BENNACEUR Ali (TUN)"/>
    <x v="53"/>
    <n v="712"/>
    <x v="34"/>
    <x v="31"/>
    <x v="6"/>
    <x v="12"/>
  </r>
  <r>
    <x v="12"/>
    <s v="13 Jun 1986 - 12:00 "/>
    <x v="17"/>
    <x v="100"/>
    <x v="90"/>
    <x v="44"/>
    <x v="2"/>
    <n v="0"/>
    <x v="30"/>
    <s v=" "/>
    <x v="278"/>
    <n v="1"/>
    <n v="0"/>
    <x v="175"/>
    <s v="BAMBRIDGE Christopher (AUS)"/>
    <s v="FREDRIKSSON Erik (SWE)"/>
    <x v="53"/>
    <n v="512"/>
    <x v="44"/>
    <x v="30"/>
    <x v="43"/>
    <x v="8"/>
  </r>
  <r>
    <x v="12"/>
    <s v="15 Jun 1986 - 16:00 "/>
    <x v="18"/>
    <x v="59"/>
    <x v="56"/>
    <x v="21"/>
    <x v="1"/>
    <n v="4"/>
    <x v="1"/>
    <s v="Belgium win after extra time "/>
    <x v="321"/>
    <n v="0"/>
    <n v="0"/>
    <x v="171"/>
    <s v="SANCHEZ ARMINIO Victoriano (ESP)"/>
    <s v="SOCHA David (USA)"/>
    <x v="54"/>
    <n v="432"/>
    <x v="21"/>
    <x v="1"/>
    <x v="20"/>
    <x v="5"/>
  </r>
  <r>
    <x v="12"/>
    <s v="15 Jun 1986 - 12:00 "/>
    <x v="18"/>
    <x v="57"/>
    <x v="54"/>
    <x v="23"/>
    <x v="2"/>
    <n v="0"/>
    <x v="36"/>
    <s v=" "/>
    <x v="322"/>
    <n v="1"/>
    <n v="0"/>
    <x v="204"/>
    <s v="MENDEZ MOLINA Romulo (GUA)"/>
    <s v="IGNA Ioan (ROU)"/>
    <x v="54"/>
    <n v="463"/>
    <x v="23"/>
    <x v="36"/>
    <x v="27"/>
    <x v="8"/>
  </r>
  <r>
    <x v="12"/>
    <s v="16 Jun 1986 - 16:00 "/>
    <x v="18"/>
    <x v="58"/>
    <x v="55"/>
    <x v="4"/>
    <x v="3"/>
    <n v="0"/>
    <x v="31"/>
    <s v=" "/>
    <x v="69"/>
    <n v="1"/>
    <n v="0"/>
    <x v="195"/>
    <s v="COURTNEY George (ENG)"/>
    <s v="SILVA VALENTE Carlos Alberto (POR)"/>
    <x v="54"/>
    <n v="398"/>
    <x v="4"/>
    <x v="31"/>
    <x v="4"/>
    <x v="3"/>
  </r>
  <r>
    <x v="12"/>
    <s v="16 Jun 1986 - 12:00 "/>
    <x v="18"/>
    <x v="60"/>
    <x v="57"/>
    <x v="7"/>
    <x v="0"/>
    <n v="0"/>
    <x v="23"/>
    <s v=" "/>
    <x v="41"/>
    <n v="1"/>
    <n v="0"/>
    <x v="200"/>
    <s v="MARQUEZ RAMIREZ Antonio (MEX)"/>
    <s v="SNODDY Alan (NIR)"/>
    <x v="54"/>
    <n v="444"/>
    <x v="7"/>
    <x v="23"/>
    <x v="7"/>
    <x v="2"/>
  </r>
  <r>
    <x v="12"/>
    <s v="17 Jun 1986 - 12:00 "/>
    <x v="18"/>
    <x v="94"/>
    <x v="54"/>
    <x v="15"/>
    <x v="9"/>
    <n v="2"/>
    <x v="4"/>
    <s v=" "/>
    <x v="298"/>
    <n v="0"/>
    <n v="1"/>
    <x v="199"/>
    <s v="MARTINEZ BAZAN Jose Luis (URU)"/>
    <s v="DIAZ PALACIO Jesus (COL)"/>
    <x v="54"/>
    <n v="568"/>
    <x v="15"/>
    <x v="4"/>
    <x v="0"/>
    <x v="8"/>
  </r>
  <r>
    <x v="12"/>
    <s v="17 Jun 1986 - 16:00 "/>
    <x v="18"/>
    <x v="95"/>
    <x v="88"/>
    <x v="41"/>
    <x v="9"/>
    <n v="1"/>
    <x v="30"/>
    <s v=" "/>
    <x v="323"/>
    <n v="0"/>
    <n v="0"/>
    <x v="217"/>
    <s v="NEMETH Lajos (HUN)"/>
    <s v="BRUMMEIER Horst (AUT)"/>
    <x v="54"/>
    <n v="574"/>
    <x v="41"/>
    <x v="30"/>
    <x v="19"/>
    <x v="3"/>
  </r>
  <r>
    <x v="12"/>
    <s v="18 Jun 1986 - 12:00 "/>
    <x v="18"/>
    <x v="57"/>
    <x v="54"/>
    <x v="18"/>
    <x v="1"/>
    <n v="0"/>
    <x v="6"/>
    <s v=" "/>
    <x v="324"/>
    <n v="1"/>
    <n v="0"/>
    <x v="206"/>
    <s v="PONNET Alexis (BEL)"/>
    <s v="AL SHANAR Fallaj Khuzam (KSA)"/>
    <x v="54"/>
    <n v="536"/>
    <x v="18"/>
    <x v="6"/>
    <x v="18"/>
    <x v="1"/>
  </r>
  <r>
    <x v="12"/>
    <s v="18 Jun 1986 - 16:00 "/>
    <x v="18"/>
    <x v="100"/>
    <x v="90"/>
    <x v="44"/>
    <x v="3"/>
    <n v="5"/>
    <x v="16"/>
    <s v=" "/>
    <x v="325"/>
    <n v="1"/>
    <n v="1"/>
    <x v="203"/>
    <s v="BENNACEUR Ali (TUN)"/>
    <s v="DOTCHEV Bogdan (BUL)"/>
    <x v="54"/>
    <n v="511"/>
    <x v="44"/>
    <x v="16"/>
    <x v="14"/>
    <x v="6"/>
  </r>
  <r>
    <x v="12"/>
    <s v="21 Jun 1986 - 12:00 "/>
    <x v="7"/>
    <x v="60"/>
    <x v="57"/>
    <x v="7"/>
    <x v="3"/>
    <n v="1"/>
    <x v="4"/>
    <s v="France win on penalties (3 - 4) "/>
    <x v="293"/>
    <n v="0"/>
    <n v="0"/>
    <x v="213"/>
    <s v="NEMETH Lajos (HUN)"/>
    <s v="CHRISTOV Vojtech (TCH)"/>
    <x v="55"/>
    <n v="440"/>
    <x v="7"/>
    <x v="4"/>
    <x v="0"/>
    <x v="8"/>
  </r>
  <r>
    <x v="12"/>
    <s v="21 Jun 1986 - 16:00 "/>
    <x v="7"/>
    <x v="95"/>
    <x v="88"/>
    <x v="19"/>
    <x v="9"/>
    <n v="0"/>
    <x v="0"/>
    <s v="Germany FR win on penalties (4 - 1) "/>
    <x v="326"/>
    <n v="0"/>
    <n v="0"/>
    <x v="211"/>
    <s v="BAMBRIDGE Christopher (AUS)"/>
    <s v="SNODDY Alan (NIR)"/>
    <x v="55"/>
    <n v="575"/>
    <x v="19"/>
    <x v="0"/>
    <x v="27"/>
    <x v="12"/>
  </r>
  <r>
    <x v="12"/>
    <s v="22 Jun 1986 - 16:00 "/>
    <x v="7"/>
    <x v="58"/>
    <x v="55"/>
    <x v="14"/>
    <x v="3"/>
    <n v="1"/>
    <x v="1"/>
    <s v="Belgium win on penalties (4 - 5) "/>
    <x v="41"/>
    <n v="0"/>
    <n v="0"/>
    <x v="220"/>
    <s v="CODESAL MENDEZ Edgardo (MEX)"/>
    <s v="BRUMMEIER Horst (AUT)"/>
    <x v="55"/>
    <n v="421"/>
    <x v="14"/>
    <x v="1"/>
    <x v="20"/>
    <x v="8"/>
  </r>
  <r>
    <x v="12"/>
    <s v="22 Jun 1986 - 12:00 "/>
    <x v="7"/>
    <x v="57"/>
    <x v="54"/>
    <x v="4"/>
    <x v="2"/>
    <n v="1"/>
    <x v="26"/>
    <s v=" "/>
    <x v="322"/>
    <n v="0"/>
    <n v="0"/>
    <x v="210"/>
    <s v="ULLOA MORERA Berny (CRC)"/>
    <s v="DOTCHEV Bogdan (BUL)"/>
    <x v="55"/>
    <n v="392"/>
    <x v="4"/>
    <x v="26"/>
    <x v="4"/>
    <x v="1"/>
  </r>
  <r>
    <x v="12"/>
    <s v="25 Jun 1986 - 12:00 "/>
    <x v="4"/>
    <x v="60"/>
    <x v="57"/>
    <x v="0"/>
    <x v="9"/>
    <n v="2"/>
    <x v="30"/>
    <s v=" "/>
    <x v="41"/>
    <n v="0"/>
    <n v="1"/>
    <x v="195"/>
    <s v="PETROVIC Zoran (SRB)"/>
    <s v="NEMETH Lajos (HUN)"/>
    <x v="56"/>
    <n v="564"/>
    <x v="0"/>
    <x v="30"/>
    <x v="19"/>
    <x v="8"/>
  </r>
  <r>
    <x v="12"/>
    <s v="25 Jun 1986 - 16:00 "/>
    <x v="4"/>
    <x v="57"/>
    <x v="54"/>
    <x v="4"/>
    <x v="2"/>
    <n v="0"/>
    <x v="1"/>
    <s v=" "/>
    <x v="327"/>
    <n v="0"/>
    <n v="0"/>
    <x v="212"/>
    <s v="MENDEZ MOLINA Romulo (GUA)"/>
    <s v="SILVA VALENTE Carlos Alberto (POR)"/>
    <x v="56"/>
    <n v="388"/>
    <x v="4"/>
    <x v="1"/>
    <x v="4"/>
    <x v="8"/>
  </r>
  <r>
    <x v="12"/>
    <s v="28 Jun 1986 - 12:00 "/>
    <x v="8"/>
    <x v="58"/>
    <x v="55"/>
    <x v="0"/>
    <x v="0"/>
    <n v="2"/>
    <x v="1"/>
    <s v="France win after extra time "/>
    <x v="22"/>
    <n v="0"/>
    <n v="0"/>
    <x v="209"/>
    <s v="SILVA ARCE Hernan (CHI)"/>
    <s v="AL SHARIF Jamal (SYR)"/>
    <x v="57"/>
    <n v="422"/>
    <x v="0"/>
    <x v="1"/>
    <x v="0"/>
    <x v="6"/>
  </r>
  <r>
    <x v="12"/>
    <s v="29 Jun 1986 - 12:00 "/>
    <x v="5"/>
    <x v="57"/>
    <x v="54"/>
    <x v="4"/>
    <x v="1"/>
    <n v="2"/>
    <x v="30"/>
    <s v=" "/>
    <x v="312"/>
    <n v="1"/>
    <n v="0"/>
    <x v="204"/>
    <s v="FREDRIKSSON Erik (SWE)"/>
    <s v="ULLOA MORERA Berny (CRC)"/>
    <x v="58"/>
    <n v="393"/>
    <x v="4"/>
    <x v="30"/>
    <x v="4"/>
    <x v="0"/>
  </r>
  <r>
    <x v="13"/>
    <s v="08 Jun 1990 - 18:00 "/>
    <x v="11"/>
    <x v="101"/>
    <x v="3"/>
    <x v="4"/>
    <x v="9"/>
    <n v="1"/>
    <x v="49"/>
    <s v=" "/>
    <x v="328"/>
    <n v="0"/>
    <n v="0"/>
    <x v="162"/>
    <s v="MAURO Vincent (USA)"/>
    <s v="LISTKIEWICZ Michal (POL)"/>
    <x v="59"/>
    <n v="26"/>
    <x v="4"/>
    <x v="48"/>
    <x v="39"/>
    <x v="3"/>
  </r>
  <r>
    <x v="13"/>
    <s v="09 Jun 1990 - 17:00 "/>
    <x v="11"/>
    <x v="102"/>
    <x v="91"/>
    <x v="21"/>
    <x v="9"/>
    <n v="2"/>
    <x v="7"/>
    <s v=" "/>
    <x v="329"/>
    <n v="0"/>
    <n v="1"/>
    <x v="169"/>
    <s v="SORIANO ALADREN Emilio (ESP)"/>
    <s v="SILVA ARCE Hernan (CHI)"/>
    <x v="59"/>
    <n v="342"/>
    <x v="21"/>
    <x v="7"/>
    <x v="3"/>
    <x v="8"/>
  </r>
  <r>
    <x v="13"/>
    <s v="09 Jun 1990 - 17:00 "/>
    <x v="15"/>
    <x v="103"/>
    <x v="4"/>
    <x v="45"/>
    <x v="9"/>
    <n v="2"/>
    <x v="35"/>
    <s v=" "/>
    <x v="330"/>
    <n v="0"/>
    <n v="0"/>
    <x v="209"/>
    <s v="TAKADA Shizuo (JPN)"/>
    <s v="SNODDY Alan (NIR)"/>
    <x v="59"/>
    <n v="119"/>
    <x v="45"/>
    <x v="35"/>
    <x v="26"/>
    <x v="8"/>
  </r>
  <r>
    <x v="13"/>
    <s v="09 Jun 1990 - 21:00 "/>
    <x v="12"/>
    <x v="104"/>
    <x v="7"/>
    <x v="15"/>
    <x v="3"/>
    <n v="0"/>
    <x v="18"/>
    <s v=" "/>
    <x v="331"/>
    <n v="0"/>
    <n v="0"/>
    <x v="223"/>
    <s v="PEREZ HOYOS Armando (COL)"/>
    <s v="SILVA VALENTE Carlos Alberto (POR)"/>
    <x v="59"/>
    <n v="42"/>
    <x v="15"/>
    <x v="18"/>
    <x v="15"/>
    <x v="3"/>
  </r>
  <r>
    <x v="13"/>
    <s v="10 Jun 1990 - 17:00 "/>
    <x v="12"/>
    <x v="105"/>
    <x v="5"/>
    <x v="1"/>
    <x v="3"/>
    <n v="5"/>
    <x v="20"/>
    <s v=" "/>
    <x v="332"/>
    <n v="0"/>
    <n v="2"/>
    <x v="224"/>
    <s v="VAN LANGENHOVE Marcel (BEL)"/>
    <s v="SCHMIDHUBER Aron (GER)"/>
    <x v="59"/>
    <n v="355"/>
    <x v="1"/>
    <x v="20"/>
    <x v="16"/>
    <x v="6"/>
  </r>
  <r>
    <x v="13"/>
    <s v="10 Jun 1990 - 21:00 "/>
    <x v="14"/>
    <x v="106"/>
    <x v="1"/>
    <x v="7"/>
    <x v="2"/>
    <n v="1"/>
    <x v="15"/>
    <s v=" "/>
    <x v="333"/>
    <n v="1"/>
    <n v="0"/>
    <x v="225"/>
    <s v="VAUTROT Michel (FRA)"/>
    <s v="JOUINI Neji (TUN)"/>
    <x v="59"/>
    <n v="75"/>
    <x v="7"/>
    <x v="15"/>
    <x v="7"/>
    <x v="1"/>
  </r>
  <r>
    <x v="13"/>
    <s v="10 Jun 1990 - 21:00 "/>
    <x v="15"/>
    <x v="101"/>
    <x v="3"/>
    <x v="19"/>
    <x v="0"/>
    <n v="1"/>
    <x v="10"/>
    <s v=" "/>
    <x v="334"/>
    <n v="2"/>
    <n v="0"/>
    <x v="226"/>
    <s v="MANDI Jassim (BHR)"/>
    <s v="LISTKIEWICZ Michal (POL)"/>
    <x v="59"/>
    <n v="201"/>
    <x v="19"/>
    <x v="10"/>
    <x v="19"/>
    <x v="0"/>
  </r>
  <r>
    <x v="13"/>
    <s v="11 Jun 1990 - 17:00 "/>
    <x v="14"/>
    <x v="8"/>
    <x v="6"/>
    <x v="46"/>
    <x v="3"/>
    <n v="0"/>
    <x v="27"/>
    <s v=" "/>
    <x v="335"/>
    <n v="0"/>
    <n v="0"/>
    <x v="227"/>
    <s v="MACIEL Carlos (PAR)"/>
    <s v="JACOME GUERRERO Elias V. (ECU)"/>
    <x v="59"/>
    <n v="127"/>
    <x v="46"/>
    <x v="27"/>
    <x v="44"/>
    <x v="3"/>
  </r>
  <r>
    <x v="13"/>
    <s v="11 Jun 1990 - 21:00 "/>
    <x v="16"/>
    <x v="107"/>
    <x v="92"/>
    <x v="18"/>
    <x v="3"/>
    <n v="1"/>
    <x v="57"/>
    <s v=" "/>
    <x v="336"/>
    <n v="1"/>
    <n v="0"/>
    <x v="228"/>
    <s v="FREDRIKSSON Erik (SWE)"/>
    <s v="ROETHLISBERGER Kurt (SUI)"/>
    <x v="59"/>
    <n v="161"/>
    <x v="18"/>
    <x v="56"/>
    <x v="45"/>
    <x v="8"/>
  </r>
  <r>
    <x v="13"/>
    <s v="12 Jun 1990 - 17:00 "/>
    <x v="17"/>
    <x v="108"/>
    <x v="93"/>
    <x v="28"/>
    <x v="2"/>
    <n v="0"/>
    <x v="29"/>
    <s v=" "/>
    <x v="337"/>
    <n v="0"/>
    <n v="0"/>
    <x v="229"/>
    <s v="SNODDY Alan (NIR)"/>
    <s v="COURTNEY George (ENG)"/>
    <x v="59"/>
    <n v="57"/>
    <x v="28"/>
    <x v="29"/>
    <x v="20"/>
    <x v="8"/>
  </r>
  <r>
    <x v="13"/>
    <s v="12 Jun 1990 - 21:00 "/>
    <x v="16"/>
    <x v="109"/>
    <x v="94"/>
    <x v="35"/>
    <x v="3"/>
    <n v="1"/>
    <x v="12"/>
    <s v=" "/>
    <x v="338"/>
    <n v="0"/>
    <n v="0"/>
    <x v="230"/>
    <s v="CODESAL MENDEZ Edgardo (MEX)"/>
    <s v="CARDELLINO DE SAN VICENTE Juan (URU)"/>
    <x v="59"/>
    <n v="151"/>
    <x v="35"/>
    <x v="12"/>
    <x v="46"/>
    <x v="8"/>
  </r>
  <r>
    <x v="13"/>
    <s v="13 Jun 1990 - 17:00 "/>
    <x v="17"/>
    <x v="110"/>
    <x v="95"/>
    <x v="6"/>
    <x v="9"/>
    <n v="0"/>
    <x v="16"/>
    <s v=" "/>
    <x v="339"/>
    <n v="0"/>
    <n v="0"/>
    <x v="231"/>
    <s v="SPIRIN Alexey (RUS)"/>
    <s v="KIRSCHEN Siegfried (GER)"/>
    <x v="59"/>
    <n v="180"/>
    <x v="6"/>
    <x v="16"/>
    <x v="14"/>
    <x v="12"/>
  </r>
  <r>
    <x v="13"/>
    <s v="13 Jun 1990 - 21:00 "/>
    <x v="11"/>
    <x v="111"/>
    <x v="2"/>
    <x v="4"/>
    <x v="2"/>
    <n v="0"/>
    <x v="34"/>
    <s v=" "/>
    <x v="340"/>
    <n v="1"/>
    <n v="0"/>
    <x v="171"/>
    <s v="RAMIZ WRIGHT Jose (BRA)"/>
    <s v="AL SHARIF Jamal (SYR)"/>
    <x v="59"/>
    <n v="30"/>
    <x v="4"/>
    <x v="34"/>
    <x v="4"/>
    <x v="8"/>
  </r>
  <r>
    <x v="13"/>
    <s v="14 Jun 1990 - 17:00 "/>
    <x v="11"/>
    <x v="102"/>
    <x v="91"/>
    <x v="47"/>
    <x v="2"/>
    <n v="1"/>
    <x v="7"/>
    <s v=" "/>
    <x v="341"/>
    <n v="0"/>
    <n v="0"/>
    <x v="193"/>
    <s v="SILVA VALENTE Carlos Alberto (POR)"/>
    <s v="PEREZ HOYOS Armando (COL)"/>
    <x v="59"/>
    <n v="108"/>
    <x v="47"/>
    <x v="7"/>
    <x v="39"/>
    <x v="1"/>
  </r>
  <r>
    <x v="13"/>
    <s v="14 Jun 1990 - 17:00 "/>
    <x v="15"/>
    <x v="103"/>
    <x v="4"/>
    <x v="2"/>
    <x v="3"/>
    <n v="0"/>
    <x v="35"/>
    <s v=" "/>
    <x v="342"/>
    <n v="0"/>
    <n v="0"/>
    <x v="195"/>
    <s v="JOUINI Neji (TUN)"/>
    <s v="DIRAMBA Jean Fidele (GAB)"/>
    <x v="59"/>
    <n v="120"/>
    <x v="2"/>
    <x v="35"/>
    <x v="2"/>
    <x v="3"/>
  </r>
  <r>
    <x v="13"/>
    <s v="14 Jun 1990 - 21:00 "/>
    <x v="12"/>
    <x v="104"/>
    <x v="7"/>
    <x v="15"/>
    <x v="3"/>
    <n v="0"/>
    <x v="9"/>
    <s v=" "/>
    <x v="343"/>
    <n v="1"/>
    <n v="0"/>
    <x v="232"/>
    <s v="CARDELLINO DE SAN VICENTE Juan (URU)"/>
    <s v="ULLOA MORERA Berny (CRC)"/>
    <x v="59"/>
    <n v="265"/>
    <x v="15"/>
    <x v="9"/>
    <x v="15"/>
    <x v="3"/>
  </r>
  <r>
    <x v="13"/>
    <s v="15 Jun 1990 - 17:00 "/>
    <x v="12"/>
    <x v="105"/>
    <x v="5"/>
    <x v="9"/>
    <x v="9"/>
    <n v="1"/>
    <x v="20"/>
    <s v=" "/>
    <x v="344"/>
    <n v="0"/>
    <n v="1"/>
    <x v="233"/>
    <s v="LORENC Richard (AUS)"/>
    <s v="AL SHARIF Jamal (SYR)"/>
    <x v="59"/>
    <n v="43"/>
    <x v="9"/>
    <x v="20"/>
    <x v="16"/>
    <x v="3"/>
  </r>
  <r>
    <x v="13"/>
    <s v="15 Jun 1990 - 21:00 "/>
    <x v="15"/>
    <x v="101"/>
    <x v="3"/>
    <x v="19"/>
    <x v="5"/>
    <n v="1"/>
    <x v="58"/>
    <s v=" "/>
    <x v="345"/>
    <n v="2"/>
    <n v="0"/>
    <x v="234"/>
    <s v="TAKADA Shizuo (JPN)"/>
    <s v="PAIRETTO Pierluigi (ITA)"/>
    <x v="59"/>
    <n v="198"/>
    <x v="19"/>
    <x v="57"/>
    <x v="19"/>
    <x v="6"/>
  </r>
  <r>
    <x v="13"/>
    <s v="16 Jun 1990 - 17:00 "/>
    <x v="14"/>
    <x v="106"/>
    <x v="1"/>
    <x v="7"/>
    <x v="3"/>
    <n v="0"/>
    <x v="59"/>
    <s v=" "/>
    <x v="346"/>
    <n v="1"/>
    <n v="0"/>
    <x v="235"/>
    <s v="DIRAMBA Jean Fidele (GAB)"/>
    <s v="MANDI Jassim (BHR)"/>
    <x v="59"/>
    <n v="73"/>
    <x v="7"/>
    <x v="58"/>
    <x v="7"/>
    <x v="3"/>
  </r>
  <r>
    <x v="13"/>
    <s v="16 Jun 1990 - 21:00 "/>
    <x v="14"/>
    <x v="8"/>
    <x v="6"/>
    <x v="12"/>
    <x v="3"/>
    <n v="2"/>
    <x v="27"/>
    <s v=" "/>
    <x v="347"/>
    <n v="0"/>
    <n v="1"/>
    <x v="236"/>
    <s v="MAURO Vincent (USA)"/>
    <s v="LISTKIEWICZ Michal (POL)"/>
    <x v="59"/>
    <n v="348"/>
    <x v="12"/>
    <x v="27"/>
    <x v="23"/>
    <x v="1"/>
  </r>
  <r>
    <x v="13"/>
    <s v="16 Jun 1990 - 21:00 "/>
    <x v="16"/>
    <x v="107"/>
    <x v="92"/>
    <x v="18"/>
    <x v="9"/>
    <n v="0"/>
    <x v="13"/>
    <s v=" "/>
    <x v="348"/>
    <n v="0"/>
    <n v="0"/>
    <x v="217"/>
    <s v="HANSAL Mohamed (ALG)"/>
    <s v="CODESAL MENDEZ Edgardo (MEX)"/>
    <x v="59"/>
    <n v="160"/>
    <x v="18"/>
    <x v="13"/>
    <x v="35"/>
    <x v="12"/>
  </r>
  <r>
    <x v="13"/>
    <s v="17 Jun 1990 - 17:00 "/>
    <x v="16"/>
    <x v="109"/>
    <x v="94"/>
    <x v="48"/>
    <x v="9"/>
    <n v="0"/>
    <x v="12"/>
    <s v=" "/>
    <x v="338"/>
    <n v="0"/>
    <n v="0"/>
    <x v="237"/>
    <s v="QUINIOU Joel (FRA)"/>
    <s v="LO BELLO Rosario (ITA)"/>
    <x v="59"/>
    <n v="152"/>
    <x v="48"/>
    <x v="12"/>
    <x v="46"/>
    <x v="12"/>
  </r>
  <r>
    <x v="13"/>
    <s v="17 Jun 1990 - 21:00 "/>
    <x v="17"/>
    <x v="110"/>
    <x v="95"/>
    <x v="42"/>
    <x v="3"/>
    <n v="3"/>
    <x v="16"/>
    <s v=" "/>
    <x v="349"/>
    <n v="1"/>
    <n v="1"/>
    <x v="238"/>
    <s v="MAGNI Pierluigi (ITA)"/>
    <s v="LOUSTAU Juan (ARG)"/>
    <x v="59"/>
    <n v="175"/>
    <x v="42"/>
    <x v="16"/>
    <x v="14"/>
    <x v="2"/>
  </r>
  <r>
    <x v="13"/>
    <s v="17 Jun 1990 - 21:00 "/>
    <x v="17"/>
    <x v="108"/>
    <x v="93"/>
    <x v="28"/>
    <x v="1"/>
    <n v="1"/>
    <x v="31"/>
    <s v=" "/>
    <x v="350"/>
    <n v="2"/>
    <n v="0"/>
    <x v="220"/>
    <s v="MIKKELSEN Peter (DEN)"/>
    <s v="SPIRIN Alexey (RUS)"/>
    <x v="59"/>
    <n v="66"/>
    <x v="28"/>
    <x v="31"/>
    <x v="20"/>
    <x v="2"/>
  </r>
  <r>
    <x v="13"/>
    <s v="18 Jun 1990 - 21:00 "/>
    <x v="11"/>
    <x v="111"/>
    <x v="2"/>
    <x v="4"/>
    <x v="3"/>
    <n v="1"/>
    <x v="7"/>
    <s v=" "/>
    <x v="351"/>
    <n v="0"/>
    <n v="0"/>
    <x v="214"/>
    <s v="ULLOA MORERA Berny (CRC)"/>
    <s v="LONGHI Carlo (ITA)"/>
    <x v="59"/>
    <n v="29"/>
    <x v="4"/>
    <x v="7"/>
    <x v="3"/>
    <x v="8"/>
  </r>
  <r>
    <x v="13"/>
    <s v="18 Jun 1990 - 21:00 "/>
    <x v="11"/>
    <x v="102"/>
    <x v="91"/>
    <x v="47"/>
    <x v="9"/>
    <n v="4"/>
    <x v="34"/>
    <s v=" "/>
    <x v="352"/>
    <n v="0"/>
    <n v="2"/>
    <x v="223"/>
    <s v="D ELIA Pietro (ITA)"/>
    <s v="ROETHLISBERGER Kurt (SUI)"/>
    <x v="59"/>
    <n v="111"/>
    <x v="47"/>
    <x v="34"/>
    <x v="25"/>
    <x v="2"/>
  </r>
  <r>
    <x v="13"/>
    <s v="19 Jun 1990 - 17:00 "/>
    <x v="15"/>
    <x v="101"/>
    <x v="3"/>
    <x v="19"/>
    <x v="3"/>
    <n v="1"/>
    <x v="35"/>
    <s v=" "/>
    <x v="353"/>
    <n v="0"/>
    <n v="0"/>
    <x v="218"/>
    <s v="MANDI Jassim (BHR)"/>
    <s v="LANESE Tullio (ITA)"/>
    <x v="59"/>
    <n v="114"/>
    <x v="19"/>
    <x v="35"/>
    <x v="26"/>
    <x v="8"/>
  </r>
  <r>
    <x v="13"/>
    <s v="19 Jun 1990 - 17:00 "/>
    <x v="15"/>
    <x v="103"/>
    <x v="4"/>
    <x v="2"/>
    <x v="0"/>
    <n v="1"/>
    <x v="58"/>
    <s v=" "/>
    <x v="354"/>
    <n v="2"/>
    <n v="1"/>
    <x v="221"/>
    <s v="MIKKELSEN Peter (DEN)"/>
    <s v="VAUTROT Michel (FRA)"/>
    <x v="59"/>
    <n v="364"/>
    <x v="2"/>
    <x v="57"/>
    <x v="2"/>
    <x v="0"/>
  </r>
  <r>
    <x v="13"/>
    <s v="19 Jun 1990 - 21:00 "/>
    <x v="12"/>
    <x v="104"/>
    <x v="7"/>
    <x v="15"/>
    <x v="2"/>
    <n v="0"/>
    <x v="20"/>
    <s v=" "/>
    <x v="331"/>
    <n v="1"/>
    <n v="0"/>
    <x v="222"/>
    <s v="VAN LANGENHOVE Marcel (BEL)"/>
    <s v="SMITH George (SCO)"/>
    <x v="59"/>
    <n v="263"/>
    <x v="15"/>
    <x v="20"/>
    <x v="15"/>
    <x v="8"/>
  </r>
  <r>
    <x v="13"/>
    <s v="19 Jun 1990 - 21:00 "/>
    <x v="12"/>
    <x v="105"/>
    <x v="5"/>
    <x v="9"/>
    <x v="2"/>
    <n v="1"/>
    <x v="9"/>
    <s v=" "/>
    <x v="355"/>
    <n v="0"/>
    <n v="0"/>
    <x v="206"/>
    <s v="LORENC Richard (AUS)"/>
    <s v="PETROVIC Zoran (SRB)"/>
    <x v="59"/>
    <n v="48"/>
    <x v="9"/>
    <x v="9"/>
    <x v="9"/>
    <x v="1"/>
  </r>
  <r>
    <x v="13"/>
    <s v="20 Jun 1990 - 21:00 "/>
    <x v="14"/>
    <x v="106"/>
    <x v="1"/>
    <x v="7"/>
    <x v="3"/>
    <n v="0"/>
    <x v="27"/>
    <s v=" "/>
    <x v="356"/>
    <n v="0"/>
    <n v="0"/>
    <x v="231"/>
    <s v="LISTKIEWICZ Michal (POL)"/>
    <s v="KIRSCHEN Siegfried (GER)"/>
    <x v="59"/>
    <n v="74"/>
    <x v="7"/>
    <x v="27"/>
    <x v="7"/>
    <x v="3"/>
  </r>
  <r>
    <x v="13"/>
    <s v="20 Jun 1990 - 21:00 "/>
    <x v="14"/>
    <x v="8"/>
    <x v="6"/>
    <x v="12"/>
    <x v="3"/>
    <n v="2"/>
    <x v="59"/>
    <s v=" "/>
    <x v="357"/>
    <n v="1"/>
    <n v="0"/>
    <x v="217"/>
    <s v="SNODDY Alan (NIR)"/>
    <s v="COURTNEY George (ENG)"/>
    <x v="59"/>
    <n v="128"/>
    <x v="12"/>
    <x v="58"/>
    <x v="44"/>
    <x v="1"/>
  </r>
  <r>
    <x v="13"/>
    <s v="21 Jun 1990 - 17:00 "/>
    <x v="17"/>
    <x v="112"/>
    <x v="95"/>
    <x v="42"/>
    <x v="9"/>
    <n v="1"/>
    <x v="31"/>
    <s v=" "/>
    <x v="358"/>
    <n v="0"/>
    <n v="0"/>
    <x v="225"/>
    <s v="DIRAMBA Jean Fidele (GAB)"/>
    <s v="JOUINI Neji (TUN)"/>
    <x v="59"/>
    <n v="290"/>
    <x v="42"/>
    <x v="31"/>
    <x v="6"/>
    <x v="3"/>
  </r>
  <r>
    <x v="13"/>
    <s v="21 Jun 1990 - 17:00 "/>
    <x v="17"/>
    <x v="108"/>
    <x v="93"/>
    <x v="28"/>
    <x v="3"/>
    <n v="2"/>
    <x v="16"/>
    <s v=" "/>
    <x v="359"/>
    <n v="1"/>
    <n v="2"/>
    <x v="227"/>
    <s v="MACIEL Carlos (PAR)"/>
    <s v="MAURO Vincent (USA)"/>
    <x v="59"/>
    <n v="56"/>
    <x v="28"/>
    <x v="16"/>
    <x v="14"/>
    <x v="1"/>
  </r>
  <r>
    <x v="13"/>
    <s v="21 Jun 1990 - 21:00 "/>
    <x v="16"/>
    <x v="109"/>
    <x v="94"/>
    <x v="48"/>
    <x v="3"/>
    <n v="1"/>
    <x v="13"/>
    <s v=" "/>
    <x v="338"/>
    <n v="0"/>
    <n v="1"/>
    <x v="162"/>
    <s v="LORENC Richard (AUS)"/>
    <s v="HANSAL Mohamed (ALG)"/>
    <x v="59"/>
    <n v="228"/>
    <x v="48"/>
    <x v="13"/>
    <x v="35"/>
    <x v="8"/>
  </r>
  <r>
    <x v="13"/>
    <s v="21 Jun 1990 - 21:00 "/>
    <x v="16"/>
    <x v="107"/>
    <x v="92"/>
    <x v="18"/>
    <x v="3"/>
    <n v="0"/>
    <x v="12"/>
    <s v=" "/>
    <x v="360"/>
    <n v="0"/>
    <n v="0"/>
    <x v="224"/>
    <s v="ULLOA MORERA Berny (CRC)"/>
    <s v="CODESAL MENDEZ Edgardo (MEX)"/>
    <x v="59"/>
    <n v="150"/>
    <x v="18"/>
    <x v="12"/>
    <x v="18"/>
    <x v="3"/>
  </r>
  <r>
    <x v="13"/>
    <s v="23 Jun 1990 - 17:00 "/>
    <x v="18"/>
    <x v="111"/>
    <x v="2"/>
    <x v="47"/>
    <x v="2"/>
    <n v="1"/>
    <x v="35"/>
    <s v="Cameroon win after extra time "/>
    <x v="361"/>
    <n v="0"/>
    <n v="0"/>
    <x v="225"/>
    <s v="AL SHARIF Jamal (SYR)"/>
    <s v="ULLOA MORERA Berny (CRC)"/>
    <x v="60"/>
    <n v="102"/>
    <x v="47"/>
    <x v="35"/>
    <x v="39"/>
    <x v="1"/>
  </r>
  <r>
    <x v="13"/>
    <s v="23 Jun 1990 - 21:00 "/>
    <x v="18"/>
    <x v="102"/>
    <x v="91"/>
    <x v="16"/>
    <x v="0"/>
    <n v="1"/>
    <x v="59"/>
    <s v=" "/>
    <x v="362"/>
    <n v="1"/>
    <n v="0"/>
    <x v="220"/>
    <s v="PEREZ HOYOS Armando (COL)"/>
    <s v="D ELIA Pietro (ITA)"/>
    <x v="60"/>
    <n v="129"/>
    <x v="16"/>
    <x v="58"/>
    <x v="16"/>
    <x v="0"/>
  </r>
  <r>
    <x v="13"/>
    <s v="24 Jun 1990 - 17:00 "/>
    <x v="18"/>
    <x v="106"/>
    <x v="1"/>
    <x v="7"/>
    <x v="9"/>
    <n v="1"/>
    <x v="11"/>
    <s v=" "/>
    <x v="363"/>
    <n v="0"/>
    <n v="0"/>
    <x v="222"/>
    <s v="SPIRIN Alexey (RUS)"/>
    <s v="PAIRETTO Pierluigi (ITA)"/>
    <x v="60"/>
    <n v="25"/>
    <x v="7"/>
    <x v="11"/>
    <x v="4"/>
    <x v="3"/>
  </r>
  <r>
    <x v="13"/>
    <s v="24 Jun 1990 - 21:00 "/>
    <x v="18"/>
    <x v="101"/>
    <x v="3"/>
    <x v="19"/>
    <x v="2"/>
    <n v="1"/>
    <x v="13"/>
    <s v=" "/>
    <x v="364"/>
    <n v="0"/>
    <n v="0"/>
    <x v="227"/>
    <s v="JACOME GUERRERO Elias V. (ECU)"/>
    <s v="MAURO Vincent (USA)"/>
    <x v="60"/>
    <n v="196"/>
    <x v="19"/>
    <x v="13"/>
    <x v="19"/>
    <x v="1"/>
  </r>
  <r>
    <x v="13"/>
    <s v="25 Jun 1990 - 17:00 "/>
    <x v="18"/>
    <x v="8"/>
    <x v="6"/>
    <x v="48"/>
    <x v="9"/>
    <n v="0"/>
    <x v="7"/>
    <s v="Republic of Ireland win on penalties (5 - 4) "/>
    <x v="365"/>
    <n v="0"/>
    <n v="0"/>
    <x v="223"/>
    <s v="MACIEL Carlos (PAR)"/>
    <s v="MANDI Jassim (BHR)"/>
    <x v="60"/>
    <n v="248"/>
    <x v="48"/>
    <x v="7"/>
    <x v="3"/>
    <x v="12"/>
  </r>
  <r>
    <x v="13"/>
    <s v="25 Jun 1990 - 21:00 "/>
    <x v="18"/>
    <x v="104"/>
    <x v="7"/>
    <x v="15"/>
    <x v="2"/>
    <n v="0"/>
    <x v="31"/>
    <s v=" "/>
    <x v="331"/>
    <n v="0"/>
    <n v="0"/>
    <x v="209"/>
    <s v="ROETHLISBERGER Kurt (SUI)"/>
    <s v="PETROVIC Zoran (SRB)"/>
    <x v="60"/>
    <n v="264"/>
    <x v="15"/>
    <x v="31"/>
    <x v="15"/>
    <x v="8"/>
  </r>
  <r>
    <x v="13"/>
    <s v="26 Jun 1990 - 17:00 "/>
    <x v="18"/>
    <x v="108"/>
    <x v="93"/>
    <x v="14"/>
    <x v="3"/>
    <n v="2"/>
    <x v="10"/>
    <s v="Yugoslavia win after extra time "/>
    <x v="366"/>
    <n v="0"/>
    <n v="0"/>
    <x v="228"/>
    <s v="SNODDY Alan (NIR)"/>
    <s v="LISTKIEWICZ Michal (POL)"/>
    <x v="60"/>
    <n v="181"/>
    <x v="14"/>
    <x v="10"/>
    <x v="2"/>
    <x v="1"/>
  </r>
  <r>
    <x v="13"/>
    <s v="26 Jun 1990 - 21:00 "/>
    <x v="18"/>
    <x v="103"/>
    <x v="4"/>
    <x v="18"/>
    <x v="3"/>
    <n v="0"/>
    <x v="1"/>
    <s v="England win after extra time "/>
    <x v="367"/>
    <n v="0"/>
    <n v="0"/>
    <x v="226"/>
    <s v="KOHL Helmut (AUT)"/>
    <s v="TAKADA Shizuo (JPN)"/>
    <x v="60"/>
    <n v="55"/>
    <x v="18"/>
    <x v="1"/>
    <x v="18"/>
    <x v="3"/>
  </r>
  <r>
    <x v="13"/>
    <s v="30 Jun 1990 - 17:00 "/>
    <x v="7"/>
    <x v="105"/>
    <x v="5"/>
    <x v="2"/>
    <x v="9"/>
    <n v="0"/>
    <x v="11"/>
    <s v=" win on penalties (2 - 3) "/>
    <x v="368"/>
    <n v="0"/>
    <n v="0"/>
    <x v="224"/>
    <s v="JOUINI Neji (TUN)"/>
    <s v="HANSAL Mohamed (ALG)"/>
    <x v="61"/>
    <n v="31"/>
    <x v="2"/>
    <x v="11"/>
    <x v="4"/>
    <x v="12"/>
  </r>
  <r>
    <x v="13"/>
    <s v="30 Jun 1990 - 21:00 "/>
    <x v="7"/>
    <x v="104"/>
    <x v="7"/>
    <x v="15"/>
    <x v="3"/>
    <n v="0"/>
    <x v="57"/>
    <s v=" "/>
    <x v="331"/>
    <n v="1"/>
    <n v="0"/>
    <x v="214"/>
    <s v="PEREZ HOYOS Armando (COL)"/>
    <s v="ULLOA MORERA Berny (CRC)"/>
    <x v="61"/>
    <n v="243"/>
    <x v="15"/>
    <x v="56"/>
    <x v="15"/>
    <x v="3"/>
  </r>
  <r>
    <x v="13"/>
    <s v="01 Jul 1990 - 17:00 "/>
    <x v="7"/>
    <x v="101"/>
    <x v="3"/>
    <x v="19"/>
    <x v="3"/>
    <n v="0"/>
    <x v="20"/>
    <s v=" "/>
    <x v="369"/>
    <n v="1"/>
    <n v="0"/>
    <x v="231"/>
    <s v="MIKKELSEN Peter (DEN)"/>
    <s v="LISTKIEWICZ Michal (POL)"/>
    <x v="61"/>
    <n v="197"/>
    <x v="19"/>
    <x v="20"/>
    <x v="19"/>
    <x v="3"/>
  </r>
  <r>
    <x v="13"/>
    <s v="01 Jul 1990 - 21:00 "/>
    <x v="7"/>
    <x v="111"/>
    <x v="2"/>
    <x v="18"/>
    <x v="1"/>
    <n v="2"/>
    <x v="49"/>
    <s v="England win after extra time "/>
    <x v="370"/>
    <n v="0"/>
    <n v="0"/>
    <x v="232"/>
    <s v="MAURO Vincent (USA)"/>
    <s v="MANDI Jassim (BHR)"/>
    <x v="61"/>
    <n v="103"/>
    <x v="18"/>
    <x v="48"/>
    <x v="18"/>
    <x v="0"/>
  </r>
  <r>
    <x v="13"/>
    <s v="03 Jul 1990 - 20:00 "/>
    <x v="4"/>
    <x v="111"/>
    <x v="2"/>
    <x v="15"/>
    <x v="3"/>
    <n v="1"/>
    <x v="11"/>
    <s v=" win on penalties (3 - 4) "/>
    <x v="371"/>
    <n v="0"/>
    <n v="0"/>
    <x v="162"/>
    <s v="LISTKIEWICZ Michal (POL)"/>
    <s v="MIKKELSEN Peter (DEN)"/>
    <x v="62"/>
    <n v="28"/>
    <x v="15"/>
    <x v="11"/>
    <x v="4"/>
    <x v="8"/>
  </r>
  <r>
    <x v="13"/>
    <s v="04 Jul 1990 - 20:00 "/>
    <x v="4"/>
    <x v="106"/>
    <x v="1"/>
    <x v="19"/>
    <x v="3"/>
    <n v="1"/>
    <x v="26"/>
    <s v=" win on penalties (4 - 3) "/>
    <x v="333"/>
    <n v="0"/>
    <n v="0"/>
    <x v="223"/>
    <s v="QUINIOU Joel (FRA)"/>
    <s v="PEREZ HOYOS Armando (COL)"/>
    <x v="62"/>
    <n v="159"/>
    <x v="19"/>
    <x v="26"/>
    <x v="18"/>
    <x v="8"/>
  </r>
  <r>
    <x v="13"/>
    <s v="07 Jul 1990 - 20:00 "/>
    <x v="8"/>
    <x v="102"/>
    <x v="91"/>
    <x v="15"/>
    <x v="2"/>
    <n v="1"/>
    <x v="26"/>
    <s v=" "/>
    <x v="372"/>
    <n v="0"/>
    <n v="0"/>
    <x v="222"/>
    <s v="HANSAL Mohamed (ALG)"/>
    <s v="ROETHLISBERGER Kurt (SUI)"/>
    <x v="63"/>
    <n v="162"/>
    <x v="15"/>
    <x v="26"/>
    <x v="15"/>
    <x v="1"/>
  </r>
  <r>
    <x v="13"/>
    <s v="08 Jul 1990 - 20:00 "/>
    <x v="5"/>
    <x v="104"/>
    <x v="7"/>
    <x v="19"/>
    <x v="3"/>
    <n v="0"/>
    <x v="11"/>
    <s v=" "/>
    <x v="373"/>
    <n v="0"/>
    <n v="0"/>
    <x v="232"/>
    <s v="PEREZ HOYOS Armando (COL)"/>
    <s v="LISTKIEWICZ Michal (POL)"/>
    <x v="64"/>
    <n v="27"/>
    <x v="19"/>
    <x v="11"/>
    <x v="19"/>
    <x v="3"/>
  </r>
  <r>
    <x v="14"/>
    <s v="17 Jun 1994 - 19:30 "/>
    <x v="14"/>
    <x v="113"/>
    <x v="96"/>
    <x v="14"/>
    <x v="2"/>
    <n v="2"/>
    <x v="29"/>
    <s v=" "/>
    <x v="374"/>
    <n v="0"/>
    <n v="0"/>
    <x v="226"/>
    <s v="CHRISTENSEN Carl-Johan Meyer (DEN)"/>
    <s v="PEARSON Roy (ENG)"/>
    <x v="65"/>
    <n v="3050"/>
    <x v="14"/>
    <x v="29"/>
    <x v="47"/>
    <x v="2"/>
  </r>
  <r>
    <x v="14"/>
    <s v="17 Jun 1994 - 15:00 "/>
    <x v="14"/>
    <x v="114"/>
    <x v="97"/>
    <x v="13"/>
    <x v="3"/>
    <n v="0"/>
    <x v="5"/>
    <s v=" "/>
    <x v="375"/>
    <n v="0"/>
    <n v="0"/>
    <x v="239"/>
    <s v="BRAZZALE Eugene (AUS)"/>
    <s v="DUNSTER Gordon (AUS)"/>
    <x v="65"/>
    <n v="3049"/>
    <x v="13"/>
    <x v="5"/>
    <x v="13"/>
    <x v="3"/>
  </r>
  <r>
    <x v="14"/>
    <s v="18 Jun 1994 - 11:30 "/>
    <x v="12"/>
    <x v="115"/>
    <x v="98"/>
    <x v="1"/>
    <x v="3"/>
    <n v="1"/>
    <x v="14"/>
    <s v=" "/>
    <x v="376"/>
    <n v="1"/>
    <n v="1"/>
    <x v="240"/>
    <s v="TAIBI Ernesto (ARG)"/>
    <s v="ZARATE Venancio (PAR)"/>
    <x v="65"/>
    <n v="3051"/>
    <x v="1"/>
    <x v="14"/>
    <x v="11"/>
    <x v="8"/>
  </r>
  <r>
    <x v="14"/>
    <s v="18 Jun 1994 - 16:00 "/>
    <x v="17"/>
    <x v="116"/>
    <x v="99"/>
    <x v="15"/>
    <x v="9"/>
    <n v="1"/>
    <x v="57"/>
    <s v=" "/>
    <x v="377"/>
    <n v="0"/>
    <n v="1"/>
    <x v="241"/>
    <s v="DOLSTRA Jan (NED)"/>
    <s v="PARK Hae-Yong (KOR)"/>
    <x v="65"/>
    <n v="3052"/>
    <x v="15"/>
    <x v="56"/>
    <x v="45"/>
    <x v="3"/>
  </r>
  <r>
    <x v="14"/>
    <s v="18 Jun 1994 - 19:30 "/>
    <x v="12"/>
    <x v="117"/>
    <x v="100"/>
    <x v="49"/>
    <x v="3"/>
    <n v="3"/>
    <x v="7"/>
    <s v=" "/>
    <x v="378"/>
    <n v="1"/>
    <n v="2"/>
    <x v="206"/>
    <s v="AL GHATTAN Yousif Abdulla (BAH)"/>
    <s v="JAMES Douglas Micael (TRI)"/>
    <x v="65"/>
    <n v="3053"/>
    <x v="49"/>
    <x v="7"/>
    <x v="3"/>
    <x v="2"/>
  </r>
  <r>
    <x v="14"/>
    <s v="19 Jun 1994 - 12:30 "/>
    <x v="16"/>
    <x v="118"/>
    <x v="101"/>
    <x v="28"/>
    <x v="3"/>
    <n v="0"/>
    <x v="40"/>
    <s v=" "/>
    <x v="379"/>
    <n v="1"/>
    <n v="0"/>
    <x v="242"/>
    <s v="CALIX GARCIA Raimundo (HON)"/>
    <s v="YLI-KARRO Tapio (FIN)"/>
    <x v="65"/>
    <n v="3054"/>
    <x v="28"/>
    <x v="40"/>
    <x v="20"/>
    <x v="3"/>
  </r>
  <r>
    <x v="14"/>
    <s v="19 Jun 1994 - 16:00 "/>
    <x v="17"/>
    <x v="119"/>
    <x v="102"/>
    <x v="50"/>
    <x v="3"/>
    <n v="0"/>
    <x v="0"/>
    <s v=" "/>
    <x v="380"/>
    <n v="0"/>
    <n v="0"/>
    <x v="243"/>
    <s v="MARTON Sandor (HUN)"/>
    <s v="IVANOV Valentin (RUS)"/>
    <x v="65"/>
    <n v="3055"/>
    <x v="50"/>
    <x v="0"/>
    <x v="48"/>
    <x v="3"/>
  </r>
  <r>
    <x v="14"/>
    <s v="19 Jun 1994 - 19:30 "/>
    <x v="11"/>
    <x v="117"/>
    <x v="100"/>
    <x v="47"/>
    <x v="2"/>
    <n v="2"/>
    <x v="15"/>
    <s v=" "/>
    <x v="381"/>
    <n v="1"/>
    <n v="1"/>
    <x v="244"/>
    <s v="JAMES Douglas Micael (TRI)"/>
    <s v="AL GHATTAN Yousif Abdulla (BAH)"/>
    <x v="65"/>
    <n v="3056"/>
    <x v="47"/>
    <x v="15"/>
    <x v="12"/>
    <x v="2"/>
  </r>
  <r>
    <x v="14"/>
    <s v="20 Jun 1994 - 19:30 "/>
    <x v="16"/>
    <x v="119"/>
    <x v="102"/>
    <x v="35"/>
    <x v="2"/>
    <n v="1"/>
    <x v="60"/>
    <s v=" "/>
    <x v="382"/>
    <n v="0"/>
    <n v="1"/>
    <x v="245"/>
    <s v="IVANOV Valentin (RUS)"/>
    <s v="MARTON Sandor (HUN)"/>
    <x v="65"/>
    <n v="3058"/>
    <x v="35"/>
    <x v="59"/>
    <x v="35"/>
    <x v="1"/>
  </r>
  <r>
    <x v="14"/>
    <s v="20 Jun 1994 - 16:00 "/>
    <x v="11"/>
    <x v="120"/>
    <x v="103"/>
    <x v="7"/>
    <x v="2"/>
    <n v="0"/>
    <x v="61"/>
    <s v=" "/>
    <x v="383"/>
    <n v="1"/>
    <n v="0"/>
    <x v="246"/>
    <s v="RHARIB El Jilali Mohamed (MAR)"/>
    <s v="RAMICONE Domenico (ITA)"/>
    <x v="65"/>
    <n v="3057"/>
    <x v="7"/>
    <x v="60"/>
    <x v="7"/>
    <x v="8"/>
  </r>
  <r>
    <x v="14"/>
    <s v="21 Jun 1994 - 12:30 "/>
    <x v="15"/>
    <x v="121"/>
    <x v="104"/>
    <x v="4"/>
    <x v="0"/>
    <n v="0"/>
    <x v="62"/>
    <s v=" "/>
    <x v="384"/>
    <n v="2"/>
    <n v="0"/>
    <x v="247"/>
    <s v="PARK Hae-Yong (KOR)"/>
    <s v="DOLSTRA Jan (NED)"/>
    <x v="65"/>
    <n v="3059"/>
    <x v="4"/>
    <x v="61"/>
    <x v="4"/>
    <x v="2"/>
  </r>
  <r>
    <x v="14"/>
    <s v="21 Jun 1994 - 19:30 "/>
    <x v="15"/>
    <x v="113"/>
    <x v="96"/>
    <x v="51"/>
    <x v="1"/>
    <n v="0"/>
    <x v="36"/>
    <s v=" "/>
    <x v="385"/>
    <n v="2"/>
    <n v="0"/>
    <x v="248"/>
    <s v="DUNSTER Gordon (AUS)"/>
    <s v="BRAZZALE Eugene (AUS)"/>
    <x v="65"/>
    <n v="3061"/>
    <x v="51"/>
    <x v="36"/>
    <x v="49"/>
    <x v="1"/>
  </r>
  <r>
    <x v="14"/>
    <s v="21 Jun 1994 - 16:00 "/>
    <x v="14"/>
    <x v="114"/>
    <x v="97"/>
    <x v="13"/>
    <x v="3"/>
    <n v="1"/>
    <x v="16"/>
    <s v=" "/>
    <x v="386"/>
    <n v="0"/>
    <n v="1"/>
    <x v="249"/>
    <s v="ZARATE Venancio (PAR)"/>
    <s v="TAIBI Ernesto (ARG)"/>
    <x v="65"/>
    <n v="3060"/>
    <x v="13"/>
    <x v="16"/>
    <x v="14"/>
    <x v="8"/>
  </r>
  <r>
    <x v="14"/>
    <s v="22 Jun 1994 - 16:00 "/>
    <x v="12"/>
    <x v="115"/>
    <x v="98"/>
    <x v="3"/>
    <x v="3"/>
    <n v="4"/>
    <x v="14"/>
    <s v=" "/>
    <x v="387"/>
    <n v="1"/>
    <n v="1"/>
    <x v="235"/>
    <s v="HASSAN Abdel-Magid (EGY)"/>
    <s v="FANAEI Mohammad (IRN)"/>
    <x v="65"/>
    <n v="3062"/>
    <x v="3"/>
    <x v="14"/>
    <x v="11"/>
    <x v="0"/>
  </r>
  <r>
    <x v="14"/>
    <s v="22 Jun 1994 - 19:30 "/>
    <x v="12"/>
    <x v="117"/>
    <x v="100"/>
    <x v="1"/>
    <x v="2"/>
    <n v="1"/>
    <x v="35"/>
    <s v=" "/>
    <x v="388"/>
    <n v="1"/>
    <n v="0"/>
    <x v="250"/>
    <s v="RAMICONE Domenico (ITA)"/>
    <s v="RHARIB El Jilali Mohamed (MAR)"/>
    <x v="65"/>
    <n v="3063"/>
    <x v="1"/>
    <x v="35"/>
    <x v="1"/>
    <x v="1"/>
  </r>
  <r>
    <x v="14"/>
    <s v="23 Jun 1994 - 16:00 "/>
    <x v="17"/>
    <x v="116"/>
    <x v="99"/>
    <x v="15"/>
    <x v="3"/>
    <n v="0"/>
    <x v="22"/>
    <s v=" "/>
    <x v="389"/>
    <n v="0"/>
    <n v="0"/>
    <x v="251"/>
    <s v="YLI-KARRO Tapio (FIN)"/>
    <s v="PEARSON Roy (ENG)"/>
    <x v="65"/>
    <n v="3064"/>
    <x v="15"/>
    <x v="22"/>
    <x v="15"/>
    <x v="3"/>
  </r>
  <r>
    <x v="14"/>
    <s v="23 Jun 1994 - 19:30 "/>
    <x v="14"/>
    <x v="121"/>
    <x v="104"/>
    <x v="42"/>
    <x v="9"/>
    <n v="0"/>
    <x v="5"/>
    <s v=" "/>
    <x v="390"/>
    <n v="0"/>
    <n v="0"/>
    <x v="252"/>
    <s v="MATTHYS Luc (BEL)"/>
    <s v="EVERSTIG Mikael (SWE)"/>
    <x v="65"/>
    <n v="3065"/>
    <x v="42"/>
    <x v="5"/>
    <x v="50"/>
    <x v="12"/>
  </r>
  <r>
    <x v="14"/>
    <s v="24 Jun 1994 - 12:30 "/>
    <x v="17"/>
    <x v="118"/>
    <x v="101"/>
    <x v="23"/>
    <x v="2"/>
    <n v="1"/>
    <x v="57"/>
    <s v=" "/>
    <x v="391"/>
    <n v="1"/>
    <n v="0"/>
    <x v="224"/>
    <s v="LISTKIEWICZ Michal (POL)"/>
    <s v="ALVES Paulo Jorge (BRA)"/>
    <x v="65"/>
    <n v="3066"/>
    <x v="23"/>
    <x v="56"/>
    <x v="27"/>
    <x v="1"/>
  </r>
  <r>
    <x v="14"/>
    <s v="24 Jun 1994 - 19:30 "/>
    <x v="11"/>
    <x v="115"/>
    <x v="98"/>
    <x v="12"/>
    <x v="1"/>
    <n v="1"/>
    <x v="61"/>
    <s v=" "/>
    <x v="392"/>
    <n v="1"/>
    <n v="1"/>
    <x v="222"/>
    <s v="FANAEI Mohammad (IRN)"/>
    <s v="HASSAN Abdel-Magid (EGY)"/>
    <x v="65"/>
    <n v="3068"/>
    <x v="12"/>
    <x v="60"/>
    <x v="12"/>
    <x v="2"/>
  </r>
  <r>
    <x v="14"/>
    <s v="24 Jun 1994 - 16:00 "/>
    <x v="11"/>
    <x v="120"/>
    <x v="103"/>
    <x v="7"/>
    <x v="1"/>
    <n v="0"/>
    <x v="49"/>
    <s v=" "/>
    <x v="393"/>
    <n v="1"/>
    <n v="0"/>
    <x v="239"/>
    <s v="JAMES Douglas Micael (TRI)"/>
    <s v="CHRISTENSEN Carl-Johan Meyer (DEN)"/>
    <x v="65"/>
    <n v="3067"/>
    <x v="7"/>
    <x v="48"/>
    <x v="7"/>
    <x v="1"/>
  </r>
  <r>
    <x v="14"/>
    <s v="25 Jun 1994 - 12:30 "/>
    <x v="16"/>
    <x v="118"/>
    <x v="101"/>
    <x v="28"/>
    <x v="3"/>
    <n v="0"/>
    <x v="13"/>
    <s v=" "/>
    <x v="394"/>
    <n v="0"/>
    <n v="0"/>
    <x v="253"/>
    <s v="ALVES Paulo Jorge (BRA)"/>
    <s v="LISTKIEWICZ Michal (POL)"/>
    <x v="65"/>
    <n v="3069"/>
    <x v="28"/>
    <x v="13"/>
    <x v="20"/>
    <x v="3"/>
  </r>
  <r>
    <x v="14"/>
    <s v="25 Jun 1994 - 12:30 "/>
    <x v="16"/>
    <x v="116"/>
    <x v="99"/>
    <x v="52"/>
    <x v="2"/>
    <n v="1"/>
    <x v="40"/>
    <s v=" "/>
    <x v="395"/>
    <n v="2"/>
    <n v="1"/>
    <x v="254"/>
    <s v="PEARSON Roy (ENG)"/>
    <s v="YLI-KARRO Tapio (FIN)"/>
    <x v="65"/>
    <n v="3070"/>
    <x v="52"/>
    <x v="40"/>
    <x v="51"/>
    <x v="1"/>
  </r>
  <r>
    <x v="14"/>
    <s v="25 Jun 1994 - 16:00 "/>
    <x v="15"/>
    <x v="121"/>
    <x v="104"/>
    <x v="4"/>
    <x v="2"/>
    <n v="1"/>
    <x v="63"/>
    <s v=" "/>
    <x v="390"/>
    <n v="2"/>
    <n v="1"/>
    <x v="255"/>
    <s v="EVERSTIG Mikael (SWE)"/>
    <s v="MATTHYS Luc (BEL)"/>
    <x v="65"/>
    <n v="3071"/>
    <x v="4"/>
    <x v="62"/>
    <x v="4"/>
    <x v="1"/>
  </r>
  <r>
    <x v="14"/>
    <s v="26 Jun 1994 - 12:30 "/>
    <x v="15"/>
    <x v="114"/>
    <x v="97"/>
    <x v="29"/>
    <x v="0"/>
    <n v="0"/>
    <x v="62"/>
    <s v=" "/>
    <x v="396"/>
    <n v="1"/>
    <n v="0"/>
    <x v="256"/>
    <s v="AL GHATTAN Yousif Abdulla (BAH)"/>
    <s v="CALIX GARCIA Raimundo (HON)"/>
    <x v="65"/>
    <n v="3072"/>
    <x v="29"/>
    <x v="61"/>
    <x v="28"/>
    <x v="2"/>
  </r>
  <r>
    <x v="14"/>
    <s v="26 Jun 1994 - 16:00 "/>
    <x v="12"/>
    <x v="117"/>
    <x v="100"/>
    <x v="1"/>
    <x v="9"/>
    <n v="1"/>
    <x v="7"/>
    <s v=" "/>
    <x v="388"/>
    <n v="0"/>
    <n v="1"/>
    <x v="241"/>
    <s v="DOLSTRA Jan (NED)"/>
    <s v="DUNSTER Gordon (AUS)"/>
    <x v="65"/>
    <n v="3073"/>
    <x v="1"/>
    <x v="7"/>
    <x v="3"/>
    <x v="3"/>
  </r>
  <r>
    <x v="14"/>
    <s v="26 Jun 1994 - 16:00 "/>
    <x v="12"/>
    <x v="120"/>
    <x v="103"/>
    <x v="11"/>
    <x v="9"/>
    <n v="2"/>
    <x v="35"/>
    <s v=" "/>
    <x v="393"/>
    <n v="0"/>
    <n v="1"/>
    <x v="226"/>
    <s v="CHRISTENSEN Carl-Johan Meyer (DEN)"/>
    <s v="JAMES Douglas Micael (TRI)"/>
    <x v="65"/>
    <n v="3074"/>
    <x v="11"/>
    <x v="35"/>
    <x v="26"/>
    <x v="8"/>
  </r>
  <r>
    <x v="14"/>
    <s v="27 Jun 1994 - 16:00 "/>
    <x v="14"/>
    <x v="113"/>
    <x v="96"/>
    <x v="13"/>
    <x v="1"/>
    <n v="2"/>
    <x v="29"/>
    <s v=" "/>
    <x v="397"/>
    <n v="3"/>
    <n v="0"/>
    <x v="222"/>
    <s v="IVANOV Valentin (RUS)"/>
    <s v="HASSAN Abdel-Magid (EGY)"/>
    <x v="65"/>
    <n v="3076"/>
    <x v="13"/>
    <x v="29"/>
    <x v="13"/>
    <x v="0"/>
  </r>
  <r>
    <x v="14"/>
    <s v="27 Jun 1994 - 16:00 "/>
    <x v="14"/>
    <x v="114"/>
    <x v="97"/>
    <x v="53"/>
    <x v="3"/>
    <n v="3"/>
    <x v="16"/>
    <s v=" "/>
    <x v="398"/>
    <n v="0"/>
    <n v="1"/>
    <x v="248"/>
    <s v="CALIX GARCIA Raimundo (HON)"/>
    <s v="AL GHATTAN Yousif Abdulla (BAH)"/>
    <x v="65"/>
    <n v="3075"/>
    <x v="53"/>
    <x v="16"/>
    <x v="14"/>
    <x v="2"/>
  </r>
  <r>
    <x v="14"/>
    <s v="28 Jun 1994 - 12:30 "/>
    <x v="17"/>
    <x v="116"/>
    <x v="99"/>
    <x v="48"/>
    <x v="9"/>
    <n v="0"/>
    <x v="22"/>
    <s v=" "/>
    <x v="399"/>
    <n v="0"/>
    <n v="0"/>
    <x v="242"/>
    <s v="ALVES Paulo Jorge (BRA)"/>
    <s v="PARK Hae-Yong (KOR)"/>
    <x v="65"/>
    <n v="3077"/>
    <x v="48"/>
    <x v="22"/>
    <x v="48"/>
    <x v="12"/>
  </r>
  <r>
    <x v="14"/>
    <s v="28 Jun 1994 - 16:00 "/>
    <x v="11"/>
    <x v="115"/>
    <x v="98"/>
    <x v="7"/>
    <x v="3"/>
    <n v="1"/>
    <x v="15"/>
    <s v=" "/>
    <x v="400"/>
    <n v="0"/>
    <n v="1"/>
    <x v="243"/>
    <s v="MARTON Sandor (HUN)"/>
    <s v="MATTHYS Luc (BEL)"/>
    <x v="65"/>
    <n v="3080"/>
    <x v="7"/>
    <x v="15"/>
    <x v="12"/>
    <x v="8"/>
  </r>
  <r>
    <x v="14"/>
    <s v="28 Jun 1994 - 12:30 "/>
    <x v="17"/>
    <x v="119"/>
    <x v="102"/>
    <x v="15"/>
    <x v="3"/>
    <n v="1"/>
    <x v="0"/>
    <s v=" "/>
    <x v="401"/>
    <n v="0"/>
    <n v="0"/>
    <x v="240"/>
    <s v="TAIBI Ernesto (ARG)"/>
    <s v="BRAZZALE Eugene (AUS)"/>
    <x v="65"/>
    <n v="3078"/>
    <x v="15"/>
    <x v="0"/>
    <x v="27"/>
    <x v="8"/>
  </r>
  <r>
    <x v="14"/>
    <s v="28 Jun 1994 - 16:00 "/>
    <x v="11"/>
    <x v="120"/>
    <x v="103"/>
    <x v="54"/>
    <x v="4"/>
    <n v="1"/>
    <x v="49"/>
    <s v=" "/>
    <x v="402"/>
    <n v="3"/>
    <n v="0"/>
    <x v="206"/>
    <s v="DUNSTER Gordon (AUS)"/>
    <s v="DOLSTRA Jan (NED)"/>
    <x v="65"/>
    <n v="3079"/>
    <x v="54"/>
    <x v="48"/>
    <x v="52"/>
    <x v="5"/>
  </r>
  <r>
    <x v="14"/>
    <s v="29 Jun 1994 - 12:30 "/>
    <x v="16"/>
    <x v="118"/>
    <x v="101"/>
    <x v="41"/>
    <x v="3"/>
    <n v="2"/>
    <x v="13"/>
    <s v=" "/>
    <x v="403"/>
    <n v="0"/>
    <n v="1"/>
    <x v="244"/>
    <s v="ZARATE Venancio (PAR)"/>
    <s v="EVERSTIG Mikael (SWE)"/>
    <x v="65"/>
    <n v="3081"/>
    <x v="41"/>
    <x v="13"/>
    <x v="35"/>
    <x v="1"/>
  </r>
  <r>
    <x v="14"/>
    <s v="29 Jun 1994 - 12:30 "/>
    <x v="16"/>
    <x v="119"/>
    <x v="102"/>
    <x v="28"/>
    <x v="9"/>
    <n v="1"/>
    <x v="60"/>
    <s v=" "/>
    <x v="404"/>
    <n v="0"/>
    <n v="1"/>
    <x v="251"/>
    <s v="BRAZZALE Eugene (AUS)"/>
    <s v="TAIBI Ernesto (ARG)"/>
    <x v="65"/>
    <n v="3082"/>
    <x v="28"/>
    <x v="59"/>
    <x v="51"/>
    <x v="3"/>
  </r>
  <r>
    <x v="14"/>
    <s v="30 Jun 1994 - 19:30 "/>
    <x v="15"/>
    <x v="121"/>
    <x v="104"/>
    <x v="55"/>
    <x v="9"/>
    <n v="2"/>
    <x v="63"/>
    <s v=" "/>
    <x v="405"/>
    <n v="0"/>
    <n v="1"/>
    <x v="252"/>
    <s v="PARK Hae-Yong (KOR)"/>
    <s v="ALVES Paulo Jorge (BRA)"/>
    <x v="65"/>
    <n v="3083"/>
    <x v="55"/>
    <x v="62"/>
    <x v="49"/>
    <x v="8"/>
  </r>
  <r>
    <x v="14"/>
    <s v="30 Jun 1994 - 19:30 "/>
    <x v="15"/>
    <x v="113"/>
    <x v="96"/>
    <x v="4"/>
    <x v="9"/>
    <n v="2"/>
    <x v="36"/>
    <s v=" "/>
    <x v="397"/>
    <n v="0"/>
    <n v="0"/>
    <x v="235"/>
    <s v="YLI-KARRO Tapio (FIN)"/>
    <s v="RHARIB El Jilali Mohamed (MAR)"/>
    <x v="65"/>
    <n v="3084"/>
    <x v="4"/>
    <x v="36"/>
    <x v="28"/>
    <x v="8"/>
  </r>
  <r>
    <x v="14"/>
    <s v="02 Jul 1994 - 12:00 "/>
    <x v="18"/>
    <x v="114"/>
    <x v="97"/>
    <x v="13"/>
    <x v="1"/>
    <n v="2"/>
    <x v="1"/>
    <s v=" "/>
    <x v="406"/>
    <n v="3"/>
    <n v="1"/>
    <x v="224"/>
    <s v="LISTKIEWICZ Michal (POL)"/>
    <s v="CHRISTENSEN Carl-Johan Meyer (DEN)"/>
    <x v="66"/>
    <n v="3085"/>
    <x v="13"/>
    <x v="1"/>
    <x v="13"/>
    <x v="0"/>
  </r>
  <r>
    <x v="14"/>
    <s v="02 Jul 1994 - 16:30 "/>
    <x v="18"/>
    <x v="119"/>
    <x v="102"/>
    <x v="14"/>
    <x v="1"/>
    <n v="0"/>
    <x v="14"/>
    <s v=" "/>
    <x v="407"/>
    <n v="1"/>
    <n v="0"/>
    <x v="241"/>
    <s v="DOLSTRA Jan (NED)"/>
    <s v="MARTON Sandor (HUN)"/>
    <x v="66"/>
    <n v="3086"/>
    <x v="14"/>
    <x v="14"/>
    <x v="14"/>
    <x v="1"/>
  </r>
  <r>
    <x v="14"/>
    <s v="03 Jul 1994 - 12:00 "/>
    <x v="18"/>
    <x v="113"/>
    <x v="96"/>
    <x v="52"/>
    <x v="3"/>
    <n v="3"/>
    <x v="15"/>
    <s v=" "/>
    <x v="408"/>
    <n v="0"/>
    <n v="1"/>
    <x v="253"/>
    <s v="ALVES Paulo Jorge (BRA)"/>
    <s v="CALIX GARCIA Raimundo (HON)"/>
    <x v="66"/>
    <n v="3087"/>
    <x v="52"/>
    <x v="15"/>
    <x v="12"/>
    <x v="2"/>
  </r>
  <r>
    <x v="14"/>
    <s v="03 Jul 1994 - 13:30 "/>
    <x v="18"/>
    <x v="117"/>
    <x v="100"/>
    <x v="3"/>
    <x v="1"/>
    <n v="2"/>
    <x v="11"/>
    <s v=" "/>
    <x v="409"/>
    <n v="2"/>
    <n v="1"/>
    <x v="257"/>
    <s v="RAMICONE Domenico (ITA)"/>
    <s v="MATTHYS Luc (BEL)"/>
    <x v="66"/>
    <n v="3088"/>
    <x v="3"/>
    <x v="11"/>
    <x v="3"/>
    <x v="0"/>
  </r>
  <r>
    <x v="14"/>
    <s v="04 Jul 1994 - 12:00 "/>
    <x v="18"/>
    <x v="118"/>
    <x v="101"/>
    <x v="35"/>
    <x v="2"/>
    <n v="0"/>
    <x v="57"/>
    <s v=" "/>
    <x v="410"/>
    <n v="2"/>
    <n v="0"/>
    <x v="226"/>
    <s v="DUNSTER Gordon (AUS)"/>
    <s v="BRAZZALE Eugene (AUS)"/>
    <x v="66"/>
    <n v="3089"/>
    <x v="35"/>
    <x v="56"/>
    <x v="35"/>
    <x v="8"/>
  </r>
  <r>
    <x v="14"/>
    <s v="04 Jul 1994 - 12:30 "/>
    <x v="18"/>
    <x v="120"/>
    <x v="103"/>
    <x v="7"/>
    <x v="3"/>
    <n v="0"/>
    <x v="9"/>
    <s v=" "/>
    <x v="411"/>
    <n v="0"/>
    <n v="0"/>
    <x v="222"/>
    <s v="PARK Hae-Yong (KOR)"/>
    <s v="EVERSTIG Mikael (SWE)"/>
    <x v="66"/>
    <n v="3090"/>
    <x v="7"/>
    <x v="9"/>
    <x v="7"/>
    <x v="3"/>
  </r>
  <r>
    <x v="14"/>
    <s v="05 Jul 1994 - 13:00 "/>
    <x v="18"/>
    <x v="121"/>
    <x v="104"/>
    <x v="51"/>
    <x v="3"/>
    <n v="2"/>
    <x v="25"/>
    <s v="Italy win after extra time "/>
    <x v="412"/>
    <n v="0"/>
    <n v="0"/>
    <x v="239"/>
    <s v="TAIBI Ernesto (ARG)"/>
    <s v="ZARATE Venancio (PAR)"/>
    <x v="66"/>
    <n v="3091"/>
    <x v="51"/>
    <x v="25"/>
    <x v="15"/>
    <x v="1"/>
  </r>
  <r>
    <x v="14"/>
    <s v="05 Jul 1994 - 16:30 "/>
    <x v="18"/>
    <x v="116"/>
    <x v="99"/>
    <x v="23"/>
    <x v="3"/>
    <n v="1"/>
    <x v="36"/>
    <s v="Bulgaria win on penalties (1 - 3) "/>
    <x v="413"/>
    <n v="0"/>
    <n v="0"/>
    <x v="206"/>
    <s v="FANAEI Mohammad (IRN)"/>
    <s v="AL GHATTAN Yousif Abdulla (BAH)"/>
    <x v="66"/>
    <n v="3092"/>
    <x v="23"/>
    <x v="36"/>
    <x v="28"/>
    <x v="8"/>
  </r>
  <r>
    <x v="14"/>
    <s v="09 Jul 1994 - 12:00 "/>
    <x v="7"/>
    <x v="121"/>
    <x v="104"/>
    <x v="15"/>
    <x v="2"/>
    <n v="1"/>
    <x v="16"/>
    <s v=" "/>
    <x v="414"/>
    <n v="1"/>
    <n v="0"/>
    <x v="243"/>
    <s v="DUNSTER Gordon (AUS)"/>
    <s v="MATTHYS Luc (BEL)"/>
    <x v="67"/>
    <n v="3097"/>
    <x v="15"/>
    <x v="16"/>
    <x v="15"/>
    <x v="1"/>
  </r>
  <r>
    <x v="14"/>
    <s v="09 Jul 1994 - 14:30 "/>
    <x v="7"/>
    <x v="113"/>
    <x v="96"/>
    <x v="35"/>
    <x v="2"/>
    <n v="3"/>
    <x v="2"/>
    <s v=" "/>
    <x v="415"/>
    <n v="0"/>
    <n v="0"/>
    <x v="248"/>
    <s v="AL GHATTAN Yousif Abdulla (BAH)"/>
    <s v="FANAEI Mohammad (IRN)"/>
    <x v="67"/>
    <n v="3098"/>
    <x v="35"/>
    <x v="2"/>
    <x v="7"/>
    <x v="0"/>
  </r>
  <r>
    <x v="14"/>
    <s v="10 Jul 1994 - 12:00 "/>
    <x v="7"/>
    <x v="116"/>
    <x v="99"/>
    <x v="29"/>
    <x v="2"/>
    <n v="1"/>
    <x v="19"/>
    <s v=" "/>
    <x v="416"/>
    <n v="0"/>
    <n v="0"/>
    <x v="242"/>
    <s v="ZARATE Venancio (PAR)"/>
    <s v="MARTON Sandor (HUN)"/>
    <x v="67"/>
    <n v="3096"/>
    <x v="29"/>
    <x v="19"/>
    <x v="28"/>
    <x v="1"/>
  </r>
  <r>
    <x v="14"/>
    <s v="10 Jul 1994 - 12:30 "/>
    <x v="7"/>
    <x v="120"/>
    <x v="103"/>
    <x v="3"/>
    <x v="2"/>
    <n v="2"/>
    <x v="15"/>
    <s v="Sweden win on penalties (4 - 5) "/>
    <x v="417"/>
    <n v="0"/>
    <n v="0"/>
    <x v="254"/>
    <s v="PEARSON Roy (ENG)"/>
    <s v="PARK Hae-Yong (KOR)"/>
    <x v="67"/>
    <n v="3095"/>
    <x v="3"/>
    <x v="15"/>
    <x v="12"/>
    <x v="2"/>
  </r>
  <r>
    <x v="14"/>
    <s v="13 Jul 1994 - 16:00 "/>
    <x v="4"/>
    <x v="116"/>
    <x v="99"/>
    <x v="29"/>
    <x v="3"/>
    <n v="2"/>
    <x v="25"/>
    <s v=" "/>
    <x v="418"/>
    <n v="1"/>
    <n v="2"/>
    <x v="222"/>
    <s v="CHRISTENSEN Carl-Johan Meyer (DEN)"/>
    <s v="PEARSON Roy (ENG)"/>
    <x v="68"/>
    <n v="3100"/>
    <x v="29"/>
    <x v="25"/>
    <x v="15"/>
    <x v="1"/>
  </r>
  <r>
    <x v="14"/>
    <s v="13 Jul 1994 - 16:30 "/>
    <x v="4"/>
    <x v="117"/>
    <x v="100"/>
    <x v="12"/>
    <x v="9"/>
    <n v="1"/>
    <x v="2"/>
    <s v=" "/>
    <x v="378"/>
    <n v="0"/>
    <n v="0"/>
    <x v="242"/>
    <s v="MARTON Sandor (HUN)"/>
    <s v="MATTHYS Luc (BEL)"/>
    <x v="68"/>
    <n v="3099"/>
    <x v="12"/>
    <x v="2"/>
    <x v="7"/>
    <x v="3"/>
  </r>
  <r>
    <x v="14"/>
    <s v="16 Jul 1994 - 12:30 "/>
    <x v="8"/>
    <x v="117"/>
    <x v="100"/>
    <x v="12"/>
    <x v="0"/>
    <n v="0"/>
    <x v="36"/>
    <s v=" "/>
    <x v="419"/>
    <n v="4"/>
    <n v="0"/>
    <x v="256"/>
    <s v="RHARIB El Jilali Mohamed (MAR)"/>
    <s v="TAIBI Ernesto (ARG)"/>
    <x v="69"/>
    <n v="3103"/>
    <x v="12"/>
    <x v="36"/>
    <x v="12"/>
    <x v="2"/>
  </r>
  <r>
    <x v="14"/>
    <s v="17 Jul 1994 - 12:30 "/>
    <x v="5"/>
    <x v="117"/>
    <x v="100"/>
    <x v="7"/>
    <x v="9"/>
    <n v="0"/>
    <x v="25"/>
    <s v="Brazil win on penalties (3 - 2) "/>
    <x v="420"/>
    <n v="0"/>
    <n v="0"/>
    <x v="243"/>
    <s v="ZARATE Venancio (PAR)"/>
    <s v="FANAEI Mohammad (IRN)"/>
    <x v="70"/>
    <n v="3104"/>
    <x v="7"/>
    <x v="25"/>
    <x v="15"/>
    <x v="12"/>
  </r>
  <r>
    <x v="15"/>
    <s v="10 Jun 1998 - 17:30 "/>
    <x v="12"/>
    <x v="122"/>
    <x v="105"/>
    <x v="7"/>
    <x v="2"/>
    <n v="1"/>
    <x v="27"/>
    <s v=" "/>
    <x v="421"/>
    <n v="1"/>
    <n v="1"/>
    <x v="258"/>
    <s v="TRESACO GRACIA Fernando (ESP)"/>
    <s v="ARANGO Jorge Luis (COL)"/>
    <x v="71"/>
    <n v="4000"/>
    <x v="7"/>
    <x v="27"/>
    <x v="7"/>
    <x v="1"/>
  </r>
  <r>
    <x v="15"/>
    <s v="10 Jun 1998 - 21:00 "/>
    <x v="12"/>
    <x v="123"/>
    <x v="106"/>
    <x v="41"/>
    <x v="2"/>
    <n v="2"/>
    <x v="22"/>
    <s v=" "/>
    <x v="422"/>
    <n v="1"/>
    <n v="1"/>
    <x v="259"/>
    <s v="ABDUL HAMID Halim (MAS)"/>
    <s v="WICKRAMATUNGA Nimal (SRI)"/>
    <x v="71"/>
    <n v="8725"/>
    <x v="41"/>
    <x v="22"/>
    <x v="48"/>
    <x v="2"/>
  </r>
  <r>
    <x v="15"/>
    <s v="11 Jun 1998 - 17:30 "/>
    <x v="11"/>
    <x v="18"/>
    <x v="16"/>
    <x v="15"/>
    <x v="2"/>
    <n v="2"/>
    <x v="8"/>
    <s v=" "/>
    <x v="423"/>
    <n v="1"/>
    <n v="1"/>
    <x v="260"/>
    <s v="DANTE Dramane (MLI)"/>
    <s v="MANSRI Mohamed (TUN)"/>
    <x v="71"/>
    <n v="8726"/>
    <x v="15"/>
    <x v="8"/>
    <x v="5"/>
    <x v="2"/>
  </r>
  <r>
    <x v="15"/>
    <s v="11 Jun 1998 - 21:00 "/>
    <x v="11"/>
    <x v="14"/>
    <x v="12"/>
    <x v="47"/>
    <x v="3"/>
    <n v="1"/>
    <x v="18"/>
    <s v=" "/>
    <x v="424"/>
    <n v="0"/>
    <n v="0"/>
    <x v="261"/>
    <s v="GALVAN Celestino (PAR)"/>
    <s v="SALINAS Reynaldo (HON)"/>
    <x v="71"/>
    <n v="8727"/>
    <x v="47"/>
    <x v="18"/>
    <x v="9"/>
    <x v="8"/>
  </r>
  <r>
    <x v="15"/>
    <s v="12 Jun 1998 - 14:30 "/>
    <x v="15"/>
    <x v="123"/>
    <x v="106"/>
    <x v="8"/>
    <x v="9"/>
    <n v="0"/>
    <x v="36"/>
    <s v=" "/>
    <x v="422"/>
    <n v="0"/>
    <n v="0"/>
    <x v="262"/>
    <s v="SALIE Achmat (RSA)"/>
    <s v="GHADANFARI Hussain (KUW)"/>
    <x v="71"/>
    <n v="8728"/>
    <x v="8"/>
    <x v="36"/>
    <x v="28"/>
    <x v="12"/>
  </r>
  <r>
    <x v="15"/>
    <s v="12 Jun 1998 - 17:30 "/>
    <x v="14"/>
    <x v="124"/>
    <x v="107"/>
    <x v="52"/>
    <x v="9"/>
    <n v="1"/>
    <x v="55"/>
    <s v=" "/>
    <x v="425"/>
    <n v="0"/>
    <n v="0"/>
    <x v="263"/>
    <s v="ROSSI Claudio (ARG)"/>
    <s v="DIAZ GALVEZ Jorge (CHI)"/>
    <x v="71"/>
    <n v="8729"/>
    <x v="52"/>
    <x v="54"/>
    <x v="43"/>
    <x v="3"/>
  </r>
  <r>
    <x v="15"/>
    <s v="12 Jun 1998 - 21:00 "/>
    <x v="14"/>
    <x v="15"/>
    <x v="13"/>
    <x v="0"/>
    <x v="1"/>
    <n v="0"/>
    <x v="64"/>
    <s v=" "/>
    <x v="30"/>
    <n v="1"/>
    <n v="0"/>
    <x v="264"/>
    <s v="PINTO Arnaldo (BRA)"/>
    <s v="GONZALES Merere (TRI)"/>
    <x v="71"/>
    <n v="8730"/>
    <x v="0"/>
    <x v="63"/>
    <x v="0"/>
    <x v="1"/>
  </r>
  <r>
    <x v="15"/>
    <s v="13 Jun 1998 - 14:30 "/>
    <x v="15"/>
    <x v="125"/>
    <x v="108"/>
    <x v="14"/>
    <x v="2"/>
    <n v="3"/>
    <x v="63"/>
    <s v=" "/>
    <x v="366"/>
    <n v="1"/>
    <n v="1"/>
    <x v="265"/>
    <s v="TORRES ZUNIGA Luis (CRC)"/>
    <s v="DUPANOV Yuri (BLR)"/>
    <x v="71"/>
    <n v="8731"/>
    <x v="14"/>
    <x v="62"/>
    <x v="49"/>
    <x v="0"/>
  </r>
  <r>
    <x v="15"/>
    <s v="13 Jun 1998 - 17:30 "/>
    <x v="17"/>
    <x v="126"/>
    <x v="109"/>
    <x v="42"/>
    <x v="3"/>
    <n v="3"/>
    <x v="0"/>
    <s v=" "/>
    <x v="426"/>
    <n v="1"/>
    <n v="0"/>
    <x v="266"/>
    <s v="FRED Lencie (VAN)"/>
    <s v="SCHNEIDER Erich (GER)"/>
    <x v="71"/>
    <n v="8732"/>
    <x v="42"/>
    <x v="0"/>
    <x v="27"/>
    <x v="2"/>
  </r>
  <r>
    <x v="15"/>
    <s v="13 Jun 1998 - 21:00 "/>
    <x v="17"/>
    <x v="122"/>
    <x v="105"/>
    <x v="35"/>
    <x v="9"/>
    <n v="0"/>
    <x v="1"/>
    <s v=" "/>
    <x v="427"/>
    <n v="0"/>
    <n v="0"/>
    <x v="267"/>
    <s v="MAZZEI Gennaro (ITA)"/>
    <s v="ZAMMIT Emanuel (MLT)"/>
    <x v="71"/>
    <n v="8733"/>
    <x v="35"/>
    <x v="1"/>
    <x v="20"/>
    <x v="12"/>
  </r>
  <r>
    <x v="15"/>
    <s v="14 Jun 1998 - 14:30 "/>
    <x v="19"/>
    <x v="14"/>
    <x v="12"/>
    <x v="4"/>
    <x v="3"/>
    <n v="0"/>
    <x v="65"/>
    <s v=" "/>
    <x v="424"/>
    <n v="1"/>
    <n v="0"/>
    <x v="241"/>
    <s v="VAN DEN BROECK Marc (BEL)"/>
    <s v="FOLEY Eddie (IRL)"/>
    <x v="71"/>
    <n v="8734"/>
    <x v="4"/>
    <x v="64"/>
    <x v="4"/>
    <x v="3"/>
  </r>
  <r>
    <x v="15"/>
    <s v="14 Jun 1998 - 17:30 "/>
    <x v="16"/>
    <x v="127"/>
    <x v="110"/>
    <x v="2"/>
    <x v="3"/>
    <n v="0"/>
    <x v="48"/>
    <s v=" "/>
    <x v="428"/>
    <n v="0"/>
    <n v="0"/>
    <x v="244"/>
    <s v="POWELL Owen (JAM)"/>
    <s v="POCIEGIEL Jacek (POL)"/>
    <x v="71"/>
    <n v="8735"/>
    <x v="2"/>
    <x v="46"/>
    <x v="2"/>
    <x v="3"/>
  </r>
  <r>
    <x v="15"/>
    <s v="14 Jun 1998 - 21:00 "/>
    <x v="19"/>
    <x v="124"/>
    <x v="107"/>
    <x v="56"/>
    <x v="3"/>
    <n v="3"/>
    <x v="66"/>
    <s v=" "/>
    <x v="425"/>
    <n v="1"/>
    <n v="1"/>
    <x v="268"/>
    <s v="GRIGORESCU Nicolae (ROU)"/>
    <s v="POUDEVIGNE Jacques (FRA)"/>
    <x v="71"/>
    <n v="8736"/>
    <x v="56"/>
    <x v="65"/>
    <x v="53"/>
    <x v="2"/>
  </r>
  <r>
    <x v="15"/>
    <s v="15 Jun 1998 - 14:30 "/>
    <x v="20"/>
    <x v="15"/>
    <x v="13"/>
    <x v="18"/>
    <x v="2"/>
    <n v="0"/>
    <x v="47"/>
    <s v=" "/>
    <x v="30"/>
    <n v="1"/>
    <n v="0"/>
    <x v="269"/>
    <s v="JEON Young Hyun (KOR)"/>
    <s v="DANTE Dramane (MLI)"/>
    <x v="71"/>
    <n v="8740"/>
    <x v="18"/>
    <x v="47"/>
    <x v="18"/>
    <x v="8"/>
  </r>
  <r>
    <x v="15"/>
    <s v="15 Jun 1998 - 17:30 "/>
    <x v="20"/>
    <x v="126"/>
    <x v="109"/>
    <x v="3"/>
    <x v="3"/>
    <n v="0"/>
    <x v="35"/>
    <s v=" "/>
    <x v="426"/>
    <n v="1"/>
    <n v="0"/>
    <x v="246"/>
    <s v="AL MUSAWI Mohamed (OMA)"/>
    <s v="ABDUL HAMID Halim (MAS)"/>
    <x v="71"/>
    <n v="8739"/>
    <x v="3"/>
    <x v="35"/>
    <x v="3"/>
    <x v="3"/>
  </r>
  <r>
    <x v="15"/>
    <s v="15 Jun 1998 - 21:00 "/>
    <x v="16"/>
    <x v="11"/>
    <x v="9"/>
    <x v="13"/>
    <x v="2"/>
    <n v="0"/>
    <x v="9"/>
    <s v=" "/>
    <x v="429"/>
    <n v="1"/>
    <n v="0"/>
    <x v="270"/>
    <s v="MANSRI Mohamed (TUN)"/>
    <s v="NILSSON Mikael (SWE)"/>
    <x v="71"/>
    <n v="8738"/>
    <x v="13"/>
    <x v="9"/>
    <x v="13"/>
    <x v="8"/>
  </r>
  <r>
    <x v="15"/>
    <s v="16 Jun 1998 - 17:30 "/>
    <x v="12"/>
    <x v="18"/>
    <x v="16"/>
    <x v="34"/>
    <x v="3"/>
    <n v="1"/>
    <x v="22"/>
    <s v=" "/>
    <x v="423"/>
    <n v="0"/>
    <n v="0"/>
    <x v="271"/>
    <s v="AMLER Evzen (CZE)"/>
    <s v="RAUSIS Laurent (SUI)"/>
    <x v="71"/>
    <n v="8741"/>
    <x v="34"/>
    <x v="22"/>
    <x v="48"/>
    <x v="8"/>
  </r>
  <r>
    <x v="15"/>
    <s v="16 Jun 1998 - 21:00 "/>
    <x v="12"/>
    <x v="125"/>
    <x v="108"/>
    <x v="7"/>
    <x v="1"/>
    <n v="0"/>
    <x v="40"/>
    <s v=" "/>
    <x v="366"/>
    <n v="2"/>
    <n v="0"/>
    <x v="272"/>
    <s v="DUPANOV Yuri (BLR)"/>
    <s v="WARREN Mark (ENG)"/>
    <x v="71"/>
    <n v="8742"/>
    <x v="7"/>
    <x v="40"/>
    <x v="7"/>
    <x v="1"/>
  </r>
  <r>
    <x v="15"/>
    <s v="17 Jun 1998 - 17:30 "/>
    <x v="11"/>
    <x v="127"/>
    <x v="110"/>
    <x v="5"/>
    <x v="3"/>
    <n v="1"/>
    <x v="18"/>
    <s v=" "/>
    <x v="428"/>
    <n v="0"/>
    <n v="0"/>
    <x v="273"/>
    <s v="GHADANFARI Hussain (KUW)"/>
    <s v="TRESACO GRACIA Fernando (ESP)"/>
    <x v="71"/>
    <n v="8743"/>
    <x v="5"/>
    <x v="18"/>
    <x v="9"/>
    <x v="8"/>
  </r>
  <r>
    <x v="15"/>
    <s v="17 Jun 1998 - 21:00 "/>
    <x v="11"/>
    <x v="123"/>
    <x v="106"/>
    <x v="15"/>
    <x v="1"/>
    <n v="0"/>
    <x v="49"/>
    <s v=" "/>
    <x v="422"/>
    <n v="1"/>
    <n v="0"/>
    <x v="274"/>
    <s v="FRED Lencie (VAN)"/>
    <s v="ROSSI Claudio (ARG)"/>
    <x v="71"/>
    <n v="8744"/>
    <x v="15"/>
    <x v="48"/>
    <x v="15"/>
    <x v="1"/>
  </r>
  <r>
    <x v="15"/>
    <s v="18 Jun 1998 - 17:30 "/>
    <x v="14"/>
    <x v="14"/>
    <x v="12"/>
    <x v="57"/>
    <x v="3"/>
    <n v="1"/>
    <x v="55"/>
    <s v=" "/>
    <x v="424"/>
    <n v="0"/>
    <n v="1"/>
    <x v="275"/>
    <s v="ARANGO Jorge Luis (COL)"/>
    <s v="GALVAN Celestino (PAR)"/>
    <x v="71"/>
    <n v="8746"/>
    <x v="57"/>
    <x v="54"/>
    <x v="43"/>
    <x v="8"/>
  </r>
  <r>
    <x v="15"/>
    <s v="18 Jun 1998 - 21:00 "/>
    <x v="14"/>
    <x v="122"/>
    <x v="105"/>
    <x v="0"/>
    <x v="0"/>
    <n v="0"/>
    <x v="60"/>
    <s v=" "/>
    <x v="421"/>
    <n v="1"/>
    <n v="0"/>
    <x v="239"/>
    <s v="SALINAS Reynaldo (HON)"/>
    <s v="TORRES ZUNIGA Luis (CRC)"/>
    <x v="71"/>
    <n v="8745"/>
    <x v="0"/>
    <x v="59"/>
    <x v="0"/>
    <x v="2"/>
  </r>
  <r>
    <x v="15"/>
    <s v="19 Jun 1998 - 17:30 "/>
    <x v="15"/>
    <x v="11"/>
    <x v="9"/>
    <x v="51"/>
    <x v="3"/>
    <n v="0"/>
    <x v="36"/>
    <s v=" "/>
    <x v="429"/>
    <n v="1"/>
    <n v="0"/>
    <x v="276"/>
    <s v="DIAZ GALVEZ Jorge (CHI)"/>
    <s v="PINTO Arnaldo (BRA)"/>
    <x v="71"/>
    <n v="8747"/>
    <x v="51"/>
    <x v="36"/>
    <x v="49"/>
    <x v="3"/>
  </r>
  <r>
    <x v="15"/>
    <s v="19 Jun 1998 - 21:00 "/>
    <x v="15"/>
    <x v="127"/>
    <x v="110"/>
    <x v="14"/>
    <x v="9"/>
    <n v="0"/>
    <x v="6"/>
    <s v=" "/>
    <x v="428"/>
    <n v="0"/>
    <n v="0"/>
    <x v="277"/>
    <s v="SOLDATOS Aristidis Chris (RSA)"/>
    <s v="POWELL Owen (JAM)"/>
    <x v="71"/>
    <n v="8748"/>
    <x v="14"/>
    <x v="6"/>
    <x v="8"/>
    <x v="12"/>
  </r>
  <r>
    <x v="15"/>
    <s v="20 Jun 1998 - 14:30 "/>
    <x v="19"/>
    <x v="125"/>
    <x v="108"/>
    <x v="58"/>
    <x v="9"/>
    <n v="1"/>
    <x v="66"/>
    <s v=" "/>
    <x v="366"/>
    <n v="0"/>
    <n v="0"/>
    <x v="278"/>
    <s v="GONZALES Merere (TRI)"/>
    <s v="SALIE Achmat (RSA)"/>
    <x v="71"/>
    <n v="8751"/>
    <x v="58"/>
    <x v="65"/>
    <x v="53"/>
    <x v="3"/>
  </r>
  <r>
    <x v="15"/>
    <s v="20 Jun 1998 - 17:30 "/>
    <x v="17"/>
    <x v="18"/>
    <x v="16"/>
    <x v="28"/>
    <x v="2"/>
    <n v="2"/>
    <x v="0"/>
    <s v=" "/>
    <x v="423"/>
    <n v="1"/>
    <n v="0"/>
    <x v="279"/>
    <s v="FOLEY Eddie (IRL)"/>
    <s v="AL MUSAWI Mohamed (OMA)"/>
    <x v="71"/>
    <n v="8750"/>
    <x v="28"/>
    <x v="0"/>
    <x v="27"/>
    <x v="2"/>
  </r>
  <r>
    <x v="15"/>
    <s v="20 Jun 1998 - 21:00 "/>
    <x v="17"/>
    <x v="15"/>
    <x v="13"/>
    <x v="35"/>
    <x v="5"/>
    <n v="0"/>
    <x v="29"/>
    <s v=" "/>
    <x v="30"/>
    <n v="2"/>
    <n v="0"/>
    <x v="280"/>
    <s v="POCIEGIEL Jacek (POL)"/>
    <s v="DUPANOV Yuri (BLR)"/>
    <x v="71"/>
    <n v="8749"/>
    <x v="35"/>
    <x v="29"/>
    <x v="35"/>
    <x v="0"/>
  </r>
  <r>
    <x v="15"/>
    <s v="21 Jun 1998 - 14:30 "/>
    <x v="16"/>
    <x v="124"/>
    <x v="107"/>
    <x v="13"/>
    <x v="2"/>
    <n v="2"/>
    <x v="10"/>
    <s v=" "/>
    <x v="425"/>
    <n v="0"/>
    <n v="1"/>
    <x v="281"/>
    <s v="ZAMMIT Emanuel (MLT)"/>
    <s v="VAN DEN BROECK Marc (BEL)"/>
    <x v="71"/>
    <n v="8753"/>
    <x v="13"/>
    <x v="10"/>
    <x v="2"/>
    <x v="2"/>
  </r>
  <r>
    <x v="15"/>
    <s v="21 Jun 1998 - 17:30 "/>
    <x v="19"/>
    <x v="11"/>
    <x v="9"/>
    <x v="4"/>
    <x v="5"/>
    <n v="0"/>
    <x v="67"/>
    <s v=" "/>
    <x v="429"/>
    <n v="1"/>
    <n v="0"/>
    <x v="282"/>
    <s v="NILSSON Mikael (SWE)"/>
    <s v="MAZZEI Gennaro (ITA)"/>
    <x v="71"/>
    <n v="8752"/>
    <x v="4"/>
    <x v="66"/>
    <x v="4"/>
    <x v="0"/>
  </r>
  <r>
    <x v="15"/>
    <s v="21 Jun 1998 - 21:00 "/>
    <x v="16"/>
    <x v="126"/>
    <x v="109"/>
    <x v="1"/>
    <x v="3"/>
    <n v="2"/>
    <x v="48"/>
    <s v=" "/>
    <x v="426"/>
    <n v="0"/>
    <n v="1"/>
    <x v="283"/>
    <s v="RAUSIS Laurent (SUI)"/>
    <s v="GRIGORESCU Nicolae (ROU)"/>
    <x v="71"/>
    <n v="8754"/>
    <x v="1"/>
    <x v="46"/>
    <x v="54"/>
    <x v="1"/>
  </r>
  <r>
    <x v="15"/>
    <s v="22 Jun 1998 - 17:30 "/>
    <x v="20"/>
    <x v="123"/>
    <x v="106"/>
    <x v="49"/>
    <x v="3"/>
    <n v="0"/>
    <x v="47"/>
    <s v=" "/>
    <x v="422"/>
    <n v="0"/>
    <n v="0"/>
    <x v="284"/>
    <s v="SCHNEIDER Erich (GER)"/>
    <s v="AMLER Evzen (CZE)"/>
    <x v="71"/>
    <n v="8755"/>
    <x v="49"/>
    <x v="47"/>
    <x v="26"/>
    <x v="3"/>
  </r>
  <r>
    <x v="15"/>
    <s v="22 Jun 1998 - 21:00 "/>
    <x v="20"/>
    <x v="14"/>
    <x v="12"/>
    <x v="3"/>
    <x v="2"/>
    <n v="1"/>
    <x v="26"/>
    <s v=" "/>
    <x v="424"/>
    <n v="0"/>
    <n v="0"/>
    <x v="285"/>
    <s v="POUDEVIGNE Jacques (FRA)"/>
    <s v="SOLDATOS Aristidis Chris (RSA)"/>
    <x v="71"/>
    <n v="8756"/>
    <x v="3"/>
    <x v="26"/>
    <x v="3"/>
    <x v="1"/>
  </r>
  <r>
    <x v="15"/>
    <s v="23 Jun 1998 - 16:00 "/>
    <x v="11"/>
    <x v="122"/>
    <x v="105"/>
    <x v="15"/>
    <x v="2"/>
    <n v="1"/>
    <x v="18"/>
    <s v=" "/>
    <x v="421"/>
    <n v="0"/>
    <n v="0"/>
    <x v="286"/>
    <s v="WARREN Mark (ENG)"/>
    <s v="JEON Young Hyun (KOR)"/>
    <x v="71"/>
    <n v="8757"/>
    <x v="15"/>
    <x v="18"/>
    <x v="15"/>
    <x v="1"/>
  </r>
  <r>
    <x v="15"/>
    <s v="23 Jun 1998 - 16:00 "/>
    <x v="11"/>
    <x v="125"/>
    <x v="108"/>
    <x v="5"/>
    <x v="3"/>
    <n v="1"/>
    <x v="49"/>
    <s v=" "/>
    <x v="366"/>
    <n v="1"/>
    <n v="0"/>
    <x v="271"/>
    <s v="WICKRAMATUNGA Nimal (SRI)"/>
    <s v="ABDUL HAMID Halim (MAS)"/>
    <x v="71"/>
    <n v="8760"/>
    <x v="5"/>
    <x v="48"/>
    <x v="39"/>
    <x v="8"/>
  </r>
  <r>
    <x v="15"/>
    <s v="23 Jun 1998 - 21:00 "/>
    <x v="12"/>
    <x v="127"/>
    <x v="110"/>
    <x v="34"/>
    <x v="9"/>
    <n v="3"/>
    <x v="40"/>
    <s v=" "/>
    <x v="428"/>
    <n v="0"/>
    <n v="1"/>
    <x v="256"/>
    <s v="TORRES ZUNIGA Luis (CRC)"/>
    <s v="FRED Lencie (VAN)"/>
    <x v="71"/>
    <n v="8758"/>
    <x v="34"/>
    <x v="40"/>
    <x v="33"/>
    <x v="1"/>
  </r>
  <r>
    <x v="15"/>
    <s v="23 Jun 1998 - 21:00 "/>
    <x v="12"/>
    <x v="15"/>
    <x v="13"/>
    <x v="7"/>
    <x v="3"/>
    <n v="2"/>
    <x v="22"/>
    <s v=" "/>
    <x v="30"/>
    <n v="0"/>
    <n v="0"/>
    <x v="265"/>
    <s v="MAZZEI Gennaro (ITA)"/>
    <s v="DANTE Dramane (MLI)"/>
    <x v="71"/>
    <n v="8759"/>
    <x v="7"/>
    <x v="22"/>
    <x v="48"/>
    <x v="1"/>
  </r>
  <r>
    <x v="15"/>
    <s v="24 Jun 1998 - 16:00 "/>
    <x v="14"/>
    <x v="126"/>
    <x v="109"/>
    <x v="0"/>
    <x v="2"/>
    <n v="1"/>
    <x v="55"/>
    <s v=" "/>
    <x v="426"/>
    <n v="1"/>
    <n v="1"/>
    <x v="267"/>
    <s v="VAN DEN BROECK Marc (BEL)"/>
    <s v="ZAMMIT Emanuel (MLT)"/>
    <x v="71"/>
    <n v="8762"/>
    <x v="0"/>
    <x v="54"/>
    <x v="0"/>
    <x v="1"/>
  </r>
  <r>
    <x v="15"/>
    <s v="24 Jun 1998 - 16:00 "/>
    <x v="14"/>
    <x v="18"/>
    <x v="16"/>
    <x v="57"/>
    <x v="2"/>
    <n v="2"/>
    <x v="60"/>
    <s v=" "/>
    <x v="423"/>
    <n v="1"/>
    <n v="1"/>
    <x v="276"/>
    <s v="POWELL Owen (JAM)"/>
    <s v="FOLEY Eddie (IRL)"/>
    <x v="71"/>
    <n v="8764"/>
    <x v="57"/>
    <x v="59"/>
    <x v="51"/>
    <x v="2"/>
  </r>
  <r>
    <x v="15"/>
    <s v="24 Jun 1998 - 21:00 "/>
    <x v="15"/>
    <x v="124"/>
    <x v="107"/>
    <x v="14"/>
    <x v="4"/>
    <n v="1"/>
    <x v="36"/>
    <s v=" "/>
    <x v="425"/>
    <n v="2"/>
    <n v="0"/>
    <x v="241"/>
    <s v="GRIGORESCU Nicolae (ROU)"/>
    <s v="ROSSI Claudio (ARG)"/>
    <x v="71"/>
    <n v="8761"/>
    <x v="14"/>
    <x v="36"/>
    <x v="14"/>
    <x v="5"/>
  </r>
  <r>
    <x v="15"/>
    <s v="24 Jun 1998 - 21:00 "/>
    <x v="15"/>
    <x v="14"/>
    <x v="12"/>
    <x v="51"/>
    <x v="3"/>
    <n v="3"/>
    <x v="6"/>
    <s v=" "/>
    <x v="424"/>
    <n v="1"/>
    <n v="1"/>
    <x v="259"/>
    <s v="AL MUSAWI Mohamed (OMA)"/>
    <s v="NILSSON Mikael (SWE)"/>
    <x v="71"/>
    <n v="8763"/>
    <x v="51"/>
    <x v="6"/>
    <x v="8"/>
    <x v="2"/>
  </r>
  <r>
    <x v="15"/>
    <s v="25 Jun 1998 - 16:00 "/>
    <x v="17"/>
    <x v="11"/>
    <x v="9"/>
    <x v="28"/>
    <x v="3"/>
    <n v="1"/>
    <x v="29"/>
    <s v=" "/>
    <x v="429"/>
    <n v="1"/>
    <n v="0"/>
    <x v="264"/>
    <s v="PINTO Arnaldo (BRA)"/>
    <s v="ARANGO Jorge Luis (COL)"/>
    <x v="71"/>
    <n v="8765"/>
    <x v="28"/>
    <x v="29"/>
    <x v="47"/>
    <x v="8"/>
  </r>
  <r>
    <x v="15"/>
    <s v="25 Jun 1998 - 16:00 "/>
    <x v="17"/>
    <x v="127"/>
    <x v="110"/>
    <x v="35"/>
    <x v="2"/>
    <n v="2"/>
    <x v="0"/>
    <s v=" "/>
    <x v="428"/>
    <n v="2"/>
    <n v="0"/>
    <x v="262"/>
    <s v="TRESACO GRACIA Fernando (ESP)"/>
    <s v="GHADANFARI Hussain (KUW)"/>
    <x v="71"/>
    <n v="8766"/>
    <x v="35"/>
    <x v="0"/>
    <x v="27"/>
    <x v="2"/>
  </r>
  <r>
    <x v="15"/>
    <s v="25 Jun 1998 - 21:00 "/>
    <x v="16"/>
    <x v="123"/>
    <x v="106"/>
    <x v="13"/>
    <x v="2"/>
    <n v="0"/>
    <x v="48"/>
    <s v=" "/>
    <x v="422"/>
    <n v="0"/>
    <n v="0"/>
    <x v="261"/>
    <s v="GALVAN Celestino (PAR)"/>
    <s v="DIAZ GALVEZ Jorge (CHI)"/>
    <x v="71"/>
    <n v="8767"/>
    <x v="13"/>
    <x v="46"/>
    <x v="13"/>
    <x v="8"/>
  </r>
  <r>
    <x v="15"/>
    <s v="25 Jun 1998 - 21:00 "/>
    <x v="16"/>
    <x v="125"/>
    <x v="108"/>
    <x v="1"/>
    <x v="9"/>
    <n v="1"/>
    <x v="10"/>
    <s v=" "/>
    <x v="366"/>
    <n v="0"/>
    <n v="1"/>
    <x v="273"/>
    <s v="SALIE Achmat (RSA)"/>
    <s v="WARREN Mark (ENG)"/>
    <x v="71"/>
    <n v="8768"/>
    <x v="1"/>
    <x v="10"/>
    <x v="2"/>
    <x v="3"/>
  </r>
  <r>
    <x v="15"/>
    <s v="26 Jun 1998 - 16:00 "/>
    <x v="19"/>
    <x v="126"/>
    <x v="109"/>
    <x v="58"/>
    <x v="3"/>
    <n v="2"/>
    <x v="67"/>
    <s v=" "/>
    <x v="426"/>
    <n v="0"/>
    <n v="1"/>
    <x v="266"/>
    <s v="AMLER Evzen (CZE)"/>
    <s v="DANTE Dramane (MLI)"/>
    <x v="71"/>
    <n v="8771"/>
    <x v="58"/>
    <x v="66"/>
    <x v="55"/>
    <x v="1"/>
  </r>
  <r>
    <x v="15"/>
    <s v="26 Jun 1998 - 16:00 "/>
    <x v="19"/>
    <x v="18"/>
    <x v="16"/>
    <x v="4"/>
    <x v="3"/>
    <n v="0"/>
    <x v="66"/>
    <s v=" "/>
    <x v="423"/>
    <n v="1"/>
    <n v="0"/>
    <x v="270"/>
    <s v="SOLDATOS Aristidis Chris (RSA)"/>
    <s v="MANSRI Mohamed (TUN)"/>
    <x v="71"/>
    <n v="8772"/>
    <x v="4"/>
    <x v="65"/>
    <x v="4"/>
    <x v="3"/>
  </r>
  <r>
    <x v="15"/>
    <s v="26 Jun 1998 - 21:00 "/>
    <x v="20"/>
    <x v="122"/>
    <x v="105"/>
    <x v="3"/>
    <x v="3"/>
    <n v="1"/>
    <x v="47"/>
    <s v=" "/>
    <x v="427"/>
    <n v="0"/>
    <n v="1"/>
    <x v="274"/>
    <s v="POCIEGIEL Jacek (POL)"/>
    <s v="DUPANOV Yuri (BLR)"/>
    <x v="71"/>
    <n v="8769"/>
    <x v="3"/>
    <x v="47"/>
    <x v="37"/>
    <x v="8"/>
  </r>
  <r>
    <x v="15"/>
    <s v="26 Jun 1998 - 21:00 "/>
    <x v="20"/>
    <x v="124"/>
    <x v="107"/>
    <x v="49"/>
    <x v="9"/>
    <n v="2"/>
    <x v="26"/>
    <s v=" "/>
    <x v="425"/>
    <n v="0"/>
    <n v="2"/>
    <x v="239"/>
    <s v="RAUSIS Laurent (SUI)"/>
    <s v="SALINAS Reynaldo (HON)"/>
    <x v="71"/>
    <n v="8770"/>
    <x v="49"/>
    <x v="26"/>
    <x v="18"/>
    <x v="8"/>
  </r>
  <r>
    <x v="15"/>
    <s v="27 Jun 1998 - 16:30 "/>
    <x v="18"/>
    <x v="15"/>
    <x v="13"/>
    <x v="15"/>
    <x v="3"/>
    <n v="0"/>
    <x v="22"/>
    <s v=" "/>
    <x v="30"/>
    <n v="1"/>
    <n v="0"/>
    <x v="284"/>
    <s v="SCHNEIDER Erich (GER)"/>
    <s v="VAN DEN BROECK Marc (BEL)"/>
    <x v="72"/>
    <n v="8774"/>
    <x v="15"/>
    <x v="22"/>
    <x v="15"/>
    <x v="3"/>
  </r>
  <r>
    <x v="15"/>
    <s v="27 Jun 1998 - 21:00 "/>
    <x v="18"/>
    <x v="11"/>
    <x v="9"/>
    <x v="7"/>
    <x v="0"/>
    <n v="1"/>
    <x v="8"/>
    <s v=" "/>
    <x v="429"/>
    <n v="3"/>
    <n v="0"/>
    <x v="285"/>
    <s v="POUDEVIGNE Jacques (FRA)"/>
    <s v="POWELL Owen (JAM)"/>
    <x v="72"/>
    <n v="8773"/>
    <x v="7"/>
    <x v="8"/>
    <x v="7"/>
    <x v="0"/>
  </r>
  <r>
    <x v="15"/>
    <s v="28 Jun 1998 - 16:30 "/>
    <x v="18"/>
    <x v="124"/>
    <x v="107"/>
    <x v="0"/>
    <x v="3"/>
    <n v="0"/>
    <x v="6"/>
    <s v="France win after extra time "/>
    <x v="423"/>
    <n v="0"/>
    <n v="0"/>
    <x v="256"/>
    <s v="WICKRAMATUNGA Nimal (SRI)"/>
    <s v="FRED Lencie (VAN)"/>
    <x v="72"/>
    <n v="8776"/>
    <x v="0"/>
    <x v="6"/>
    <x v="0"/>
    <x v="3"/>
  </r>
  <r>
    <x v="15"/>
    <s v="28 Jun 1998 - 21:00 "/>
    <x v="18"/>
    <x v="122"/>
    <x v="105"/>
    <x v="51"/>
    <x v="3"/>
    <n v="4"/>
    <x v="55"/>
    <s v=" "/>
    <x v="427"/>
    <n v="0"/>
    <n v="2"/>
    <x v="283"/>
    <s v="GHADANFARI Hussain (KUW)"/>
    <s v="TRESACO GRACIA Fernando (ESP)"/>
    <x v="72"/>
    <n v="8775"/>
    <x v="51"/>
    <x v="54"/>
    <x v="43"/>
    <x v="0"/>
  </r>
  <r>
    <x v="15"/>
    <s v="29 Jun 1998 - 16:30 "/>
    <x v="18"/>
    <x v="123"/>
    <x v="106"/>
    <x v="13"/>
    <x v="2"/>
    <n v="1"/>
    <x v="0"/>
    <s v=" "/>
    <x v="422"/>
    <n v="0"/>
    <n v="0"/>
    <x v="268"/>
    <s v="MANSRI Mohamed (TUN)"/>
    <s v="SALIE Achmat (RSA)"/>
    <x v="72"/>
    <n v="8777"/>
    <x v="13"/>
    <x v="0"/>
    <x v="13"/>
    <x v="1"/>
  </r>
  <r>
    <x v="15"/>
    <s v="29 Jun 1998 - 21:00 "/>
    <x v="18"/>
    <x v="14"/>
    <x v="12"/>
    <x v="35"/>
    <x v="2"/>
    <n v="1"/>
    <x v="10"/>
    <s v=" "/>
    <x v="424"/>
    <n v="1"/>
    <n v="0"/>
    <x v="258"/>
    <s v="RAUSIS Laurent (SUI)"/>
    <s v="GRIGORESCU Nicolae (ROU)"/>
    <x v="72"/>
    <n v="8778"/>
    <x v="35"/>
    <x v="10"/>
    <x v="35"/>
    <x v="1"/>
  </r>
  <r>
    <x v="15"/>
    <s v="30 Jun 1998 - 16:30 "/>
    <x v="18"/>
    <x v="18"/>
    <x v="16"/>
    <x v="3"/>
    <x v="9"/>
    <n v="1"/>
    <x v="66"/>
    <s v=" "/>
    <x v="423"/>
    <n v="0"/>
    <n v="1"/>
    <x v="263"/>
    <s v="ROSSI Claudio (ARG)"/>
    <s v="PINTO Arnaldo (BRA)"/>
    <x v="72"/>
    <n v="8780"/>
    <x v="3"/>
    <x v="65"/>
    <x v="53"/>
    <x v="3"/>
  </r>
  <r>
    <x v="15"/>
    <s v="30 Jun 1998 - 21:00 "/>
    <x v="18"/>
    <x v="127"/>
    <x v="110"/>
    <x v="4"/>
    <x v="2"/>
    <n v="2"/>
    <x v="26"/>
    <s v="Argentina win on penalties (4 - 3) "/>
    <x v="428"/>
    <n v="0"/>
    <n v="0"/>
    <x v="281"/>
    <s v="ABDUL HAMID Halim (MAS)"/>
    <s v="AL MUSAWI Mohamed (OMA)"/>
    <x v="72"/>
    <n v="8779"/>
    <x v="4"/>
    <x v="26"/>
    <x v="18"/>
    <x v="2"/>
  </r>
  <r>
    <x v="15"/>
    <s v="03 Jul 1998 - 16:30 "/>
    <x v="7"/>
    <x v="122"/>
    <x v="105"/>
    <x v="15"/>
    <x v="9"/>
    <n v="0"/>
    <x v="4"/>
    <s v="France win on penalties (3 - 4) "/>
    <x v="427"/>
    <n v="0"/>
    <n v="0"/>
    <x v="279"/>
    <s v="WARREN Mark (ENG)"/>
    <s v="GRIGORESCU Nicolae (ROU)"/>
    <x v="73"/>
    <n v="8781"/>
    <x v="15"/>
    <x v="4"/>
    <x v="0"/>
    <x v="12"/>
  </r>
  <r>
    <x v="15"/>
    <s v="03 Jul 1998 - 21:00 "/>
    <x v="7"/>
    <x v="125"/>
    <x v="108"/>
    <x v="7"/>
    <x v="1"/>
    <n v="2"/>
    <x v="55"/>
    <s v=" "/>
    <x v="366"/>
    <n v="2"/>
    <n v="1"/>
    <x v="273"/>
    <s v="MANSRI Mohamed (TUN)"/>
    <s v="DANTE Dramane (MLI)"/>
    <x v="73"/>
    <n v="8782"/>
    <x v="7"/>
    <x v="54"/>
    <x v="7"/>
    <x v="0"/>
  </r>
  <r>
    <x v="15"/>
    <s v="04 Jul 1998 - 16:30 "/>
    <x v="7"/>
    <x v="15"/>
    <x v="13"/>
    <x v="35"/>
    <x v="2"/>
    <n v="1"/>
    <x v="11"/>
    <s v=" "/>
    <x v="30"/>
    <n v="1"/>
    <n v="1"/>
    <x v="239"/>
    <s v="POWELL Owen (JAM)"/>
    <s v="SALINAS Reynaldo (HON)"/>
    <x v="73"/>
    <n v="8784"/>
    <x v="35"/>
    <x v="11"/>
    <x v="35"/>
    <x v="1"/>
  </r>
  <r>
    <x v="15"/>
    <s v="04 Jul 1998 - 21:00 "/>
    <x v="7"/>
    <x v="126"/>
    <x v="109"/>
    <x v="13"/>
    <x v="9"/>
    <n v="3"/>
    <x v="66"/>
    <s v=" "/>
    <x v="426"/>
    <n v="0"/>
    <n v="1"/>
    <x v="282"/>
    <s v="NILSSON Mikael (SWE)"/>
    <s v="VAN DEN BROECK Marc (BEL)"/>
    <x v="73"/>
    <n v="8783"/>
    <x v="13"/>
    <x v="65"/>
    <x v="53"/>
    <x v="1"/>
  </r>
  <r>
    <x v="15"/>
    <s v="07 Jul 1998 - 21:00 "/>
    <x v="4"/>
    <x v="15"/>
    <x v="13"/>
    <x v="7"/>
    <x v="3"/>
    <n v="1"/>
    <x v="13"/>
    <s v="Brazil win on penalties (4 - 2) "/>
    <x v="430"/>
    <n v="0"/>
    <n v="0"/>
    <x v="256"/>
    <s v="GHADANFARI Hussain (KUW)"/>
    <s v="AL MUSAWI Mohamed (OMA)"/>
    <x v="74"/>
    <n v="8785"/>
    <x v="7"/>
    <x v="13"/>
    <x v="35"/>
    <x v="8"/>
  </r>
  <r>
    <x v="15"/>
    <s v="08 Jul 1998 - 21:00 "/>
    <x v="4"/>
    <x v="122"/>
    <x v="105"/>
    <x v="0"/>
    <x v="2"/>
    <n v="1"/>
    <x v="66"/>
    <s v=" "/>
    <x v="431"/>
    <n v="0"/>
    <n v="0"/>
    <x v="258"/>
    <s v="TRESACO GRACIA Fernando (ESP)"/>
    <s v="DIAZ GALVEZ Jorge (CHI)"/>
    <x v="74"/>
    <n v="8786"/>
    <x v="0"/>
    <x v="65"/>
    <x v="0"/>
    <x v="1"/>
  </r>
  <r>
    <x v="15"/>
    <s v="11 Jul 1998 - 21:00 "/>
    <x v="8"/>
    <x v="11"/>
    <x v="9"/>
    <x v="35"/>
    <x v="3"/>
    <n v="2"/>
    <x v="66"/>
    <s v=" "/>
    <x v="429"/>
    <n v="1"/>
    <n v="2"/>
    <x v="261"/>
    <s v="ZAMMIT Emanuel (MLT)"/>
    <s v="FRED Lencie (VAN)"/>
    <x v="75"/>
    <n v="8787"/>
    <x v="35"/>
    <x v="65"/>
    <x v="53"/>
    <x v="1"/>
  </r>
  <r>
    <x v="15"/>
    <s v="12 Jul 1998 - 21:00 "/>
    <x v="5"/>
    <x v="122"/>
    <x v="105"/>
    <x v="7"/>
    <x v="9"/>
    <n v="3"/>
    <x v="4"/>
    <s v=" "/>
    <x v="421"/>
    <n v="0"/>
    <n v="2"/>
    <x v="270"/>
    <s v="WARREN Mark (ENG)"/>
    <s v="SALIE Achmat (RSA)"/>
    <x v="76"/>
    <n v="8788"/>
    <x v="7"/>
    <x v="4"/>
    <x v="0"/>
    <x v="1"/>
  </r>
  <r>
    <x v="16"/>
    <s v="31 May 2002 - 20:30 "/>
    <x v="12"/>
    <x v="128"/>
    <x v="111"/>
    <x v="0"/>
    <x v="9"/>
    <n v="1"/>
    <x v="68"/>
    <s v=" "/>
    <x v="432"/>
    <n v="0"/>
    <n v="1"/>
    <x v="256"/>
    <s v="ALTRAIFI Ali (KSA)"/>
    <s v="RATTALINO Jorge (ARG)"/>
    <x v="77"/>
    <n v="43950001"/>
    <x v="0"/>
    <x v="67"/>
    <x v="56"/>
    <x v="3"/>
  </r>
  <r>
    <x v="16"/>
    <s v="01 Jun 2002 - 18:00 "/>
    <x v="12"/>
    <x v="129"/>
    <x v="112"/>
    <x v="6"/>
    <x v="3"/>
    <n v="2"/>
    <x v="55"/>
    <s v=" "/>
    <x v="433"/>
    <n v="0"/>
    <n v="1"/>
    <x v="287"/>
    <s v="HASSOUNEH Awni (JOR)"/>
    <s v="DANTE Dramane (MLI)"/>
    <x v="77"/>
    <n v="43950003"/>
    <x v="6"/>
    <x v="54"/>
    <x v="43"/>
    <x v="1"/>
  </r>
  <r>
    <x v="16"/>
    <s v="01 Jun 2002 - 15:30 "/>
    <x v="17"/>
    <x v="130"/>
    <x v="113"/>
    <x v="48"/>
    <x v="3"/>
    <n v="1"/>
    <x v="49"/>
    <s v=" "/>
    <x v="434"/>
    <n v="0"/>
    <n v="1"/>
    <x v="288"/>
    <s v="AWANG HAMAT Mat Lazim (MAS)"/>
    <s v="VAN NYLEN Roland (BEL)"/>
    <x v="77"/>
    <n v="43950002"/>
    <x v="48"/>
    <x v="48"/>
    <x v="39"/>
    <x v="8"/>
  </r>
  <r>
    <x v="16"/>
    <s v="01 Jun 2002 - 20:30 "/>
    <x v="17"/>
    <x v="131"/>
    <x v="114"/>
    <x v="13"/>
    <x v="7"/>
    <n v="0"/>
    <x v="60"/>
    <s v=" "/>
    <x v="435"/>
    <n v="4"/>
    <n v="0"/>
    <x v="289"/>
    <s v="GIACOMUZZI Miguel (PAR)"/>
    <s v="RAGOONATH Michael (TRI)"/>
    <x v="77"/>
    <n v="43950004"/>
    <x v="13"/>
    <x v="59"/>
    <x v="13"/>
    <x v="7"/>
  </r>
  <r>
    <x v="16"/>
    <s v="02 Jun 2002 - 14:30 "/>
    <x v="16"/>
    <x v="132"/>
    <x v="115"/>
    <x v="4"/>
    <x v="3"/>
    <n v="0"/>
    <x v="63"/>
    <s v=" "/>
    <x v="436"/>
    <n v="0"/>
    <n v="0"/>
    <x v="290"/>
    <s v="ARNAULT Frederic (FRA)"/>
    <s v="MUELLER Heiner (GER)"/>
    <x v="77"/>
    <n v="43950007"/>
    <x v="4"/>
    <x v="62"/>
    <x v="4"/>
    <x v="3"/>
  </r>
  <r>
    <x v="16"/>
    <s v="02 Jun 2002 - 16:30 "/>
    <x v="11"/>
    <x v="133"/>
    <x v="116"/>
    <x v="8"/>
    <x v="2"/>
    <n v="2"/>
    <x v="64"/>
    <s v=" "/>
    <x v="437"/>
    <n v="1"/>
    <n v="0"/>
    <x v="291"/>
    <s v="SRAMKA Igor (SVK)"/>
    <s v="CHARLES Curtis (ATG)"/>
    <x v="77"/>
    <n v="43950006"/>
    <x v="8"/>
    <x v="63"/>
    <x v="57"/>
    <x v="2"/>
  </r>
  <r>
    <x v="16"/>
    <s v="02 Jun 2002 - 18:30 "/>
    <x v="16"/>
    <x v="134"/>
    <x v="117"/>
    <x v="18"/>
    <x v="3"/>
    <n v="1"/>
    <x v="15"/>
    <s v=" "/>
    <x v="438"/>
    <n v="1"/>
    <n v="0"/>
    <x v="292"/>
    <s v="OLIVEIRA Jorge (BRA)"/>
    <s v="DUPANOV Yuri (BLR)"/>
    <x v="77"/>
    <n v="43950005"/>
    <x v="18"/>
    <x v="15"/>
    <x v="12"/>
    <x v="8"/>
  </r>
  <r>
    <x v="16"/>
    <s v="02 Jun 2002 - 20:30 "/>
    <x v="11"/>
    <x v="135"/>
    <x v="118"/>
    <x v="14"/>
    <x v="1"/>
    <n v="1"/>
    <x v="69"/>
    <s v=" "/>
    <x v="439"/>
    <n v="1"/>
    <n v="0"/>
    <x v="293"/>
    <s v="TOMUSANGE Ali (UGA)"/>
    <s v="BEREUTER Egon (AUT)"/>
    <x v="77"/>
    <n v="43950008"/>
    <x v="14"/>
    <x v="68"/>
    <x v="14"/>
    <x v="2"/>
  </r>
  <r>
    <x v="16"/>
    <s v="03 June 2002 - 18:00 "/>
    <x v="14"/>
    <x v="129"/>
    <x v="112"/>
    <x v="7"/>
    <x v="2"/>
    <n v="1"/>
    <x v="28"/>
    <s v=" "/>
    <x v="440"/>
    <n v="0"/>
    <n v="1"/>
    <x v="294"/>
    <s v="KRISHNAN Visva (SIN)"/>
    <s v="FERNANDEZ Vladimir (SLV)"/>
    <x v="77"/>
    <n v="43950010"/>
    <x v="7"/>
    <x v="28"/>
    <x v="7"/>
    <x v="1"/>
  </r>
  <r>
    <x v="16"/>
    <s v="03 Jun 2002 - 20:30 "/>
    <x v="20"/>
    <x v="131"/>
    <x v="114"/>
    <x v="15"/>
    <x v="2"/>
    <n v="0"/>
    <x v="70"/>
    <s v=" "/>
    <x v="441"/>
    <n v="2"/>
    <n v="0"/>
    <x v="295"/>
    <s v="VERGARA Hector (CAN)"/>
    <s v="SHARP Philip (ENG)"/>
    <x v="77"/>
    <n v="43950011"/>
    <x v="15"/>
    <x v="69"/>
    <x v="15"/>
    <x v="8"/>
  </r>
  <r>
    <x v="16"/>
    <s v="03 Jun 2002 - 15:30 "/>
    <x v="20"/>
    <x v="130"/>
    <x v="113"/>
    <x v="59"/>
    <x v="9"/>
    <n v="1"/>
    <x v="0"/>
    <s v=" "/>
    <x v="442"/>
    <n v="0"/>
    <n v="0"/>
    <x v="296"/>
    <s v="KOMALEESWARAN Sankar (IND)"/>
    <s v="ADJENGUI Taoufik (TUN)"/>
    <x v="77"/>
    <n v="43950009"/>
    <x v="59"/>
    <x v="0"/>
    <x v="27"/>
    <x v="3"/>
  </r>
  <r>
    <x v="16"/>
    <s v="04 June 2002 - 15:30 "/>
    <x v="14"/>
    <x v="135"/>
    <x v="118"/>
    <x v="60"/>
    <x v="9"/>
    <n v="2"/>
    <x v="59"/>
    <s v=" "/>
    <x v="443"/>
    <n v="0"/>
    <n v="0"/>
    <x v="297"/>
    <s v="MATOS Carlos (POR)"/>
    <s v="POOL Jaap (NED)"/>
    <x v="77"/>
    <n v="43950012"/>
    <x v="60"/>
    <x v="58"/>
    <x v="44"/>
    <x v="8"/>
  </r>
  <r>
    <x v="16"/>
    <s v="04 June 2002 - 18:00 "/>
    <x v="19"/>
    <x v="134"/>
    <x v="117"/>
    <x v="58"/>
    <x v="2"/>
    <n v="2"/>
    <x v="1"/>
    <s v=" "/>
    <x v="444"/>
    <n v="0"/>
    <n v="0"/>
    <x v="298"/>
    <s v="KOLEIT Haidar (LIB)"/>
    <s v="DUPANOV Yuri (BLR)"/>
    <x v="77"/>
    <n v="43950013"/>
    <x v="58"/>
    <x v="1"/>
    <x v="20"/>
    <x v="2"/>
  </r>
  <r>
    <x v="16"/>
    <s v="04 Jun 2002 - 20:30 "/>
    <x v="15"/>
    <x v="133"/>
    <x v="116"/>
    <x v="42"/>
    <x v="2"/>
    <n v="0"/>
    <x v="23"/>
    <s v=" "/>
    <x v="445"/>
    <n v="1"/>
    <n v="0"/>
    <x v="299"/>
    <s v="DORIRI Elise (VAN)"/>
    <s v="LINDBERG Leif (SWE)"/>
    <x v="77"/>
    <n v="43950014"/>
    <x v="42"/>
    <x v="23"/>
    <x v="47"/>
    <x v="8"/>
  </r>
  <r>
    <x v="16"/>
    <s v="05 Jun 2002 - 15:30 "/>
    <x v="19"/>
    <x v="136"/>
    <x v="119"/>
    <x v="54"/>
    <x v="2"/>
    <n v="0"/>
    <x v="47"/>
    <s v=" "/>
    <x v="446"/>
    <n v="0"/>
    <n v="0"/>
    <x v="300"/>
    <s v="RAGOONATH Michael (TRI)"/>
    <s v="SMITH Paul (NZL)"/>
    <x v="77"/>
    <n v="43950015"/>
    <x v="54"/>
    <x v="47"/>
    <x v="52"/>
    <x v="8"/>
  </r>
  <r>
    <x v="16"/>
    <s v="05 Jun 2002 - 18:00 "/>
    <x v="15"/>
    <x v="137"/>
    <x v="120"/>
    <x v="1"/>
    <x v="1"/>
    <n v="2"/>
    <x v="38"/>
    <s v=" "/>
    <x v="447"/>
    <n v="3"/>
    <n v="1"/>
    <x v="301"/>
    <s v="FIERRO Bomer (ECU)"/>
    <s v="HASSOUNEH Awni (JOR)"/>
    <x v="77"/>
    <n v="43950016"/>
    <x v="1"/>
    <x v="38"/>
    <x v="1"/>
    <x v="0"/>
  </r>
  <r>
    <x v="16"/>
    <s v="05 Jun 2002 - 20:30 "/>
    <x v="17"/>
    <x v="132"/>
    <x v="115"/>
    <x v="13"/>
    <x v="3"/>
    <n v="1"/>
    <x v="57"/>
    <s v=" "/>
    <x v="448"/>
    <n v="1"/>
    <n v="0"/>
    <x v="281"/>
    <s v="LARSEN Jens (DEN)"/>
    <s v="AMLER Evzen (CZE)"/>
    <x v="77"/>
    <n v="43950017"/>
    <x v="13"/>
    <x v="56"/>
    <x v="45"/>
    <x v="8"/>
  </r>
  <r>
    <x v="16"/>
    <s v="06 Jun 2002 - 15:30 "/>
    <x v="12"/>
    <x v="138"/>
    <x v="121"/>
    <x v="44"/>
    <x v="3"/>
    <n v="1"/>
    <x v="68"/>
    <s v=" "/>
    <x v="73"/>
    <n v="1"/>
    <n v="0"/>
    <x v="302"/>
    <s v="SZEKELY Ferenc (HUN)"/>
    <s v="KRISHNAN Visva (SIN)"/>
    <x v="77"/>
    <n v="43950020"/>
    <x v="44"/>
    <x v="67"/>
    <x v="56"/>
    <x v="8"/>
  </r>
  <r>
    <x v="16"/>
    <s v="06 Jun 2002 - 18:00 "/>
    <x v="17"/>
    <x v="134"/>
    <x v="117"/>
    <x v="47"/>
    <x v="3"/>
    <n v="0"/>
    <x v="60"/>
    <s v=" "/>
    <x v="449"/>
    <n v="0"/>
    <n v="0"/>
    <x v="303"/>
    <s v="VAN NYLEN Roland (BEL)"/>
    <s v="WIERZBOWSKI Maciej (POL)"/>
    <x v="77"/>
    <n v="43950019"/>
    <x v="47"/>
    <x v="59"/>
    <x v="39"/>
    <x v="3"/>
  </r>
  <r>
    <x v="16"/>
    <s v="06 Jun 2002 - 20:30 "/>
    <x v="12"/>
    <x v="133"/>
    <x v="116"/>
    <x v="0"/>
    <x v="9"/>
    <n v="0"/>
    <x v="31"/>
    <s v=" "/>
    <x v="450"/>
    <n v="0"/>
    <n v="0"/>
    <x v="304"/>
    <s v="FERNANDEZ Vladimir (SLV)"/>
    <s v="CHARLES Curtis (ATG)"/>
    <x v="77"/>
    <n v="43950018"/>
    <x v="0"/>
    <x v="31"/>
    <x v="6"/>
    <x v="12"/>
  </r>
  <r>
    <x v="16"/>
    <s v="07 Jun 2002 - 15:30 "/>
    <x v="16"/>
    <x v="136"/>
    <x v="119"/>
    <x v="12"/>
    <x v="2"/>
    <n v="1"/>
    <x v="63"/>
    <s v=" "/>
    <x v="451"/>
    <n v="1"/>
    <n v="1"/>
    <x v="305"/>
    <s v="GIACOMUZZI Miguel (PAR)"/>
    <s v="AWANG HAMAT Mat Lazim (MAS)"/>
    <x v="77"/>
    <n v="43950021"/>
    <x v="12"/>
    <x v="62"/>
    <x v="12"/>
    <x v="1"/>
  </r>
  <r>
    <x v="16"/>
    <s v="07 Jun 2002 - 20:30 "/>
    <x v="16"/>
    <x v="131"/>
    <x v="114"/>
    <x v="4"/>
    <x v="9"/>
    <n v="1"/>
    <x v="26"/>
    <s v=" "/>
    <x v="452"/>
    <n v="0"/>
    <n v="1"/>
    <x v="267"/>
    <s v="VERGARA Hector (CAN)"/>
    <s v="SAEED Mohamed (MDV)"/>
    <x v="77"/>
    <n v="43950023"/>
    <x v="4"/>
    <x v="26"/>
    <x v="18"/>
    <x v="3"/>
  </r>
  <r>
    <x v="16"/>
    <s v="07 June 2002 - 18:00 "/>
    <x v="11"/>
    <x v="139"/>
    <x v="122"/>
    <x v="14"/>
    <x v="1"/>
    <n v="1"/>
    <x v="6"/>
    <s v=" "/>
    <x v="74"/>
    <n v="0"/>
    <n v="1"/>
    <x v="273"/>
    <s v="FARAG Wagih (EGY)"/>
    <s v="MUDZAMIRI Brighton (ZIM)"/>
    <x v="77"/>
    <n v="43950022"/>
    <x v="14"/>
    <x v="6"/>
    <x v="14"/>
    <x v="2"/>
  </r>
  <r>
    <x v="16"/>
    <s v="08 Jun 2002 - 15:30 "/>
    <x v="11"/>
    <x v="138"/>
    <x v="121"/>
    <x v="57"/>
    <x v="3"/>
    <n v="0"/>
    <x v="69"/>
    <s v=" "/>
    <x v="453"/>
    <n v="1"/>
    <n v="0"/>
    <x v="306"/>
    <s v="RATTALINO Jorge (ARG)"/>
    <s v="ALTRAIFI Ali (KSA)"/>
    <x v="77"/>
    <n v="43950024"/>
    <x v="57"/>
    <x v="68"/>
    <x v="57"/>
    <x v="3"/>
  </r>
  <r>
    <x v="16"/>
    <s v="08 Jun 2002 - 20:30 "/>
    <x v="14"/>
    <x v="140"/>
    <x v="123"/>
    <x v="7"/>
    <x v="0"/>
    <n v="0"/>
    <x v="71"/>
    <s v=" "/>
    <x v="454"/>
    <n v="3"/>
    <n v="0"/>
    <x v="307"/>
    <s v="LINDBERG Leif (SWE)"/>
    <s v="FIERRO Bomer (ECU)"/>
    <x v="77"/>
    <n v="43950026"/>
    <x v="7"/>
    <x v="70"/>
    <x v="7"/>
    <x v="2"/>
  </r>
  <r>
    <x v="16"/>
    <s v="08 June 2002 - 18:00 "/>
    <x v="20"/>
    <x v="132"/>
    <x v="115"/>
    <x v="15"/>
    <x v="3"/>
    <n v="2"/>
    <x v="66"/>
    <s v=" "/>
    <x v="455"/>
    <n v="0"/>
    <n v="0"/>
    <x v="308"/>
    <s v="SHARP Philip (ENG)"/>
    <s v="LARSEN Jens (DEN)"/>
    <x v="77"/>
    <n v="43950025"/>
    <x v="15"/>
    <x v="65"/>
    <x v="53"/>
    <x v="1"/>
  </r>
  <r>
    <x v="16"/>
    <s v="09 Jun 2002 - 18:00 "/>
    <x v="14"/>
    <x v="141"/>
    <x v="124"/>
    <x v="46"/>
    <x v="3"/>
    <n v="1"/>
    <x v="28"/>
    <s v=" "/>
    <x v="456"/>
    <n v="0"/>
    <n v="0"/>
    <x v="309"/>
    <s v="DANTE Dramane (MLI)"/>
    <s v="MUDZAMIRI Brighton (ZIM)"/>
    <x v="77"/>
    <n v="43950028"/>
    <x v="46"/>
    <x v="28"/>
    <x v="21"/>
    <x v="8"/>
  </r>
  <r>
    <x v="16"/>
    <s v="09 Jun 2002 - 20:30 "/>
    <x v="19"/>
    <x v="142"/>
    <x v="125"/>
    <x v="58"/>
    <x v="3"/>
    <n v="0"/>
    <x v="61"/>
    <s v=" "/>
    <x v="457"/>
    <n v="0"/>
    <n v="0"/>
    <x v="310"/>
    <s v="MUELLER Heiner (GER)"/>
    <s v="AMLER Evzen (CZE)"/>
    <x v="77"/>
    <n v="43950029"/>
    <x v="58"/>
    <x v="60"/>
    <x v="58"/>
    <x v="3"/>
  </r>
  <r>
    <x v="16"/>
    <s v="09 Jun 2002 - 15:30 "/>
    <x v="20"/>
    <x v="143"/>
    <x v="126"/>
    <x v="23"/>
    <x v="2"/>
    <n v="1"/>
    <x v="70"/>
    <s v=" "/>
    <x v="458"/>
    <n v="1"/>
    <n v="1"/>
    <x v="311"/>
    <s v="ADJENGUI Taoufik (TUN)"/>
    <s v="KOLEIT Haidar (LIB)"/>
    <x v="77"/>
    <n v="43950027"/>
    <x v="23"/>
    <x v="69"/>
    <x v="27"/>
    <x v="1"/>
  </r>
  <r>
    <x v="16"/>
    <s v="10 Jun 2002 - 15:30 "/>
    <x v="15"/>
    <x v="138"/>
    <x v="121"/>
    <x v="42"/>
    <x v="3"/>
    <n v="1"/>
    <x v="9"/>
    <s v=" "/>
    <x v="459"/>
    <n v="0"/>
    <n v="1"/>
    <x v="283"/>
    <s v="BEREUTER Egon (AUT)"/>
    <s v="TOMUSANGE Ali (UGA)"/>
    <x v="77"/>
    <n v="43950030"/>
    <x v="42"/>
    <x v="9"/>
    <x v="1"/>
    <x v="8"/>
  </r>
  <r>
    <x v="16"/>
    <s v="10 Jun 2002 - 20:30 "/>
    <x v="15"/>
    <x v="139"/>
    <x v="122"/>
    <x v="25"/>
    <x v="0"/>
    <n v="0"/>
    <x v="23"/>
    <s v=" "/>
    <x v="460"/>
    <n v="1"/>
    <n v="0"/>
    <x v="279"/>
    <s v="SRAMKA Igor (SVK)"/>
    <s v="FARAG Wagih (EGY)"/>
    <x v="77"/>
    <n v="43950032"/>
    <x v="25"/>
    <x v="23"/>
    <x v="29"/>
    <x v="2"/>
  </r>
  <r>
    <x v="16"/>
    <s v="10 Jun 2002 - 18:00 "/>
    <x v="19"/>
    <x v="144"/>
    <x v="127"/>
    <x v="37"/>
    <x v="3"/>
    <n v="1"/>
    <x v="1"/>
    <s v=" "/>
    <x v="292"/>
    <n v="1"/>
    <n v="1"/>
    <x v="312"/>
    <s v="SMITH Paul (NZL)"/>
    <s v="KOMALEESWARAN Sankar (IND)"/>
    <x v="77"/>
    <n v="43950031"/>
    <x v="37"/>
    <x v="1"/>
    <x v="20"/>
    <x v="8"/>
  </r>
  <r>
    <x v="16"/>
    <s v="11 Jun 2002 - 15:30 "/>
    <x v="12"/>
    <x v="141"/>
    <x v="124"/>
    <x v="44"/>
    <x v="2"/>
    <n v="0"/>
    <x v="4"/>
    <s v=" "/>
    <x v="461"/>
    <n v="1"/>
    <n v="0"/>
    <x v="268"/>
    <s v="MATOS Carlos (POR)"/>
    <s v="DORIRI Elise (VAN)"/>
    <x v="77"/>
    <n v="43950033"/>
    <x v="44"/>
    <x v="4"/>
    <x v="43"/>
    <x v="8"/>
  </r>
  <r>
    <x v="16"/>
    <s v="11 June 2002 - 15:30 "/>
    <x v="12"/>
    <x v="137"/>
    <x v="120"/>
    <x v="61"/>
    <x v="1"/>
    <n v="3"/>
    <x v="31"/>
    <s v=" "/>
    <x v="462"/>
    <n v="3"/>
    <n v="0"/>
    <x v="313"/>
    <s v="POOL Jaap (NED)"/>
    <s v="SZEKELY Ferenc (HUN)"/>
    <x v="77"/>
    <n v="43950034"/>
    <x v="61"/>
    <x v="31"/>
    <x v="6"/>
    <x v="6"/>
  </r>
  <r>
    <x v="16"/>
    <s v="11 Jun 2002 - 20:30 "/>
    <x v="17"/>
    <x v="142"/>
    <x v="125"/>
    <x v="52"/>
    <x v="9"/>
    <n v="3"/>
    <x v="57"/>
    <s v=" "/>
    <x v="463"/>
    <n v="0"/>
    <n v="1"/>
    <x v="314"/>
    <s v="WIERZBOWSKI Maciej (POL)"/>
    <s v="ARNAULT Frederic (FRA)"/>
    <x v="77"/>
    <n v="43950036"/>
    <x v="52"/>
    <x v="56"/>
    <x v="45"/>
    <x v="1"/>
  </r>
  <r>
    <x v="16"/>
    <s v="11 Jun 2002 - 20:30 "/>
    <x v="17"/>
    <x v="145"/>
    <x v="128"/>
    <x v="47"/>
    <x v="9"/>
    <n v="2"/>
    <x v="19"/>
    <s v=" "/>
    <x v="464"/>
    <n v="0"/>
    <n v="0"/>
    <x v="315"/>
    <s v="SAEED Mohamed (MDV)"/>
    <s v="OLIVEIRA Jorge (BRA)"/>
    <x v="77"/>
    <n v="43950035"/>
    <x v="47"/>
    <x v="19"/>
    <x v="13"/>
    <x v="8"/>
  </r>
  <r>
    <x v="16"/>
    <s v="12 Jun 2002 - 15:30 "/>
    <x v="16"/>
    <x v="143"/>
    <x v="126"/>
    <x v="12"/>
    <x v="3"/>
    <n v="1"/>
    <x v="11"/>
    <s v=" "/>
    <x v="465"/>
    <n v="0"/>
    <n v="0"/>
    <x v="256"/>
    <s v="MUELLER Heiner (GER)"/>
    <s v="RAGOONATH Michael (TRI)"/>
    <x v="77"/>
    <n v="43950037"/>
    <x v="12"/>
    <x v="11"/>
    <x v="4"/>
    <x v="8"/>
  </r>
  <r>
    <x v="16"/>
    <s v="12 Jun 2002 - 15:30 "/>
    <x v="16"/>
    <x v="146"/>
    <x v="129"/>
    <x v="51"/>
    <x v="9"/>
    <n v="0"/>
    <x v="26"/>
    <s v=" "/>
    <x v="466"/>
    <n v="0"/>
    <n v="0"/>
    <x v="295"/>
    <s v="VERGARA Hector (CAN)"/>
    <s v="AMLER Evzen (CZE)"/>
    <x v="77"/>
    <n v="43950038"/>
    <x v="51"/>
    <x v="26"/>
    <x v="18"/>
    <x v="12"/>
  </r>
  <r>
    <x v="16"/>
    <s v="12 Jun 2002 - 20:30 "/>
    <x v="11"/>
    <x v="140"/>
    <x v="123"/>
    <x v="62"/>
    <x v="3"/>
    <n v="3"/>
    <x v="6"/>
    <s v=" "/>
    <x v="467"/>
    <n v="1"/>
    <n v="0"/>
    <x v="304"/>
    <s v="LINDBERG Leif (SWE)"/>
    <s v="KRISHNAN Visva (SIN)"/>
    <x v="77"/>
    <n v="43950040"/>
    <x v="62"/>
    <x v="6"/>
    <x v="8"/>
    <x v="2"/>
  </r>
  <r>
    <x v="16"/>
    <s v="12 Jun 2002 - 20:30 "/>
    <x v="11"/>
    <x v="147"/>
    <x v="130"/>
    <x v="57"/>
    <x v="2"/>
    <n v="3"/>
    <x v="16"/>
    <s v=" "/>
    <x v="468"/>
    <n v="1"/>
    <n v="2"/>
    <x v="287"/>
    <s v="RATTALINO Jorge (ARG)"/>
    <s v="HASSOUNEH Awni (JOR)"/>
    <x v="77"/>
    <n v="43950039"/>
    <x v="57"/>
    <x v="16"/>
    <x v="14"/>
    <x v="0"/>
  </r>
  <r>
    <x v="16"/>
    <s v="13 Jun 2002 - 15:30 "/>
    <x v="14"/>
    <x v="137"/>
    <x v="120"/>
    <x v="46"/>
    <x v="2"/>
    <n v="5"/>
    <x v="2"/>
    <s v=" "/>
    <x v="469"/>
    <n v="1"/>
    <n v="3"/>
    <x v="273"/>
    <s v="FARAG Wagih (EGY)"/>
    <s v="BEREUTER Egon (AUT)"/>
    <x v="77"/>
    <n v="43950041"/>
    <x v="46"/>
    <x v="2"/>
    <x v="7"/>
    <x v="5"/>
  </r>
  <r>
    <x v="16"/>
    <s v="13 Jun 2002 - 15:30 "/>
    <x v="14"/>
    <x v="128"/>
    <x v="111"/>
    <x v="20"/>
    <x v="1"/>
    <n v="0"/>
    <x v="71"/>
    <s v=" "/>
    <x v="470"/>
    <n v="2"/>
    <n v="0"/>
    <x v="299"/>
    <s v="TOMUSANGE Ali (UGA)"/>
    <s v="CHARLES Curtis (ATG)"/>
    <x v="77"/>
    <n v="43950042"/>
    <x v="20"/>
    <x v="70"/>
    <x v="21"/>
    <x v="1"/>
  </r>
  <r>
    <x v="16"/>
    <s v="13 Jun 2002 - 20:30 "/>
    <x v="20"/>
    <x v="142"/>
    <x v="125"/>
    <x v="63"/>
    <x v="3"/>
    <n v="0"/>
    <x v="66"/>
    <s v=" "/>
    <x v="471"/>
    <n v="0"/>
    <n v="0"/>
    <x v="298"/>
    <s v="GIACOMUZZI Miguel (PAR)"/>
    <s v="VAN NYLEN Roland (BEL)"/>
    <x v="77"/>
    <n v="43950044"/>
    <x v="63"/>
    <x v="65"/>
    <x v="59"/>
    <x v="3"/>
  </r>
  <r>
    <x v="16"/>
    <s v="13 Jun 2002 - 20:30 "/>
    <x v="20"/>
    <x v="144"/>
    <x v="127"/>
    <x v="23"/>
    <x v="3"/>
    <n v="1"/>
    <x v="25"/>
    <s v=" "/>
    <x v="472"/>
    <n v="1"/>
    <n v="0"/>
    <x v="292"/>
    <s v="OLIVEIRA Jorge (BRA)"/>
    <s v="AWANG HAMAT Mat Lazim (MAS)"/>
    <x v="77"/>
    <n v="43950043"/>
    <x v="23"/>
    <x v="25"/>
    <x v="15"/>
    <x v="8"/>
  </r>
  <r>
    <x v="16"/>
    <s v="14 Jun 2002 - 15:30 "/>
    <x v="19"/>
    <x v="146"/>
    <x v="129"/>
    <x v="37"/>
    <x v="9"/>
    <n v="2"/>
    <x v="65"/>
    <s v=" "/>
    <x v="473"/>
    <n v="0"/>
    <n v="0"/>
    <x v="290"/>
    <s v="ARNAULT Frederic (FRA)"/>
    <s v="KOLEIT Haidar (LIB)"/>
    <x v="77"/>
    <n v="43950045"/>
    <x v="37"/>
    <x v="64"/>
    <x v="58"/>
    <x v="8"/>
  </r>
  <r>
    <x v="16"/>
    <s v="14 Jun 2002 - 20:30 "/>
    <x v="15"/>
    <x v="141"/>
    <x v="124"/>
    <x v="25"/>
    <x v="9"/>
    <n v="1"/>
    <x v="29"/>
    <s v=" "/>
    <x v="474"/>
    <n v="0"/>
    <n v="0"/>
    <x v="306"/>
    <s v="ALTRAIFI Ali (KSA)"/>
    <s v="SZEKELY Ferenc (HUN)"/>
    <x v="77"/>
    <n v="43950047"/>
    <x v="25"/>
    <x v="29"/>
    <x v="47"/>
    <x v="3"/>
  </r>
  <r>
    <x v="16"/>
    <s v="14 Jun 2002 - 20:30 "/>
    <x v="15"/>
    <x v="147"/>
    <x v="130"/>
    <x v="32"/>
    <x v="1"/>
    <n v="1"/>
    <x v="9"/>
    <s v=" "/>
    <x v="475"/>
    <n v="2"/>
    <n v="0"/>
    <x v="316"/>
    <s v="FIERRO Bomer (ECU)"/>
    <s v="POOL Jaap (NED)"/>
    <x v="77"/>
    <n v="43950048"/>
    <x v="32"/>
    <x v="9"/>
    <x v="36"/>
    <x v="2"/>
  </r>
  <r>
    <x v="16"/>
    <s v="14 Jun 2002 - 15:30 "/>
    <x v="19"/>
    <x v="145"/>
    <x v="128"/>
    <x v="28"/>
    <x v="1"/>
    <n v="2"/>
    <x v="61"/>
    <s v=" "/>
    <x v="476"/>
    <n v="1"/>
    <n v="0"/>
    <x v="281"/>
    <s v="SHARP Philip (ENG)"/>
    <s v="KOMALEESWARAN Sankar (IND)"/>
    <x v="77"/>
    <n v="43950046"/>
    <x v="28"/>
    <x v="60"/>
    <x v="20"/>
    <x v="0"/>
  </r>
  <r>
    <x v="16"/>
    <s v="15 Jun 2002 - 20:30 "/>
    <x v="18"/>
    <x v="130"/>
    <x v="113"/>
    <x v="44"/>
    <x v="9"/>
    <n v="3"/>
    <x v="26"/>
    <s v=" "/>
    <x v="477"/>
    <n v="0"/>
    <n v="3"/>
    <x v="310"/>
    <s v="MUELLER Heiner (GER)"/>
    <s v="AMLER Evzen (CZE)"/>
    <x v="78"/>
    <n v="43950050"/>
    <x v="44"/>
    <x v="26"/>
    <x v="18"/>
    <x v="1"/>
  </r>
  <r>
    <x v="16"/>
    <s v="15 Jun 2002 - 15:30 "/>
    <x v="18"/>
    <x v="140"/>
    <x v="123"/>
    <x v="13"/>
    <x v="3"/>
    <n v="0"/>
    <x v="6"/>
    <s v=" "/>
    <x v="478"/>
    <n v="0"/>
    <n v="0"/>
    <x v="302"/>
    <s v="CHARLES Curtis (ATG)"/>
    <s v="DANTE Dramane (MLI)"/>
    <x v="78"/>
    <n v="43950049"/>
    <x v="13"/>
    <x v="6"/>
    <x v="13"/>
    <x v="3"/>
  </r>
  <r>
    <x v="16"/>
    <s v="16 Jun 2002 - 20:30 "/>
    <x v="18"/>
    <x v="137"/>
    <x v="120"/>
    <x v="14"/>
    <x v="3"/>
    <n v="1"/>
    <x v="57"/>
    <s v="Spain win on penalties (3 - 2) "/>
    <x v="479"/>
    <n v="0"/>
    <n v="0"/>
    <x v="307"/>
    <s v="LINDBERG Leif (SWE)"/>
    <s v="SRAMKA Igor (SVK)"/>
    <x v="78"/>
    <n v="43950052"/>
    <x v="14"/>
    <x v="56"/>
    <x v="45"/>
    <x v="8"/>
  </r>
  <r>
    <x v="16"/>
    <s v="16 Jun 2002 - 15:30 "/>
    <x v="18"/>
    <x v="144"/>
    <x v="127"/>
    <x v="12"/>
    <x v="3"/>
    <n v="2"/>
    <x v="68"/>
    <s v="Win on Golden Goal "/>
    <x v="480"/>
    <n v="0"/>
    <n v="0"/>
    <x v="289"/>
    <s v="GIACOMUZZI Miguel (PAR)"/>
    <s v="VERGARA Hector (CAN)"/>
    <x v="78"/>
    <n v="43950051"/>
    <x v="12"/>
    <x v="67"/>
    <x v="56"/>
    <x v="1"/>
  </r>
  <r>
    <x v="16"/>
    <s v="17 Jun 2002 - 20:30 "/>
    <x v="18"/>
    <x v="136"/>
    <x v="119"/>
    <x v="7"/>
    <x v="2"/>
    <n v="0"/>
    <x v="1"/>
    <s v=" "/>
    <x v="481"/>
    <n v="0"/>
    <n v="0"/>
    <x v="300"/>
    <s v="DUPANOV Yuri (BLR)"/>
    <s v="SAEED Mohamed (MDV)"/>
    <x v="78"/>
    <n v="43950054"/>
    <x v="7"/>
    <x v="1"/>
    <x v="7"/>
    <x v="8"/>
  </r>
  <r>
    <x v="16"/>
    <s v="17 June 2002 - 15:30 "/>
    <x v="18"/>
    <x v="139"/>
    <x v="122"/>
    <x v="23"/>
    <x v="9"/>
    <n v="2"/>
    <x v="9"/>
    <s v=" "/>
    <x v="482"/>
    <n v="0"/>
    <n v="1"/>
    <x v="268"/>
    <s v="MATOS Carlos (POR)"/>
    <s v="BEREUTER Egon (AUT)"/>
    <x v="78"/>
    <n v="43950053"/>
    <x v="23"/>
    <x v="9"/>
    <x v="1"/>
    <x v="8"/>
  </r>
  <r>
    <x v="16"/>
    <s v="18 Jun 2002 - 15:30 "/>
    <x v="18"/>
    <x v="143"/>
    <x v="126"/>
    <x v="58"/>
    <x v="9"/>
    <n v="1"/>
    <x v="28"/>
    <s v=" "/>
    <x v="483"/>
    <n v="0"/>
    <n v="1"/>
    <x v="267"/>
    <s v="WIERZBOWSKI Maciej (POL)"/>
    <s v="SMITH Paul (NZL)"/>
    <x v="78"/>
    <n v="43950055"/>
    <x v="58"/>
    <x v="28"/>
    <x v="21"/>
    <x v="3"/>
  </r>
  <r>
    <x v="16"/>
    <s v="18 Jun 2002 - 20:30 "/>
    <x v="18"/>
    <x v="147"/>
    <x v="130"/>
    <x v="42"/>
    <x v="2"/>
    <n v="1"/>
    <x v="25"/>
    <s v="Win on Golden Goal "/>
    <x v="484"/>
    <n v="0"/>
    <n v="0"/>
    <x v="301"/>
    <s v="RATTALINO Jorge (ARG)"/>
    <s v="SZEKELY Ferenc (HUN)"/>
    <x v="78"/>
    <n v="43950056"/>
    <x v="42"/>
    <x v="25"/>
    <x v="47"/>
    <x v="1"/>
  </r>
  <r>
    <x v="16"/>
    <s v="21 Jun 2002 - 15:30 "/>
    <x v="7"/>
    <x v="145"/>
    <x v="128"/>
    <x v="18"/>
    <x v="3"/>
    <n v="2"/>
    <x v="2"/>
    <s v=" "/>
    <x v="485"/>
    <n v="1"/>
    <n v="1"/>
    <x v="304"/>
    <s v="VERGARA Hector (CAN)"/>
    <s v="SAEED Mohamed (MDV)"/>
    <x v="79"/>
    <n v="43950057"/>
    <x v="18"/>
    <x v="2"/>
    <x v="7"/>
    <x v="1"/>
  </r>
  <r>
    <x v="16"/>
    <s v="21 Jun 2002 - 20:30 "/>
    <x v="7"/>
    <x v="129"/>
    <x v="112"/>
    <x v="13"/>
    <x v="3"/>
    <n v="0"/>
    <x v="9"/>
    <s v=" "/>
    <x v="486"/>
    <n v="1"/>
    <n v="0"/>
    <x v="279"/>
    <s v="SHARP Philip (ENG)"/>
    <s v="ALTRAIFI Ali (KSA)"/>
    <x v="79"/>
    <n v="43950058"/>
    <x v="13"/>
    <x v="9"/>
    <x v="13"/>
    <x v="3"/>
  </r>
  <r>
    <x v="16"/>
    <s v="22 Jun 2002 - 20:30 "/>
    <x v="7"/>
    <x v="146"/>
    <x v="129"/>
    <x v="61"/>
    <x v="9"/>
    <n v="1"/>
    <x v="28"/>
    <s v="Win on Golden Goal "/>
    <x v="487"/>
    <n v="0"/>
    <n v="0"/>
    <x v="299"/>
    <s v="RATTALINO Jorge (ARG)"/>
    <s v="GIACOMUZZI Miguel (PAR)"/>
    <x v="79"/>
    <n v="43950060"/>
    <x v="61"/>
    <x v="28"/>
    <x v="21"/>
    <x v="3"/>
  </r>
  <r>
    <x v="16"/>
    <s v="22 Jun 2002 - 15:30 "/>
    <x v="7"/>
    <x v="135"/>
    <x v="118"/>
    <x v="14"/>
    <x v="9"/>
    <n v="0"/>
    <x v="29"/>
    <s v="Korea Republic win on penalties (3 - 5) "/>
    <x v="488"/>
    <n v="0"/>
    <n v="0"/>
    <x v="273"/>
    <s v="TOMUSANGE Ali (UGA)"/>
    <s v="RAGOONATH Michael (TRI)"/>
    <x v="79"/>
    <n v="43950059"/>
    <x v="14"/>
    <x v="29"/>
    <x v="47"/>
    <x v="12"/>
  </r>
  <r>
    <x v="16"/>
    <s v="25 Jun 2002 - 20:30 "/>
    <x v="4"/>
    <x v="128"/>
    <x v="111"/>
    <x v="13"/>
    <x v="3"/>
    <n v="0"/>
    <x v="29"/>
    <s v=" "/>
    <x v="489"/>
    <n v="0"/>
    <n v="0"/>
    <x v="283"/>
    <s v="ARNAULT Frederic (FRA)"/>
    <s v="AMLER Evzen (CZE)"/>
    <x v="80"/>
    <n v="43950061"/>
    <x v="13"/>
    <x v="29"/>
    <x v="13"/>
    <x v="3"/>
  </r>
  <r>
    <x v="16"/>
    <s v="26 Jun 2002 - 20:30 "/>
    <x v="4"/>
    <x v="134"/>
    <x v="117"/>
    <x v="7"/>
    <x v="3"/>
    <n v="0"/>
    <x v="28"/>
    <s v=" "/>
    <x v="490"/>
    <n v="0"/>
    <n v="0"/>
    <x v="281"/>
    <s v="WIERZBOWSKI Maciej (POL)"/>
    <s v="SRAMKA Igor (SVK)"/>
    <x v="80"/>
    <n v="43950062"/>
    <x v="7"/>
    <x v="28"/>
    <x v="7"/>
    <x v="3"/>
  </r>
  <r>
    <x v="16"/>
    <s v="29 Jun 2002 - 20:00 "/>
    <x v="21"/>
    <x v="138"/>
    <x v="121"/>
    <x v="42"/>
    <x v="2"/>
    <n v="3"/>
    <x v="28"/>
    <s v=" "/>
    <x v="491"/>
    <n v="1"/>
    <n v="3"/>
    <x v="287"/>
    <s v="ALTRAIFI Ali (KSA)"/>
    <s v="VERGARA Hector (CAN)"/>
    <x v="81"/>
    <n v="43950063"/>
    <x v="42"/>
    <x v="28"/>
    <x v="21"/>
    <x v="0"/>
  </r>
  <r>
    <x v="16"/>
    <s v="30 Jun 2002 - 20:00 "/>
    <x v="5"/>
    <x v="142"/>
    <x v="125"/>
    <x v="13"/>
    <x v="9"/>
    <n v="2"/>
    <x v="2"/>
    <s v=" "/>
    <x v="492"/>
    <n v="0"/>
    <n v="0"/>
    <x v="267"/>
    <s v="LINDBERG Leif (SWE)"/>
    <s v="SHARP Philip (ENG)"/>
    <x v="82"/>
    <n v="43950064"/>
    <x v="13"/>
    <x v="2"/>
    <x v="7"/>
    <x v="8"/>
  </r>
  <r>
    <x v="17"/>
    <s v="09 Jun 2006 - 18:00 "/>
    <x v="12"/>
    <x v="148"/>
    <x v="65"/>
    <x v="13"/>
    <x v="0"/>
    <n v="2"/>
    <x v="59"/>
    <s v=" "/>
    <x v="493"/>
    <n v="2"/>
    <n v="1"/>
    <x v="317"/>
    <s v="GARCIA Dario (ARG)"/>
    <s v="OTERO Rodolfo (ARG)"/>
    <x v="83"/>
    <n v="97410001"/>
    <x v="13"/>
    <x v="58"/>
    <x v="13"/>
    <x v="6"/>
  </r>
  <r>
    <x v="17"/>
    <s v="09 Jun 2006 - 21:00 "/>
    <x v="12"/>
    <x v="149"/>
    <x v="67"/>
    <x v="32"/>
    <x v="9"/>
    <n v="2"/>
    <x v="70"/>
    <s v=" "/>
    <x v="494"/>
    <n v="0"/>
    <n v="1"/>
    <x v="288"/>
    <s v="HIROSHIMA Yoshikazu (JPN)"/>
    <s v="KIM Dae Young (KOR)"/>
    <x v="83"/>
    <n v="97410002"/>
    <x v="32"/>
    <x v="69"/>
    <x v="59"/>
    <x v="8"/>
  </r>
  <r>
    <x v="17"/>
    <s v="10 Jun 2006 - 15:00 "/>
    <x v="11"/>
    <x v="150"/>
    <x v="59"/>
    <x v="18"/>
    <x v="3"/>
    <n v="0"/>
    <x v="6"/>
    <s v=" "/>
    <x v="286"/>
    <n v="1"/>
    <n v="0"/>
    <x v="318"/>
    <s v="CAMARGO Jose Luis (MEX)"/>
    <s v="LEAL Leonel (CRC)"/>
    <x v="83"/>
    <n v="97410003"/>
    <x v="18"/>
    <x v="6"/>
    <x v="18"/>
    <x v="3"/>
  </r>
  <r>
    <x v="17"/>
    <s v="10 Jun 2006 - 18:00 "/>
    <x v="11"/>
    <x v="151"/>
    <x v="62"/>
    <x v="64"/>
    <x v="9"/>
    <n v="0"/>
    <x v="15"/>
    <s v=" "/>
    <x v="495"/>
    <n v="0"/>
    <n v="0"/>
    <x v="319"/>
    <s v="PERMPANICH Prachya (THA)"/>
    <s v="GHULOUM Eisa (UAE)"/>
    <x v="83"/>
    <n v="97410004"/>
    <x v="64"/>
    <x v="15"/>
    <x v="12"/>
    <x v="12"/>
  </r>
  <r>
    <x v="17"/>
    <s v="10 Jun 2006 - 21:00 "/>
    <x v="14"/>
    <x v="152"/>
    <x v="61"/>
    <x v="4"/>
    <x v="2"/>
    <n v="1"/>
    <x v="72"/>
    <s v=" "/>
    <x v="496"/>
    <n v="2"/>
    <n v="0"/>
    <x v="320"/>
    <s v="HERMANS Peter (BEL)"/>
    <s v="VROMANS Walter (BEL)"/>
    <x v="83"/>
    <n v="97410005"/>
    <x v="4"/>
    <x v="71"/>
    <x v="4"/>
    <x v="1"/>
  </r>
  <r>
    <x v="17"/>
    <s v="11 Jun 2006 - 15:00 "/>
    <x v="14"/>
    <x v="153"/>
    <x v="131"/>
    <x v="65"/>
    <x v="9"/>
    <n v="1"/>
    <x v="13"/>
    <s v=" "/>
    <x v="27"/>
    <n v="0"/>
    <n v="1"/>
    <x v="310"/>
    <s v="SCHRAER Christian (GER)"/>
    <s v="SALVER Jan-Hendrik (GER)"/>
    <x v="83"/>
    <n v="97410006"/>
    <x v="65"/>
    <x v="13"/>
    <x v="35"/>
    <x v="3"/>
  </r>
  <r>
    <x v="17"/>
    <s v="11 Jun 2006 - 18:00 "/>
    <x v="15"/>
    <x v="154"/>
    <x v="132"/>
    <x v="23"/>
    <x v="1"/>
    <n v="1"/>
    <x v="48"/>
    <s v=" "/>
    <x v="291"/>
    <n v="1"/>
    <n v="1"/>
    <x v="321"/>
    <s v="COPELLI Cristiano (ITA)"/>
    <s v="STAGNOLI Alessandro (ITA)"/>
    <x v="83"/>
    <n v="97410007"/>
    <x v="23"/>
    <x v="46"/>
    <x v="27"/>
    <x v="2"/>
  </r>
  <r>
    <x v="17"/>
    <s v="11 Jun 2006 - 21:00 "/>
    <x v="15"/>
    <x v="155"/>
    <x v="133"/>
    <x v="66"/>
    <x v="9"/>
    <n v="1"/>
    <x v="38"/>
    <s v=" "/>
    <x v="41"/>
    <n v="0"/>
    <n v="1"/>
    <x v="322"/>
    <s v="RIAL Walter (URU)"/>
    <s v="FANDINO Pablo (URU)"/>
    <x v="83"/>
    <n v="97410008"/>
    <x v="66"/>
    <x v="38"/>
    <x v="29"/>
    <x v="3"/>
  </r>
  <r>
    <x v="17"/>
    <s v="12 Jun 2006 - 15:00 "/>
    <x v="16"/>
    <x v="156"/>
    <x v="134"/>
    <x v="33"/>
    <x v="1"/>
    <n v="1"/>
    <x v="65"/>
    <s v=" "/>
    <x v="497"/>
    <n v="0"/>
    <n v="1"/>
    <x v="323"/>
    <s v="DANTE Dramane (MLI)"/>
    <s v="NDOYE Mamadou (SEN)"/>
    <x v="83"/>
    <n v="97410012"/>
    <x v="33"/>
    <x v="64"/>
    <x v="60"/>
    <x v="2"/>
  </r>
  <r>
    <x v="17"/>
    <s v="12 Jun 2006 - 18:00 "/>
    <x v="17"/>
    <x v="149"/>
    <x v="67"/>
    <x v="1"/>
    <x v="9"/>
    <n v="3"/>
    <x v="73"/>
    <s v=" "/>
    <x v="494"/>
    <n v="0"/>
    <n v="2"/>
    <x v="324"/>
    <s v="ANDINO Amelio (PAR)"/>
    <s v="BERNAL Manuel (PAR)"/>
    <x v="83"/>
    <n v="97410010"/>
    <x v="1"/>
    <x v="72"/>
    <x v="61"/>
    <x v="1"/>
  </r>
  <r>
    <x v="17"/>
    <s v="12 Jun 2006 - 21:00 "/>
    <x v="17"/>
    <x v="157"/>
    <x v="63"/>
    <x v="15"/>
    <x v="2"/>
    <n v="0"/>
    <x v="74"/>
    <s v=" "/>
    <x v="27"/>
    <n v="1"/>
    <n v="0"/>
    <x v="292"/>
    <s v="TAVARES Aristeu (BRA)"/>
    <s v="CORONA Ednilson (BRA)"/>
    <x v="83"/>
    <n v="97410009"/>
    <x v="15"/>
    <x v="73"/>
    <x v="15"/>
    <x v="8"/>
  </r>
  <r>
    <x v="17"/>
    <s v="13 Jun 2006 - 15:00 "/>
    <x v="20"/>
    <x v="150"/>
    <x v="59"/>
    <x v="42"/>
    <x v="2"/>
    <n v="1"/>
    <x v="75"/>
    <s v=" "/>
    <x v="286"/>
    <n v="0"/>
    <n v="1"/>
    <x v="308"/>
    <s v="SHARP Philip (ENG)"/>
    <s v="TURNER Glenn (ENG)"/>
    <x v="83"/>
    <n v="97410014"/>
    <x v="42"/>
    <x v="74"/>
    <x v="47"/>
    <x v="1"/>
  </r>
  <r>
    <x v="17"/>
    <s v="13 Jun 2006 - 18:00 "/>
    <x v="20"/>
    <x v="158"/>
    <x v="66"/>
    <x v="0"/>
    <x v="9"/>
    <n v="0"/>
    <x v="14"/>
    <s v=" "/>
    <x v="494"/>
    <n v="0"/>
    <n v="0"/>
    <x v="325"/>
    <s v="GOLUBEV Nikolai (RUS)"/>
    <s v="VOLNIN Evgueni (RUS)"/>
    <x v="83"/>
    <n v="97410013"/>
    <x v="0"/>
    <x v="14"/>
    <x v="11"/>
    <x v="12"/>
  </r>
  <r>
    <x v="17"/>
    <s v="13 Jun 2006 - 21:00 "/>
    <x v="16"/>
    <x v="63"/>
    <x v="135"/>
    <x v="7"/>
    <x v="3"/>
    <n v="0"/>
    <x v="66"/>
    <s v=" "/>
    <x v="416"/>
    <n v="1"/>
    <n v="0"/>
    <x v="326"/>
    <s v="RAMIREZ Jose (MEX)"/>
    <s v="VERGARA Hector (CAN)"/>
    <x v="83"/>
    <n v="97410011"/>
    <x v="7"/>
    <x v="65"/>
    <x v="7"/>
    <x v="3"/>
  </r>
  <r>
    <x v="17"/>
    <s v="14 Jun 2006 - 15:00 "/>
    <x v="19"/>
    <x v="153"/>
    <x v="131"/>
    <x v="14"/>
    <x v="0"/>
    <n v="0"/>
    <x v="76"/>
    <s v=" "/>
    <x v="27"/>
    <n v="2"/>
    <n v="0"/>
    <x v="327"/>
    <s v="BURAGINA Francesco (SUI)"/>
    <s v="ARNET Matthias (SUI)"/>
    <x v="83"/>
    <n v="97410015"/>
    <x v="14"/>
    <x v="75"/>
    <x v="14"/>
    <x v="2"/>
  </r>
  <r>
    <x v="17"/>
    <s v="14 Jun 2006 - 18:00 "/>
    <x v="19"/>
    <x v="148"/>
    <x v="65"/>
    <x v="37"/>
    <x v="2"/>
    <n v="2"/>
    <x v="60"/>
    <s v=" "/>
    <x v="493"/>
    <n v="1"/>
    <n v="0"/>
    <x v="312"/>
    <s v="GIBSON Nathan (AUS)"/>
    <s v="WILSON Ben (AUS)"/>
    <x v="83"/>
    <n v="97410016"/>
    <x v="37"/>
    <x v="59"/>
    <x v="51"/>
    <x v="2"/>
  </r>
  <r>
    <x v="17"/>
    <s v="14 Jun 2006 - 21:00 "/>
    <x v="12"/>
    <x v="151"/>
    <x v="62"/>
    <x v="13"/>
    <x v="3"/>
    <n v="0"/>
    <x v="23"/>
    <s v=" "/>
    <x v="293"/>
    <n v="0"/>
    <n v="0"/>
    <x v="328"/>
    <s v="GIRALDEZ CARRASCO Victoriano (ESP)"/>
    <s v="MEDINA HERNANDEZ Pedro (ESP)"/>
    <x v="83"/>
    <n v="97410017"/>
    <x v="13"/>
    <x v="23"/>
    <x v="13"/>
    <x v="3"/>
  </r>
  <r>
    <x v="17"/>
    <s v="15 Jun 2006 - 15:00 "/>
    <x v="12"/>
    <x v="152"/>
    <x v="61"/>
    <x v="63"/>
    <x v="1"/>
    <n v="0"/>
    <x v="59"/>
    <s v=" "/>
    <x v="297"/>
    <n v="1"/>
    <n v="0"/>
    <x v="309"/>
    <s v="NTAGUNGIRA Celestin (RWA)"/>
    <s v="ADERODJOU Aboudou (BEN)"/>
    <x v="83"/>
    <n v="97410018"/>
    <x v="63"/>
    <x v="58"/>
    <x v="59"/>
    <x v="1"/>
  </r>
  <r>
    <x v="17"/>
    <s v="15 Jun 2006 - 18:00 "/>
    <x v="11"/>
    <x v="154"/>
    <x v="132"/>
    <x v="18"/>
    <x v="2"/>
    <n v="0"/>
    <x v="77"/>
    <s v=" "/>
    <x v="291"/>
    <n v="0"/>
    <n v="0"/>
    <x v="288"/>
    <s v="HIROSHIMA Yoshikazu (JPN)"/>
    <s v="KIM Dae Young (KOR)"/>
    <x v="83"/>
    <n v="97410019"/>
    <x v="18"/>
    <x v="76"/>
    <x v="18"/>
    <x v="8"/>
  </r>
  <r>
    <x v="17"/>
    <s v="15 Jun 2006 - 21:00 "/>
    <x v="11"/>
    <x v="63"/>
    <x v="135"/>
    <x v="12"/>
    <x v="3"/>
    <n v="0"/>
    <x v="6"/>
    <s v=" "/>
    <x v="416"/>
    <n v="0"/>
    <n v="0"/>
    <x v="291"/>
    <s v="Roman SLYSKO (SVK)"/>
    <s v="BALKO Martin (SVK)"/>
    <x v="83"/>
    <n v="97410020"/>
    <x v="12"/>
    <x v="6"/>
    <x v="12"/>
    <x v="3"/>
  </r>
  <r>
    <x v="17"/>
    <s v="16 Jun 2006 - 15:00 "/>
    <x v="14"/>
    <x v="149"/>
    <x v="67"/>
    <x v="4"/>
    <x v="4"/>
    <n v="0"/>
    <x v="78"/>
    <s v=" "/>
    <x v="494"/>
    <n v="3"/>
    <n v="0"/>
    <x v="321"/>
    <s v="COPELLI Cristiano (ITA)"/>
    <s v="STAGNOLI Alessandro (ITA)"/>
    <x v="83"/>
    <n v="97410021"/>
    <x v="4"/>
    <x v="77"/>
    <x v="4"/>
    <x v="6"/>
  </r>
  <r>
    <x v="17"/>
    <s v="16 Jun 2006 - 18:00 "/>
    <x v="14"/>
    <x v="158"/>
    <x v="66"/>
    <x v="35"/>
    <x v="2"/>
    <n v="1"/>
    <x v="72"/>
    <s v=" "/>
    <x v="494"/>
    <n v="2"/>
    <n v="1"/>
    <x v="299"/>
    <s v="TAMAYO Fernando (ECU)"/>
    <s v="NAVIA Jose (COL)"/>
    <x v="83"/>
    <n v="97410022"/>
    <x v="35"/>
    <x v="71"/>
    <x v="35"/>
    <x v="1"/>
  </r>
  <r>
    <x v="17"/>
    <s v="16 Jun 2006 - 21:00 "/>
    <x v="15"/>
    <x v="157"/>
    <x v="63"/>
    <x v="23"/>
    <x v="9"/>
    <n v="0"/>
    <x v="79"/>
    <s v=" "/>
    <x v="27"/>
    <n v="0"/>
    <n v="0"/>
    <x v="319"/>
    <s v="PERMPANICH Prachya (THA)"/>
    <s v="GHULOUM Eisa (UAE)"/>
    <x v="83"/>
    <n v="97410023"/>
    <x v="23"/>
    <x v="78"/>
    <x v="62"/>
    <x v="12"/>
  </r>
  <r>
    <x v="17"/>
    <s v="17 Jun 2006 - 15:00 "/>
    <x v="15"/>
    <x v="150"/>
    <x v="59"/>
    <x v="25"/>
    <x v="2"/>
    <n v="0"/>
    <x v="46"/>
    <s v=" "/>
    <x v="286"/>
    <n v="0"/>
    <n v="0"/>
    <x v="329"/>
    <s v="DAGORNE Lionel (FRA)"/>
    <s v="TEXIER Vincent (FRA)"/>
    <x v="83"/>
    <n v="97410024"/>
    <x v="25"/>
    <x v="46"/>
    <x v="29"/>
    <x v="8"/>
  </r>
  <r>
    <x v="17"/>
    <s v="17 Jun 2006 - 18:00 "/>
    <x v="17"/>
    <x v="155"/>
    <x v="133"/>
    <x v="67"/>
    <x v="9"/>
    <n v="2"/>
    <x v="74"/>
    <s v=" "/>
    <x v="41"/>
    <n v="0"/>
    <n v="1"/>
    <x v="317"/>
    <s v="GARCIA Dario (ARG)"/>
    <s v="OTERO Rodolfo (ARG)"/>
    <x v="83"/>
    <n v="97410026"/>
    <x v="67"/>
    <x v="73"/>
    <x v="63"/>
    <x v="8"/>
  </r>
  <r>
    <x v="17"/>
    <s v="17 Jun 2006 - 21:00 "/>
    <x v="17"/>
    <x v="156"/>
    <x v="134"/>
    <x v="15"/>
    <x v="3"/>
    <n v="1"/>
    <x v="9"/>
    <s v=" "/>
    <x v="497"/>
    <n v="1"/>
    <n v="1"/>
    <x v="322"/>
    <s v="RIAL Walter (URU)"/>
    <s v="FANDINO Pablo (URU)"/>
    <x v="83"/>
    <n v="97410025"/>
    <x v="15"/>
    <x v="9"/>
    <x v="1"/>
    <x v="8"/>
  </r>
  <r>
    <x v="17"/>
    <s v="18 Jun 2006 - 15:00 "/>
    <x v="16"/>
    <x v="154"/>
    <x v="132"/>
    <x v="58"/>
    <x v="9"/>
    <n v="0"/>
    <x v="66"/>
    <s v=" "/>
    <x v="291"/>
    <n v="0"/>
    <n v="0"/>
    <x v="320"/>
    <s v="HERMANS Peter (BEL)"/>
    <s v="VROMANS Walter (BEL)"/>
    <x v="83"/>
    <n v="97410028"/>
    <x v="58"/>
    <x v="65"/>
    <x v="53"/>
    <x v="12"/>
  </r>
  <r>
    <x v="17"/>
    <s v="18 Jun 2006 - 18:00 "/>
    <x v="16"/>
    <x v="148"/>
    <x v="65"/>
    <x v="7"/>
    <x v="2"/>
    <n v="0"/>
    <x v="42"/>
    <s v=" "/>
    <x v="493"/>
    <n v="0"/>
    <n v="0"/>
    <x v="310"/>
    <s v="SCHRAER Christian (GER)"/>
    <s v="SALVER Jan-Hendrik (GER)"/>
    <x v="83"/>
    <n v="97410027"/>
    <x v="7"/>
    <x v="42"/>
    <x v="7"/>
    <x v="8"/>
  </r>
  <r>
    <x v="17"/>
    <s v="18 Jun 2006 - 21:00 "/>
    <x v="20"/>
    <x v="153"/>
    <x v="131"/>
    <x v="0"/>
    <x v="3"/>
    <n v="1"/>
    <x v="29"/>
    <s v=" "/>
    <x v="27"/>
    <n v="1"/>
    <n v="0"/>
    <x v="326"/>
    <s v="RAMIREZ Jose (MEX)"/>
    <s v="VERGARA Hector (CAN)"/>
    <x v="83"/>
    <n v="97410029"/>
    <x v="0"/>
    <x v="29"/>
    <x v="47"/>
    <x v="8"/>
  </r>
  <r>
    <x v="17"/>
    <s v="19 Jun 2006 - 15:00 "/>
    <x v="20"/>
    <x v="151"/>
    <x v="62"/>
    <x v="68"/>
    <x v="9"/>
    <n v="2"/>
    <x v="14"/>
    <s v=" "/>
    <x v="293"/>
    <n v="0"/>
    <n v="1"/>
    <x v="324"/>
    <s v="ANDINO Amelio (PAR)"/>
    <s v="BERNAL Manuel (PAR)"/>
    <x v="83"/>
    <n v="97410030"/>
    <x v="68"/>
    <x v="14"/>
    <x v="11"/>
    <x v="8"/>
  </r>
  <r>
    <x v="17"/>
    <s v="19 Jun 2006 - 18:00 "/>
    <x v="19"/>
    <x v="152"/>
    <x v="61"/>
    <x v="52"/>
    <x v="9"/>
    <n v="4"/>
    <x v="76"/>
    <s v=" "/>
    <x v="297"/>
    <n v="0"/>
    <n v="2"/>
    <x v="308"/>
    <s v="SHARP Philip (ENG)"/>
    <s v="TURNER Glenn (ENG)"/>
    <x v="83"/>
    <n v="97410032"/>
    <x v="52"/>
    <x v="75"/>
    <x v="64"/>
    <x v="2"/>
  </r>
  <r>
    <x v="17"/>
    <s v="19 Jun 2006 - 21:00 "/>
    <x v="19"/>
    <x v="158"/>
    <x v="66"/>
    <x v="14"/>
    <x v="1"/>
    <n v="1"/>
    <x v="47"/>
    <s v=" "/>
    <x v="494"/>
    <n v="0"/>
    <n v="1"/>
    <x v="292"/>
    <s v="TAVARES Aristeu (BRA)"/>
    <s v="CORONA Ednilson (BRA)"/>
    <x v="83"/>
    <n v="97410031"/>
    <x v="14"/>
    <x v="47"/>
    <x v="14"/>
    <x v="2"/>
  </r>
  <r>
    <x v="17"/>
    <s v="20 Jun 2006 - 16:00 "/>
    <x v="12"/>
    <x v="63"/>
    <x v="135"/>
    <x v="63"/>
    <x v="9"/>
    <n v="3"/>
    <x v="19"/>
    <s v=" "/>
    <x v="416"/>
    <n v="0"/>
    <n v="2"/>
    <x v="325"/>
    <s v="GOLUBEV Nikolai (RUS)"/>
    <s v="VOLNIN Evgueni (RUS)"/>
    <x v="83"/>
    <n v="97410033"/>
    <x v="63"/>
    <x v="19"/>
    <x v="13"/>
    <x v="1"/>
  </r>
  <r>
    <x v="17"/>
    <s v="20 Jun 2006 - 16:00 "/>
    <x v="12"/>
    <x v="157"/>
    <x v="63"/>
    <x v="46"/>
    <x v="3"/>
    <n v="2"/>
    <x v="23"/>
    <s v=" "/>
    <x v="27"/>
    <n v="1"/>
    <n v="1"/>
    <x v="319"/>
    <s v="PERMPANICH Prachya (THA)"/>
    <s v="GHULOUM Eisa (UAE)"/>
    <x v="83"/>
    <n v="97410034"/>
    <x v="46"/>
    <x v="23"/>
    <x v="36"/>
    <x v="1"/>
  </r>
  <r>
    <x v="17"/>
    <s v="20 Jun 2006 - 21:00 "/>
    <x v="11"/>
    <x v="155"/>
    <x v="133"/>
    <x v="12"/>
    <x v="2"/>
    <n v="2"/>
    <x v="26"/>
    <s v=" "/>
    <x v="41"/>
    <n v="0"/>
    <n v="1"/>
    <x v="327"/>
    <s v="BURAGINA Francesco (SUI)"/>
    <s v="ARNET Matthias (SUI)"/>
    <x v="83"/>
    <n v="97410035"/>
    <x v="12"/>
    <x v="26"/>
    <x v="18"/>
    <x v="2"/>
  </r>
  <r>
    <x v="17"/>
    <s v="20 Jun 2006 - 21:00 "/>
    <x v="11"/>
    <x v="156"/>
    <x v="134"/>
    <x v="8"/>
    <x v="2"/>
    <n v="0"/>
    <x v="77"/>
    <s v=" "/>
    <x v="497"/>
    <n v="1"/>
    <n v="0"/>
    <x v="321"/>
    <s v="COPELLI Cristiano (ITA)"/>
    <s v="STAGNOLI Alessandro (ITA)"/>
    <x v="83"/>
    <n v="97410036"/>
    <x v="8"/>
    <x v="76"/>
    <x v="8"/>
    <x v="8"/>
  </r>
  <r>
    <x v="17"/>
    <s v="21 Jun 2006 - 16:00 "/>
    <x v="15"/>
    <x v="153"/>
    <x v="131"/>
    <x v="69"/>
    <x v="3"/>
    <n v="1"/>
    <x v="79"/>
    <s v=" "/>
    <x v="498"/>
    <n v="0"/>
    <n v="0"/>
    <x v="312"/>
    <s v="GIBSON Nathan (AUS)"/>
    <s v="WILSON Ben (AUS)"/>
    <x v="83"/>
    <n v="97410040"/>
    <x v="69"/>
    <x v="78"/>
    <x v="62"/>
    <x v="8"/>
  </r>
  <r>
    <x v="17"/>
    <s v="21 Jun 2006 - 16:00 "/>
    <x v="15"/>
    <x v="149"/>
    <x v="67"/>
    <x v="25"/>
    <x v="2"/>
    <n v="1"/>
    <x v="0"/>
    <s v=" "/>
    <x v="494"/>
    <n v="2"/>
    <n v="1"/>
    <x v="291"/>
    <s v="Roman SLYSKO (SVK)"/>
    <s v="BALKO Martin (SVK)"/>
    <x v="83"/>
    <n v="97410039"/>
    <x v="25"/>
    <x v="0"/>
    <x v="29"/>
    <x v="1"/>
  </r>
  <r>
    <x v="17"/>
    <s v="21 Jun 2006 - 21:00 "/>
    <x v="14"/>
    <x v="150"/>
    <x v="59"/>
    <x v="35"/>
    <x v="9"/>
    <n v="0"/>
    <x v="11"/>
    <s v=" "/>
    <x v="286"/>
    <n v="0"/>
    <n v="0"/>
    <x v="328"/>
    <s v="GIRALDEZ CARRASCO Victoriano (ESP)"/>
    <s v="MEDINA HERNANDEZ Pedro (ESP)"/>
    <x v="83"/>
    <n v="97410037"/>
    <x v="35"/>
    <x v="11"/>
    <x v="4"/>
    <x v="12"/>
  </r>
  <r>
    <x v="17"/>
    <s v="21 Jun 2006 - 21:00 "/>
    <x v="14"/>
    <x v="148"/>
    <x v="65"/>
    <x v="70"/>
    <x v="1"/>
    <n v="2"/>
    <x v="78"/>
    <s v=" "/>
    <x v="493"/>
    <n v="1"/>
    <n v="2"/>
    <x v="318"/>
    <s v="CAMARGO Jose Luis (MEX)"/>
    <s v="LEAL Leonel (CRC)"/>
    <x v="83"/>
    <n v="97410038"/>
    <x v="70"/>
    <x v="77"/>
    <x v="65"/>
    <x v="0"/>
  </r>
  <r>
    <x v="17"/>
    <s v="22 Jun 2006 - 16:00 "/>
    <x v="17"/>
    <x v="152"/>
    <x v="61"/>
    <x v="67"/>
    <x v="9"/>
    <n v="2"/>
    <x v="25"/>
    <s v=" "/>
    <x v="297"/>
    <n v="0"/>
    <n v="1"/>
    <x v="326"/>
    <s v="RAMIREZ Jose (MEX)"/>
    <s v="VERGARA Hector (CAN)"/>
    <x v="83"/>
    <n v="97410041"/>
    <x v="67"/>
    <x v="25"/>
    <x v="15"/>
    <x v="8"/>
  </r>
  <r>
    <x v="17"/>
    <s v="22 Jun 2006 - 16:00 "/>
    <x v="17"/>
    <x v="154"/>
    <x v="132"/>
    <x v="71"/>
    <x v="2"/>
    <n v="1"/>
    <x v="9"/>
    <s v=" "/>
    <x v="291"/>
    <n v="2"/>
    <n v="1"/>
    <x v="310"/>
    <s v="SCHRAER Christian (GER)"/>
    <s v="SALVER Jan-Hendrik (GER)"/>
    <x v="83"/>
    <n v="97410042"/>
    <x v="71"/>
    <x v="9"/>
    <x v="63"/>
    <x v="1"/>
  </r>
  <r>
    <x v="17"/>
    <s v="22 Jun 2006 - 21:00 "/>
    <x v="16"/>
    <x v="151"/>
    <x v="62"/>
    <x v="58"/>
    <x v="3"/>
    <n v="4"/>
    <x v="2"/>
    <s v=" "/>
    <x v="293"/>
    <n v="1"/>
    <n v="1"/>
    <x v="329"/>
    <s v="DAGORNE Lionel (FRA)"/>
    <s v="TEXIER Vincent (FRA)"/>
    <x v="83"/>
    <n v="97410043"/>
    <x v="58"/>
    <x v="2"/>
    <x v="7"/>
    <x v="0"/>
  </r>
  <r>
    <x v="17"/>
    <s v="22 Jun 2006 - 21:00 "/>
    <x v="16"/>
    <x v="158"/>
    <x v="66"/>
    <x v="59"/>
    <x v="2"/>
    <n v="2"/>
    <x v="42"/>
    <s v=" "/>
    <x v="494"/>
    <n v="1"/>
    <n v="1"/>
    <x v="308"/>
    <s v="SHARP Philip (ENG)"/>
    <s v="TURNER Glenn (ENG)"/>
    <x v="83"/>
    <n v="97410044"/>
    <x v="59"/>
    <x v="42"/>
    <x v="60"/>
    <x v="2"/>
  </r>
  <r>
    <x v="17"/>
    <s v="23 Jun 2006 - 16:00 "/>
    <x v="19"/>
    <x v="63"/>
    <x v="135"/>
    <x v="72"/>
    <x v="3"/>
    <n v="0"/>
    <x v="47"/>
    <s v=" "/>
    <x v="416"/>
    <n v="0"/>
    <n v="0"/>
    <x v="324"/>
    <s v="ANDINO Amelio (PAR)"/>
    <s v="BERNAL Manuel (PAR)"/>
    <x v="83"/>
    <n v="97410048"/>
    <x v="72"/>
    <x v="47"/>
    <x v="64"/>
    <x v="3"/>
  </r>
  <r>
    <x v="17"/>
    <s v="23 Jun 2006 - 16:00 "/>
    <x v="19"/>
    <x v="156"/>
    <x v="134"/>
    <x v="52"/>
    <x v="9"/>
    <n v="1"/>
    <x v="16"/>
    <s v=" "/>
    <x v="497"/>
    <n v="0"/>
    <n v="1"/>
    <x v="309"/>
    <s v="NTAGUNGIRA Celestin (RWA)"/>
    <s v="ADERODJOU Aboudou (BEN)"/>
    <x v="83"/>
    <n v="97410047"/>
    <x v="52"/>
    <x v="16"/>
    <x v="14"/>
    <x v="3"/>
  </r>
  <r>
    <x v="17"/>
    <s v="23 Jun 2006 - 21:00 "/>
    <x v="20"/>
    <x v="155"/>
    <x v="133"/>
    <x v="68"/>
    <x v="9"/>
    <n v="2"/>
    <x v="4"/>
    <s v=" "/>
    <x v="41"/>
    <n v="0"/>
    <n v="0"/>
    <x v="322"/>
    <s v="RIAL Walter (URU)"/>
    <s v="FANDINO Pablo (URU)"/>
    <x v="83"/>
    <n v="97410045"/>
    <x v="68"/>
    <x v="4"/>
    <x v="0"/>
    <x v="8"/>
  </r>
  <r>
    <x v="17"/>
    <s v="23 Jun 2006 - 21:00 "/>
    <x v="20"/>
    <x v="157"/>
    <x v="63"/>
    <x v="11"/>
    <x v="2"/>
    <n v="0"/>
    <x v="29"/>
    <s v=" "/>
    <x v="27"/>
    <n v="1"/>
    <n v="0"/>
    <x v="317"/>
    <s v="GARCIA Dario (ARG)"/>
    <s v="OTERO Rodolfo (ARG)"/>
    <x v="83"/>
    <n v="97410046"/>
    <x v="11"/>
    <x v="29"/>
    <x v="11"/>
    <x v="8"/>
  </r>
  <r>
    <x v="17"/>
    <s v="24 Jun 2006 - 17:00 "/>
    <x v="18"/>
    <x v="148"/>
    <x v="65"/>
    <x v="13"/>
    <x v="2"/>
    <n v="0"/>
    <x v="15"/>
    <s v=" "/>
    <x v="493"/>
    <n v="2"/>
    <n v="0"/>
    <x v="292"/>
    <s v="TAVARES Aristeu (BRA)"/>
    <s v="CORONA Ednilson (BRA)"/>
    <x v="84"/>
    <n v="97410049"/>
    <x v="13"/>
    <x v="15"/>
    <x v="13"/>
    <x v="8"/>
  </r>
  <r>
    <x v="17"/>
    <s v="24 Jun 2006 - 21:00 "/>
    <x v="18"/>
    <x v="153"/>
    <x v="131"/>
    <x v="4"/>
    <x v="2"/>
    <n v="1"/>
    <x v="0"/>
    <s v="Argentina win after extra time "/>
    <x v="27"/>
    <n v="0"/>
    <n v="0"/>
    <x v="327"/>
    <s v="BURAGINA Francesco (SUI)"/>
    <s v="ARNET Matthias (SUI)"/>
    <x v="84"/>
    <n v="97410050"/>
    <x v="4"/>
    <x v="0"/>
    <x v="4"/>
    <x v="1"/>
  </r>
  <r>
    <x v="17"/>
    <s v="25 Jun 2006 - 17:00 "/>
    <x v="18"/>
    <x v="158"/>
    <x v="66"/>
    <x v="18"/>
    <x v="3"/>
    <n v="0"/>
    <x v="70"/>
    <s v=" "/>
    <x v="494"/>
    <n v="0"/>
    <n v="0"/>
    <x v="320"/>
    <s v="HERMANS Peter (BEL)"/>
    <s v="VROMANS Walter (BEL)"/>
    <x v="84"/>
    <n v="97410051"/>
    <x v="18"/>
    <x v="69"/>
    <x v="18"/>
    <x v="3"/>
  </r>
  <r>
    <x v="17"/>
    <s v="25 Jun 2006 - 21:00 "/>
    <x v="18"/>
    <x v="154"/>
    <x v="132"/>
    <x v="25"/>
    <x v="3"/>
    <n v="0"/>
    <x v="13"/>
    <s v=" "/>
    <x v="291"/>
    <n v="1"/>
    <n v="0"/>
    <x v="325"/>
    <s v="GOLUBEV Nikolai (RUS)"/>
    <s v="VOLNIN Evgueni (RUS)"/>
    <x v="84"/>
    <n v="97410052"/>
    <x v="25"/>
    <x v="13"/>
    <x v="29"/>
    <x v="3"/>
  </r>
  <r>
    <x v="17"/>
    <s v="26 Jun 2006 - 17:00 "/>
    <x v="18"/>
    <x v="156"/>
    <x v="134"/>
    <x v="15"/>
    <x v="3"/>
    <n v="0"/>
    <x v="42"/>
    <s v=" "/>
    <x v="497"/>
    <n v="0"/>
    <n v="0"/>
    <x v="328"/>
    <s v="GIRALDEZ CARRASCO Victoriano (ESP)"/>
    <s v="MEDINA HERNANDEZ Pedro (ESP)"/>
    <x v="84"/>
    <n v="97410053"/>
    <x v="15"/>
    <x v="42"/>
    <x v="15"/>
    <x v="3"/>
  </r>
  <r>
    <x v="17"/>
    <s v="26 Jun 2006 - 21:00 "/>
    <x v="18"/>
    <x v="155"/>
    <x v="133"/>
    <x v="11"/>
    <x v="9"/>
    <n v="0"/>
    <x v="76"/>
    <s v="Ukraine win on penalties (0 - 3) "/>
    <x v="41"/>
    <n v="0"/>
    <n v="0"/>
    <x v="326"/>
    <s v="RAMIREZ Jose (MEX)"/>
    <s v="VERGARA Hector (CAN)"/>
    <x v="84"/>
    <n v="97410054"/>
    <x v="11"/>
    <x v="75"/>
    <x v="64"/>
    <x v="12"/>
  </r>
  <r>
    <x v="17"/>
    <s v="27 Jun 2006 - 17:00 "/>
    <x v="18"/>
    <x v="151"/>
    <x v="62"/>
    <x v="7"/>
    <x v="1"/>
    <n v="0"/>
    <x v="74"/>
    <s v=" "/>
    <x v="293"/>
    <n v="2"/>
    <n v="0"/>
    <x v="291"/>
    <s v="Roman SLYSKO (SVK)"/>
    <s v="BALKO Martin (SVK)"/>
    <x v="84"/>
    <n v="97410055"/>
    <x v="7"/>
    <x v="73"/>
    <x v="7"/>
    <x v="1"/>
  </r>
  <r>
    <x v="17"/>
    <s v="27 Jun 2006 - 21:00 "/>
    <x v="18"/>
    <x v="157"/>
    <x v="63"/>
    <x v="14"/>
    <x v="3"/>
    <n v="3"/>
    <x v="4"/>
    <s v=" "/>
    <x v="27"/>
    <n v="1"/>
    <n v="1"/>
    <x v="321"/>
    <s v="COPELLI Cristiano (ITA)"/>
    <s v="STAGNOLI Alessandro (ITA)"/>
    <x v="84"/>
    <n v="97410056"/>
    <x v="14"/>
    <x v="4"/>
    <x v="0"/>
    <x v="2"/>
  </r>
  <r>
    <x v="17"/>
    <s v="30 Jun 2006 - 17:00 "/>
    <x v="7"/>
    <x v="63"/>
    <x v="135"/>
    <x v="13"/>
    <x v="3"/>
    <n v="1"/>
    <x v="11"/>
    <s v="Germany win on penalties (4 - 2) "/>
    <x v="416"/>
    <n v="0"/>
    <n v="0"/>
    <x v="291"/>
    <s v="Roman SLYSKO (SVK)"/>
    <s v="BALKO Martin (SVK)"/>
    <x v="85"/>
    <n v="97410057"/>
    <x v="13"/>
    <x v="11"/>
    <x v="4"/>
    <x v="8"/>
  </r>
  <r>
    <x v="17"/>
    <s v="30 Jun 2006 - 21:00 "/>
    <x v="7"/>
    <x v="152"/>
    <x v="61"/>
    <x v="15"/>
    <x v="1"/>
    <n v="0"/>
    <x v="76"/>
    <s v=" "/>
    <x v="297"/>
    <n v="1"/>
    <n v="0"/>
    <x v="320"/>
    <s v="HERMANS Peter (BEL)"/>
    <s v="VROMANS Walter (BEL)"/>
    <x v="85"/>
    <n v="97410058"/>
    <x v="15"/>
    <x v="75"/>
    <x v="15"/>
    <x v="1"/>
  </r>
  <r>
    <x v="17"/>
    <s v="01 Jul 2006 - 17:00 "/>
    <x v="7"/>
    <x v="149"/>
    <x v="67"/>
    <x v="18"/>
    <x v="9"/>
    <n v="0"/>
    <x v="38"/>
    <s v="Portugal win on penalties (1 - 3) "/>
    <x v="494"/>
    <n v="0"/>
    <n v="0"/>
    <x v="317"/>
    <s v="GARCIA Dario (ARG)"/>
    <s v="OTERO Rodolfo (ARG)"/>
    <x v="85"/>
    <n v="97410059"/>
    <x v="18"/>
    <x v="38"/>
    <x v="29"/>
    <x v="12"/>
  </r>
  <r>
    <x v="17"/>
    <s v="01 Jul 2006 - 21:00 "/>
    <x v="7"/>
    <x v="150"/>
    <x v="59"/>
    <x v="7"/>
    <x v="9"/>
    <n v="1"/>
    <x v="4"/>
    <s v=" "/>
    <x v="286"/>
    <n v="0"/>
    <n v="0"/>
    <x v="328"/>
    <s v="GIRALDEZ CARRASCO Victoriano (ESP)"/>
    <s v="MEDINA HERNANDEZ Pedro (ESP)"/>
    <x v="85"/>
    <n v="97410060"/>
    <x v="7"/>
    <x v="4"/>
    <x v="0"/>
    <x v="3"/>
  </r>
  <r>
    <x v="17"/>
    <s v="04 Jul 2006 - 21:00 "/>
    <x v="4"/>
    <x v="151"/>
    <x v="62"/>
    <x v="13"/>
    <x v="9"/>
    <n v="2"/>
    <x v="25"/>
    <s v="Italy win after extra time "/>
    <x v="293"/>
    <n v="0"/>
    <n v="0"/>
    <x v="326"/>
    <s v="RAMIREZ Jose (MEX)"/>
    <s v="VERGARA Hector (CAN)"/>
    <x v="86"/>
    <n v="97410061"/>
    <x v="13"/>
    <x v="25"/>
    <x v="15"/>
    <x v="8"/>
  </r>
  <r>
    <x v="17"/>
    <s v="05 Jul 2006 - 21:00 "/>
    <x v="4"/>
    <x v="148"/>
    <x v="65"/>
    <x v="25"/>
    <x v="9"/>
    <n v="1"/>
    <x v="4"/>
    <s v=" "/>
    <x v="493"/>
    <n v="0"/>
    <n v="1"/>
    <x v="322"/>
    <s v="RIAL Walter (URU)"/>
    <s v="FANDINO Pablo (URU)"/>
    <x v="86"/>
    <n v="97410062"/>
    <x v="25"/>
    <x v="4"/>
    <x v="0"/>
    <x v="3"/>
  </r>
  <r>
    <x v="17"/>
    <s v="08 Jul 2006 - 21:00 "/>
    <x v="21"/>
    <x v="158"/>
    <x v="66"/>
    <x v="13"/>
    <x v="1"/>
    <n v="1"/>
    <x v="38"/>
    <s v=" "/>
    <x v="494"/>
    <n v="0"/>
    <n v="0"/>
    <x v="288"/>
    <s v="HIROSHIMA Yoshikazu (JPN)"/>
    <s v="KIM Dae Young (KOR)"/>
    <x v="87"/>
    <n v="97410063"/>
    <x v="13"/>
    <x v="38"/>
    <x v="13"/>
    <x v="2"/>
  </r>
  <r>
    <x v="17"/>
    <s v="09 Jul 2006 - 20:00 "/>
    <x v="5"/>
    <x v="63"/>
    <x v="135"/>
    <x v="15"/>
    <x v="3"/>
    <n v="1"/>
    <x v="4"/>
    <s v="Italy win on penalties (5 - 3) "/>
    <x v="499"/>
    <n v="0"/>
    <n v="0"/>
    <x v="317"/>
    <s v="GARCIA Dario (ARG)"/>
    <s v="OTERO Rodolfo (ARG)"/>
    <x v="88"/>
    <n v="97410064"/>
    <x v="15"/>
    <x v="4"/>
    <x v="0"/>
    <x v="8"/>
  </r>
  <r>
    <x v="18"/>
    <s v="11 Jun 2010 - 16:00 "/>
    <x v="12"/>
    <x v="159"/>
    <x v="136"/>
    <x v="57"/>
    <x v="3"/>
    <n v="1"/>
    <x v="0"/>
    <s v=" "/>
    <x v="500"/>
    <n v="0"/>
    <n v="0"/>
    <x v="330"/>
    <s v="ILYASOV Rafael (UZB)"/>
    <s v="KOCHKAROV Bakhadyr (KGZ)"/>
    <x v="89"/>
    <n v="300061454"/>
    <x v="57"/>
    <x v="0"/>
    <x v="27"/>
    <x v="8"/>
  </r>
  <r>
    <x v="18"/>
    <s v="11 Jun 2010 - 20:30 "/>
    <x v="12"/>
    <x v="160"/>
    <x v="137"/>
    <x v="6"/>
    <x v="9"/>
    <n v="0"/>
    <x v="4"/>
    <s v=" "/>
    <x v="501"/>
    <n v="0"/>
    <n v="0"/>
    <x v="331"/>
    <s v="SAGARA Toru (JPN)"/>
    <s v="JEONG Hae Sang (KOR)"/>
    <x v="89"/>
    <n v="300061453"/>
    <x v="6"/>
    <x v="4"/>
    <x v="0"/>
    <x v="12"/>
  </r>
  <r>
    <x v="18"/>
    <s v="12 Jun 2010 - 13:30 "/>
    <x v="11"/>
    <x v="161"/>
    <x v="138"/>
    <x v="42"/>
    <x v="2"/>
    <n v="0"/>
    <x v="62"/>
    <s v=" "/>
    <x v="502"/>
    <n v="1"/>
    <n v="0"/>
    <x v="332"/>
    <s v="HINTZ Jan Hendrik (NZL)"/>
    <s v="MAKASINI Tevita (TGA)"/>
    <x v="89"/>
    <n v="300061459"/>
    <x v="42"/>
    <x v="61"/>
    <x v="47"/>
    <x v="8"/>
  </r>
  <r>
    <x v="18"/>
    <s v="12 Jun 2010 - 16:00 "/>
    <x v="11"/>
    <x v="162"/>
    <x v="136"/>
    <x v="4"/>
    <x v="3"/>
    <n v="0"/>
    <x v="63"/>
    <s v=" "/>
    <x v="503"/>
    <n v="1"/>
    <n v="0"/>
    <x v="333"/>
    <s v="SALVER Jan-Hendrik (GER)"/>
    <s v="PICKEL Mike (GER)"/>
    <x v="89"/>
    <n v="300061460"/>
    <x v="4"/>
    <x v="62"/>
    <x v="4"/>
    <x v="3"/>
  </r>
  <r>
    <x v="18"/>
    <s v="12 Jun 2010 - 20:30 "/>
    <x v="14"/>
    <x v="163"/>
    <x v="139"/>
    <x v="18"/>
    <x v="3"/>
    <n v="1"/>
    <x v="9"/>
    <s v=" "/>
    <x v="504"/>
    <n v="1"/>
    <n v="1"/>
    <x v="292"/>
    <s v="HAUSMANN Altemir (BRA)"/>
    <s v="BRAATZ Roberto (BRA)"/>
    <x v="89"/>
    <n v="300061466"/>
    <x v="18"/>
    <x v="9"/>
    <x v="1"/>
    <x v="8"/>
  </r>
  <r>
    <x v="18"/>
    <s v="13 Jun 2010 - 13:30 "/>
    <x v="14"/>
    <x v="164"/>
    <x v="140"/>
    <x v="38"/>
    <x v="9"/>
    <n v="1"/>
    <x v="69"/>
    <s v=" "/>
    <x v="505"/>
    <n v="0"/>
    <n v="0"/>
    <x v="302"/>
    <s v="LEAL Leonel (CRC)"/>
    <s v="PASTRANA Carlos (HON)"/>
    <x v="89"/>
    <n v="300061465"/>
    <x v="38"/>
    <x v="68"/>
    <x v="66"/>
    <x v="3"/>
  </r>
  <r>
    <x v="18"/>
    <s v="13 Jun 2010 - 16:00 "/>
    <x v="15"/>
    <x v="165"/>
    <x v="141"/>
    <x v="73"/>
    <x v="9"/>
    <n v="1"/>
    <x v="74"/>
    <s v=" "/>
    <x v="506"/>
    <n v="0"/>
    <n v="0"/>
    <x v="334"/>
    <s v="CASAS Ricardo (ARG)"/>
    <s v="MAIDANA Hernan (ARG)"/>
    <x v="89"/>
    <n v="300061471"/>
    <x v="73"/>
    <x v="73"/>
    <x v="63"/>
    <x v="3"/>
  </r>
  <r>
    <x v="18"/>
    <s v="13 Jun 2010 - 20:30 "/>
    <x v="15"/>
    <x v="166"/>
    <x v="142"/>
    <x v="13"/>
    <x v="0"/>
    <n v="0"/>
    <x v="42"/>
    <s v=" "/>
    <x v="507"/>
    <n v="2"/>
    <n v="0"/>
    <x v="318"/>
    <s v="CAMARGO Jose Luis (MEX)"/>
    <s v="MORIN Alberto (MEX)"/>
    <x v="89"/>
    <n v="300111116"/>
    <x v="13"/>
    <x v="42"/>
    <x v="13"/>
    <x v="2"/>
  </r>
  <r>
    <x v="18"/>
    <s v="14 Jun 2010 - 13:30 "/>
    <x v="17"/>
    <x v="159"/>
    <x v="136"/>
    <x v="35"/>
    <x v="2"/>
    <n v="0"/>
    <x v="55"/>
    <s v=" "/>
    <x v="508"/>
    <n v="0"/>
    <n v="0"/>
    <x v="335"/>
    <s v="DANSAULT Eric (FRA)"/>
    <s v="UGO Laurent (FRA)"/>
    <x v="89"/>
    <n v="300061478"/>
    <x v="35"/>
    <x v="54"/>
    <x v="35"/>
    <x v="8"/>
  </r>
  <r>
    <x v="18"/>
    <s v="14 Jun 2010 - 16:00 "/>
    <x v="17"/>
    <x v="167"/>
    <x v="143"/>
    <x v="58"/>
    <x v="3"/>
    <n v="0"/>
    <x v="49"/>
    <s v=" "/>
    <x v="509"/>
    <n v="1"/>
    <n v="0"/>
    <x v="336"/>
    <s v="CARDINAL Jose (POR)"/>
    <s v="MIRANDA Bertino (POR)"/>
    <x v="89"/>
    <n v="300061477"/>
    <x v="58"/>
    <x v="48"/>
    <x v="58"/>
    <x v="3"/>
  </r>
  <r>
    <x v="18"/>
    <s v="14 Jun 2010 - 20:30 "/>
    <x v="16"/>
    <x v="160"/>
    <x v="137"/>
    <x v="15"/>
    <x v="3"/>
    <n v="1"/>
    <x v="6"/>
    <s v=" "/>
    <x v="510"/>
    <n v="0"/>
    <n v="1"/>
    <x v="326"/>
    <s v="VERGARA Hector (CAN)"/>
    <s v="TORRENTERA Marvin (MEX)"/>
    <x v="89"/>
    <n v="300061484"/>
    <x v="15"/>
    <x v="6"/>
    <x v="8"/>
    <x v="8"/>
  </r>
  <r>
    <x v="18"/>
    <s v="15 Jun 2010 - 13:30 "/>
    <x v="16"/>
    <x v="163"/>
    <x v="139"/>
    <x v="74"/>
    <x v="3"/>
    <n v="1"/>
    <x v="80"/>
    <s v=" "/>
    <x v="511"/>
    <n v="0"/>
    <n v="0"/>
    <x v="337"/>
    <s v="NTAGUNGIRA Celestin (RWA)"/>
    <s v="MOLEFE Enock (RSA)"/>
    <x v="89"/>
    <n v="300061483"/>
    <x v="74"/>
    <x v="79"/>
    <x v="67"/>
    <x v="8"/>
  </r>
  <r>
    <x v="18"/>
    <s v="15 Jun 2010 - 16:00 "/>
    <x v="20"/>
    <x v="161"/>
    <x v="138"/>
    <x v="70"/>
    <x v="9"/>
    <n v="0"/>
    <x v="38"/>
    <s v=" "/>
    <x v="512"/>
    <n v="0"/>
    <n v="0"/>
    <x v="322"/>
    <s v="FANDINO Pablo (URU)"/>
    <s v="ESPINOSA Mauricio (URU)"/>
    <x v="89"/>
    <n v="300061489"/>
    <x v="70"/>
    <x v="38"/>
    <x v="29"/>
    <x v="12"/>
  </r>
  <r>
    <x v="18"/>
    <s v="15 Jun 2010 - 20:30 "/>
    <x v="20"/>
    <x v="162"/>
    <x v="136"/>
    <x v="7"/>
    <x v="2"/>
    <n v="1"/>
    <x v="37"/>
    <s v=" "/>
    <x v="513"/>
    <n v="0"/>
    <n v="0"/>
    <x v="338"/>
    <s v="EROS Gabor (HUN)"/>
    <s v="VAMOS Tibor (HUN)"/>
    <x v="89"/>
    <n v="300061490"/>
    <x v="7"/>
    <x v="37"/>
    <x v="7"/>
    <x v="1"/>
  </r>
  <r>
    <x v="18"/>
    <s v="16 Jun 2010 - 13:30 "/>
    <x v="19"/>
    <x v="168"/>
    <x v="144"/>
    <x v="39"/>
    <x v="9"/>
    <n v="1"/>
    <x v="8"/>
    <s v=" "/>
    <x v="514"/>
    <n v="0"/>
    <n v="1"/>
    <x v="339"/>
    <s v="MENKOUANDE Evarist (CMR)"/>
    <s v="HASSANI Bechir (TUN)"/>
    <x v="89"/>
    <n v="300061495"/>
    <x v="39"/>
    <x v="8"/>
    <x v="5"/>
    <x v="3"/>
  </r>
  <r>
    <x v="18"/>
    <s v="16 Jun 2010 - 16:00 "/>
    <x v="19"/>
    <x v="166"/>
    <x v="142"/>
    <x v="14"/>
    <x v="9"/>
    <n v="1"/>
    <x v="14"/>
    <s v=" "/>
    <x v="515"/>
    <n v="0"/>
    <n v="0"/>
    <x v="340"/>
    <s v="Darren CANN (ENG)"/>
    <s v="MULLARKEY Michael (ENG)"/>
    <x v="89"/>
    <n v="300111112"/>
    <x v="14"/>
    <x v="14"/>
    <x v="11"/>
    <x v="3"/>
  </r>
  <r>
    <x v="18"/>
    <s v="16 Jun 2010 - 20:30 "/>
    <x v="12"/>
    <x v="165"/>
    <x v="141"/>
    <x v="57"/>
    <x v="9"/>
    <n v="3"/>
    <x v="31"/>
    <s v=" "/>
    <x v="516"/>
    <n v="0"/>
    <n v="1"/>
    <x v="327"/>
    <s v="ARNET Matthias (SUI)"/>
    <s v="BURAGINA Francesco (SUI)"/>
    <x v="89"/>
    <n v="300061452"/>
    <x v="57"/>
    <x v="31"/>
    <x v="6"/>
    <x v="1"/>
  </r>
  <r>
    <x v="18"/>
    <s v="17 Jun 2010 - 13:30 "/>
    <x v="11"/>
    <x v="159"/>
    <x v="136"/>
    <x v="4"/>
    <x v="0"/>
    <n v="1"/>
    <x v="29"/>
    <s v=" "/>
    <x v="517"/>
    <n v="2"/>
    <n v="1"/>
    <x v="320"/>
    <s v="HERMANS Peter (BEL)"/>
    <s v="VROMANS Walter (BEL)"/>
    <x v="89"/>
    <n v="300061458"/>
    <x v="4"/>
    <x v="29"/>
    <x v="4"/>
    <x v="0"/>
  </r>
  <r>
    <x v="18"/>
    <s v="17 Jun 2010 - 16:00 "/>
    <x v="11"/>
    <x v="167"/>
    <x v="143"/>
    <x v="55"/>
    <x v="2"/>
    <n v="1"/>
    <x v="63"/>
    <s v=" "/>
    <x v="518"/>
    <n v="1"/>
    <n v="1"/>
    <x v="299"/>
    <s v="GONZALEZ Abraham (COL)"/>
    <s v="CLAVIJO Humberto (COL)"/>
    <x v="89"/>
    <n v="300061457"/>
    <x v="55"/>
    <x v="62"/>
    <x v="68"/>
    <x v="1"/>
  </r>
  <r>
    <x v="18"/>
    <s v="17 Jun 2010 - 20:30 "/>
    <x v="12"/>
    <x v="164"/>
    <x v="140"/>
    <x v="0"/>
    <x v="9"/>
    <n v="2"/>
    <x v="0"/>
    <s v=" "/>
    <x v="519"/>
    <n v="0"/>
    <n v="0"/>
    <x v="341"/>
    <s v="KAMRANIFAR Hassan (IRN)"/>
    <s v="AL MARZOUQI Saleh (UAE)"/>
    <x v="89"/>
    <n v="300061451"/>
    <x v="0"/>
    <x v="0"/>
    <x v="27"/>
    <x v="8"/>
  </r>
  <r>
    <x v="18"/>
    <s v="18 Jun 2010 - 13:30 "/>
    <x v="15"/>
    <x v="161"/>
    <x v="138"/>
    <x v="13"/>
    <x v="9"/>
    <n v="1"/>
    <x v="81"/>
    <s v=" "/>
    <x v="520"/>
    <n v="0"/>
    <n v="1"/>
    <x v="342"/>
    <s v="MARTINEZ Fermin (ESP)"/>
    <s v="YUSTE Juan (ESP)"/>
    <x v="89"/>
    <n v="300061470"/>
    <x v="13"/>
    <x v="80"/>
    <x v="69"/>
    <x v="3"/>
  </r>
  <r>
    <x v="18"/>
    <s v="18 Jun 2010 - 16:00 "/>
    <x v="14"/>
    <x v="162"/>
    <x v="136"/>
    <x v="62"/>
    <x v="2"/>
    <n v="2"/>
    <x v="9"/>
    <s v=" "/>
    <x v="521"/>
    <n v="2"/>
    <n v="0"/>
    <x v="343"/>
    <s v="ACHIK Redouane (MAR)"/>
    <s v="MANUEL CANDIDO Inacio (ANG)"/>
    <x v="89"/>
    <n v="300061463"/>
    <x v="62"/>
    <x v="9"/>
    <x v="1"/>
    <x v="2"/>
  </r>
  <r>
    <x v="18"/>
    <s v="18 Jun 2010 - 20:30 "/>
    <x v="14"/>
    <x v="160"/>
    <x v="137"/>
    <x v="18"/>
    <x v="9"/>
    <n v="0"/>
    <x v="51"/>
    <s v=" "/>
    <x v="501"/>
    <n v="0"/>
    <n v="0"/>
    <x v="330"/>
    <s v="ILYASOV Rafael (UZB)"/>
    <s v="KOCHKAROV Bakhadyr (KGZ)"/>
    <x v="89"/>
    <n v="300061464"/>
    <x v="18"/>
    <x v="50"/>
    <x v="40"/>
    <x v="12"/>
  </r>
  <r>
    <x v="18"/>
    <s v="19 Jun 2010 - 13:30 "/>
    <x v="17"/>
    <x v="166"/>
    <x v="142"/>
    <x v="35"/>
    <x v="3"/>
    <n v="0"/>
    <x v="65"/>
    <s v=" "/>
    <x v="522"/>
    <n v="0"/>
    <n v="0"/>
    <x v="334"/>
    <s v="CASAS Ricardo (ARG)"/>
    <s v="MAIDANA Hernan (ARG)"/>
    <x v="89"/>
    <n v="300111117"/>
    <x v="35"/>
    <x v="64"/>
    <x v="35"/>
    <x v="3"/>
  </r>
  <r>
    <x v="18"/>
    <s v="19 Jun 2010 - 16:00 "/>
    <x v="15"/>
    <x v="163"/>
    <x v="139"/>
    <x v="71"/>
    <x v="3"/>
    <n v="1"/>
    <x v="42"/>
    <s v=" "/>
    <x v="523"/>
    <n v="1"/>
    <n v="1"/>
    <x v="321"/>
    <s v="CALCAGNO Paolo (ITA)"/>
    <s v="AYROLDI Stefano (ITA)"/>
    <x v="89"/>
    <n v="300061469"/>
    <x v="71"/>
    <x v="42"/>
    <x v="60"/>
    <x v="8"/>
  </r>
  <r>
    <x v="18"/>
    <s v="19 Jun 2010 - 20:30 "/>
    <x v="17"/>
    <x v="165"/>
    <x v="141"/>
    <x v="47"/>
    <x v="3"/>
    <n v="2"/>
    <x v="55"/>
    <s v=" "/>
    <x v="524"/>
    <n v="1"/>
    <n v="1"/>
    <x v="322"/>
    <s v="FANDINO Pablo (URU)"/>
    <s v="ESPINOSA Mauricio (URU)"/>
    <x v="89"/>
    <n v="300061475"/>
    <x v="47"/>
    <x v="54"/>
    <x v="43"/>
    <x v="1"/>
  </r>
  <r>
    <x v="18"/>
    <s v="20 Jun 2010 - 13:30 "/>
    <x v="16"/>
    <x v="167"/>
    <x v="143"/>
    <x v="75"/>
    <x v="9"/>
    <n v="2"/>
    <x v="6"/>
    <s v=" "/>
    <x v="525"/>
    <n v="0"/>
    <n v="1"/>
    <x v="339"/>
    <s v="MENKOUANDE Evarist (CMR)"/>
    <s v="HASSANI Bechir (TUN)"/>
    <x v="89"/>
    <n v="300061481"/>
    <x v="75"/>
    <x v="6"/>
    <x v="8"/>
    <x v="8"/>
  </r>
  <r>
    <x v="18"/>
    <s v="20 Jun 2010 - 16:00 "/>
    <x v="16"/>
    <x v="168"/>
    <x v="144"/>
    <x v="15"/>
    <x v="3"/>
    <n v="1"/>
    <x v="50"/>
    <s v=" "/>
    <x v="526"/>
    <n v="1"/>
    <n v="1"/>
    <x v="302"/>
    <s v="LEAL Leonel (CRC)"/>
    <s v="PASTRANA Carlos (HON)"/>
    <x v="89"/>
    <n v="300061482"/>
    <x v="15"/>
    <x v="49"/>
    <x v="70"/>
    <x v="8"/>
  </r>
  <r>
    <x v="18"/>
    <s v="20 Jun 2010 - 20:30 "/>
    <x v="20"/>
    <x v="159"/>
    <x v="136"/>
    <x v="7"/>
    <x v="1"/>
    <n v="1"/>
    <x v="72"/>
    <s v=" "/>
    <x v="527"/>
    <n v="1"/>
    <n v="0"/>
    <x v="335"/>
    <s v="DANSAULT Eric (FRA)"/>
    <s v="UGO Laurent (FRA)"/>
    <x v="89"/>
    <n v="300061488"/>
    <x v="7"/>
    <x v="71"/>
    <x v="7"/>
    <x v="2"/>
  </r>
  <r>
    <x v="18"/>
    <s v="21 Jun 2010 - 13:30 "/>
    <x v="20"/>
    <x v="160"/>
    <x v="137"/>
    <x v="25"/>
    <x v="6"/>
    <n v="0"/>
    <x v="37"/>
    <s v=" "/>
    <x v="528"/>
    <n v="1"/>
    <n v="0"/>
    <x v="344"/>
    <s v="BASUALTO Patricio (CHI)"/>
    <s v="MONDRIA Francisco (CHI)"/>
    <x v="89"/>
    <n v="300061487"/>
    <x v="25"/>
    <x v="37"/>
    <x v="29"/>
    <x v="5"/>
  </r>
  <r>
    <x v="18"/>
    <s v="21 Jun 2010 - 16:00 "/>
    <x v="19"/>
    <x v="161"/>
    <x v="138"/>
    <x v="5"/>
    <x v="3"/>
    <n v="0"/>
    <x v="14"/>
    <s v=" "/>
    <x v="529"/>
    <n v="0"/>
    <n v="0"/>
    <x v="341"/>
    <s v="KAMRANIFAR Hassan (IRN)"/>
    <s v="AL MARZOUQI Saleh (UAE)"/>
    <x v="89"/>
    <n v="300061493"/>
    <x v="5"/>
    <x v="14"/>
    <x v="5"/>
    <x v="3"/>
  </r>
  <r>
    <x v="18"/>
    <s v="21 Jun 2010 - 20:30 "/>
    <x v="19"/>
    <x v="162"/>
    <x v="136"/>
    <x v="14"/>
    <x v="2"/>
    <n v="0"/>
    <x v="52"/>
    <s v=" "/>
    <x v="530"/>
    <n v="1"/>
    <n v="0"/>
    <x v="331"/>
    <s v="SAGARA Toru (JPN)"/>
    <s v="JEONG Hae Sang (KOR)"/>
    <x v="89"/>
    <n v="300061494"/>
    <x v="14"/>
    <x v="51"/>
    <x v="14"/>
    <x v="8"/>
  </r>
  <r>
    <x v="18"/>
    <s v="22 Jun 2010 - 16:00 "/>
    <x v="12"/>
    <x v="163"/>
    <x v="139"/>
    <x v="23"/>
    <x v="9"/>
    <n v="1"/>
    <x v="31"/>
    <s v=" "/>
    <x v="531"/>
    <n v="0"/>
    <n v="1"/>
    <x v="338"/>
    <s v="EROS Gabor (HUN)"/>
    <s v="VAMOS Tibor (HUN)"/>
    <x v="89"/>
    <n v="300061450"/>
    <x v="23"/>
    <x v="31"/>
    <x v="6"/>
    <x v="3"/>
  </r>
  <r>
    <x v="18"/>
    <s v="22 Jun 2010 - 16:00 "/>
    <x v="12"/>
    <x v="167"/>
    <x v="143"/>
    <x v="0"/>
    <x v="3"/>
    <n v="2"/>
    <x v="64"/>
    <s v=" "/>
    <x v="532"/>
    <n v="0"/>
    <n v="2"/>
    <x v="299"/>
    <s v="GONZALEZ Abraham (COL)"/>
    <s v="CLAVIJO Humberto (COL)"/>
    <x v="89"/>
    <n v="300061449"/>
    <x v="0"/>
    <x v="63"/>
    <x v="57"/>
    <x v="1"/>
  </r>
  <r>
    <x v="18"/>
    <s v="22 Jun 2010 - 20:30 "/>
    <x v="11"/>
    <x v="166"/>
    <x v="142"/>
    <x v="51"/>
    <x v="2"/>
    <n v="2"/>
    <x v="29"/>
    <s v=" "/>
    <x v="533"/>
    <n v="1"/>
    <n v="1"/>
    <x v="336"/>
    <s v="CARDINAL Jose (POR)"/>
    <s v="MIRANDA Bertino (POR)"/>
    <x v="89"/>
    <n v="300111115"/>
    <x v="51"/>
    <x v="29"/>
    <x v="47"/>
    <x v="2"/>
  </r>
  <r>
    <x v="18"/>
    <s v="22 Jun 2010 - 20:30 "/>
    <x v="11"/>
    <x v="164"/>
    <x v="140"/>
    <x v="55"/>
    <x v="9"/>
    <n v="2"/>
    <x v="11"/>
    <s v=" "/>
    <x v="534"/>
    <n v="0"/>
    <n v="0"/>
    <x v="330"/>
    <s v="ILYASOV Rafael (UZB)"/>
    <s v="KOCHKAROV Bakhadyr (KGZ)"/>
    <x v="89"/>
    <n v="300061455"/>
    <x v="55"/>
    <x v="11"/>
    <x v="4"/>
    <x v="8"/>
  </r>
  <r>
    <x v="18"/>
    <s v="23 Jun 2010 - 16:00 "/>
    <x v="14"/>
    <x v="161"/>
    <x v="138"/>
    <x v="62"/>
    <x v="9"/>
    <n v="1"/>
    <x v="26"/>
    <s v=" "/>
    <x v="535"/>
    <n v="0"/>
    <n v="1"/>
    <x v="333"/>
    <s v="SALVER Jan-Hendrik (GER)"/>
    <s v="PICKEL Mike (GER)"/>
    <x v="89"/>
    <n v="300061462"/>
    <x v="62"/>
    <x v="26"/>
    <x v="18"/>
    <x v="3"/>
  </r>
  <r>
    <x v="18"/>
    <s v="23 Jun 2010 - 16:00 "/>
    <x v="14"/>
    <x v="165"/>
    <x v="141"/>
    <x v="1"/>
    <x v="3"/>
    <n v="0"/>
    <x v="51"/>
    <s v=" "/>
    <x v="536"/>
    <n v="0"/>
    <n v="0"/>
    <x v="320"/>
    <s v="HERMANS Peter (BEL)"/>
    <s v="VROMANS Walter (BEL)"/>
    <x v="89"/>
    <n v="300061461"/>
    <x v="1"/>
    <x v="50"/>
    <x v="1"/>
    <x v="3"/>
  </r>
  <r>
    <x v="18"/>
    <s v="23 Jun 2010 - 20:30 "/>
    <x v="15"/>
    <x v="159"/>
    <x v="136"/>
    <x v="71"/>
    <x v="9"/>
    <n v="1"/>
    <x v="19"/>
    <s v=" "/>
    <x v="537"/>
    <n v="0"/>
    <n v="0"/>
    <x v="292"/>
    <s v="HAUSMANN Altemir (BRA)"/>
    <s v="BRAATZ Roberto (BRA)"/>
    <x v="89"/>
    <n v="300061468"/>
    <x v="71"/>
    <x v="19"/>
    <x v="13"/>
    <x v="3"/>
  </r>
  <r>
    <x v="18"/>
    <s v="23 Jun 2010 - 20:30 "/>
    <x v="15"/>
    <x v="168"/>
    <x v="144"/>
    <x v="33"/>
    <x v="2"/>
    <n v="1"/>
    <x v="81"/>
    <s v=" "/>
    <x v="538"/>
    <n v="0"/>
    <n v="0"/>
    <x v="322"/>
    <s v="FANDINO Pablo (URU)"/>
    <s v="ESPINOSA Mauricio (URU)"/>
    <x v="89"/>
    <n v="300061467"/>
    <x v="33"/>
    <x v="80"/>
    <x v="60"/>
    <x v="1"/>
  </r>
  <r>
    <x v="18"/>
    <s v="24 Jun 2010 - 16:00 "/>
    <x v="16"/>
    <x v="162"/>
    <x v="136"/>
    <x v="75"/>
    <x v="1"/>
    <n v="2"/>
    <x v="25"/>
    <s v=" "/>
    <x v="539"/>
    <n v="1"/>
    <n v="0"/>
    <x v="340"/>
    <s v="Darren CANN (ENG)"/>
    <s v="MULLARKEY Michael (ENG)"/>
    <x v="89"/>
    <n v="300061480"/>
    <x v="75"/>
    <x v="25"/>
    <x v="67"/>
    <x v="0"/>
  </r>
  <r>
    <x v="18"/>
    <s v="24 Jun 2010 - 16:00 "/>
    <x v="16"/>
    <x v="164"/>
    <x v="140"/>
    <x v="8"/>
    <x v="9"/>
    <n v="0"/>
    <x v="50"/>
    <s v=" "/>
    <x v="540"/>
    <n v="0"/>
    <n v="0"/>
    <x v="331"/>
    <s v="SAGARA Toru (JPN)"/>
    <s v="JEONG Hae Sang (KOR)"/>
    <x v="89"/>
    <n v="300061479"/>
    <x v="8"/>
    <x v="49"/>
    <x v="70"/>
    <x v="12"/>
  </r>
  <r>
    <x v="18"/>
    <s v="24 Jun 2010 - 20:30 "/>
    <x v="17"/>
    <x v="163"/>
    <x v="139"/>
    <x v="44"/>
    <x v="3"/>
    <n v="3"/>
    <x v="65"/>
    <s v=" "/>
    <x v="541"/>
    <n v="0"/>
    <n v="2"/>
    <x v="337"/>
    <s v="NTAGUNGIRA Celestin (RWA)"/>
    <s v="MOLEFE Enock (RSA)"/>
    <x v="89"/>
    <n v="300061474"/>
    <x v="44"/>
    <x v="64"/>
    <x v="58"/>
    <x v="2"/>
  </r>
  <r>
    <x v="18"/>
    <s v="24 Jun 2010 - 20:30 "/>
    <x v="17"/>
    <x v="160"/>
    <x v="137"/>
    <x v="47"/>
    <x v="3"/>
    <n v="2"/>
    <x v="13"/>
    <s v=" "/>
    <x v="542"/>
    <n v="0"/>
    <n v="1"/>
    <x v="344"/>
    <s v="BASUALTO Patricio (CHI)"/>
    <s v="MONDRIA Francisco (CHI)"/>
    <x v="89"/>
    <n v="300061473"/>
    <x v="47"/>
    <x v="13"/>
    <x v="35"/>
    <x v="1"/>
  </r>
  <r>
    <x v="18"/>
    <s v="25 Jun 2010 - 16:00 "/>
    <x v="20"/>
    <x v="166"/>
    <x v="142"/>
    <x v="25"/>
    <x v="9"/>
    <n v="0"/>
    <x v="2"/>
    <s v=" "/>
    <x v="543"/>
    <n v="0"/>
    <n v="0"/>
    <x v="326"/>
    <s v="VERGARA Hector (CAN)"/>
    <s v="TORRENTERA Marvin (MEX)"/>
    <x v="89"/>
    <n v="300111111"/>
    <x v="25"/>
    <x v="2"/>
    <x v="7"/>
    <x v="12"/>
  </r>
  <r>
    <x v="18"/>
    <s v="25 Jun 2010 - 16:00 "/>
    <x v="20"/>
    <x v="168"/>
    <x v="144"/>
    <x v="26"/>
    <x v="9"/>
    <n v="3"/>
    <x v="72"/>
    <s v=" "/>
    <x v="544"/>
    <n v="0"/>
    <n v="2"/>
    <x v="342"/>
    <s v="MARTINEZ Fermin (ESP)"/>
    <s v="YUSTE Juan (ESP)"/>
    <x v="89"/>
    <n v="300061486"/>
    <x v="26"/>
    <x v="71"/>
    <x v="65"/>
    <x v="1"/>
  </r>
  <r>
    <x v="18"/>
    <s v="25 Jun 2010 - 20:30 "/>
    <x v="19"/>
    <x v="165"/>
    <x v="141"/>
    <x v="5"/>
    <x v="3"/>
    <n v="2"/>
    <x v="16"/>
    <s v=" "/>
    <x v="545"/>
    <n v="0"/>
    <n v="2"/>
    <x v="318"/>
    <s v="CAMARGO Jose Luis (MEX)"/>
    <s v="MORIN Alberto (MEX)"/>
    <x v="89"/>
    <n v="300061491"/>
    <x v="5"/>
    <x v="16"/>
    <x v="14"/>
    <x v="1"/>
  </r>
  <r>
    <x v="18"/>
    <s v="25 Jun 2010 - 20:30 "/>
    <x v="19"/>
    <x v="167"/>
    <x v="143"/>
    <x v="11"/>
    <x v="9"/>
    <n v="0"/>
    <x v="52"/>
    <s v=" "/>
    <x v="546"/>
    <n v="0"/>
    <n v="0"/>
    <x v="334"/>
    <s v="CASAS Ricardo (ARG)"/>
    <s v="MAIDANA Hernan (ARG)"/>
    <x v="89"/>
    <n v="300061492"/>
    <x v="11"/>
    <x v="51"/>
    <x v="41"/>
    <x v="12"/>
  </r>
  <r>
    <x v="18"/>
    <s v="26 Jun 2010 - 16:00 "/>
    <x v="18"/>
    <x v="161"/>
    <x v="138"/>
    <x v="6"/>
    <x v="2"/>
    <n v="1"/>
    <x v="29"/>
    <s v=" "/>
    <x v="547"/>
    <n v="1"/>
    <n v="0"/>
    <x v="333"/>
    <s v="SALVER Jan-Hendrik (GER)"/>
    <s v="PICKEL Mike (GER)"/>
    <x v="90"/>
    <n v="300061504"/>
    <x v="6"/>
    <x v="29"/>
    <x v="6"/>
    <x v="1"/>
  </r>
  <r>
    <x v="18"/>
    <s v="26 Jun 2010 - 20:30 "/>
    <x v="18"/>
    <x v="163"/>
    <x v="139"/>
    <x v="1"/>
    <x v="3"/>
    <n v="2"/>
    <x v="74"/>
    <s v="Ghana win after extra time "/>
    <x v="548"/>
    <n v="0"/>
    <n v="0"/>
    <x v="338"/>
    <s v="EROS Gabor (HUN)"/>
    <s v="VAMOS Tibor (HUN)"/>
    <x v="90"/>
    <n v="300061503"/>
    <x v="1"/>
    <x v="73"/>
    <x v="63"/>
    <x v="1"/>
  </r>
  <r>
    <x v="18"/>
    <s v="27 Jun 2010 - 16:00 "/>
    <x v="18"/>
    <x v="167"/>
    <x v="143"/>
    <x v="13"/>
    <x v="0"/>
    <n v="1"/>
    <x v="26"/>
    <s v=" "/>
    <x v="549"/>
    <n v="2"/>
    <n v="1"/>
    <x v="322"/>
    <s v="FANDINO Pablo (URU)"/>
    <s v="ESPINOSA Mauricio (URU)"/>
    <x v="90"/>
    <n v="300061501"/>
    <x v="13"/>
    <x v="26"/>
    <x v="13"/>
    <x v="0"/>
  </r>
  <r>
    <x v="18"/>
    <s v="27 Jun 2010 - 20:30 "/>
    <x v="18"/>
    <x v="159"/>
    <x v="136"/>
    <x v="4"/>
    <x v="1"/>
    <n v="1"/>
    <x v="0"/>
    <s v=" "/>
    <x v="550"/>
    <n v="2"/>
    <n v="0"/>
    <x v="321"/>
    <s v="CALCAGNO Paolo (ITA)"/>
    <s v="AYROLDI Stefano (ITA)"/>
    <x v="90"/>
    <n v="300061502"/>
    <x v="4"/>
    <x v="0"/>
    <x v="4"/>
    <x v="2"/>
  </r>
  <r>
    <x v="18"/>
    <s v="28 Jun 2010 - 16:00 "/>
    <x v="18"/>
    <x v="166"/>
    <x v="142"/>
    <x v="35"/>
    <x v="2"/>
    <n v="1"/>
    <x v="80"/>
    <s v=" "/>
    <x v="551"/>
    <n v="1"/>
    <n v="0"/>
    <x v="342"/>
    <s v="MARTINEZ Fermin (ESP)"/>
    <s v="YUSTE Juan (ESP)"/>
    <x v="90"/>
    <n v="300111113"/>
    <x v="35"/>
    <x v="79"/>
    <x v="35"/>
    <x v="1"/>
  </r>
  <r>
    <x v="18"/>
    <s v="28 Jun 2010 - 20:30 "/>
    <x v="18"/>
    <x v="162"/>
    <x v="136"/>
    <x v="7"/>
    <x v="1"/>
    <n v="0"/>
    <x v="8"/>
    <s v=" "/>
    <x v="552"/>
    <n v="2"/>
    <n v="0"/>
    <x v="340"/>
    <s v="Darren CANN (ENG)"/>
    <s v="MULLARKEY Michael (ENG)"/>
    <x v="90"/>
    <n v="300061500"/>
    <x v="7"/>
    <x v="8"/>
    <x v="7"/>
    <x v="1"/>
  </r>
  <r>
    <x v="18"/>
    <s v="29 Jun 2010 - 16:00 "/>
    <x v="18"/>
    <x v="165"/>
    <x v="141"/>
    <x v="8"/>
    <x v="9"/>
    <n v="0"/>
    <x v="65"/>
    <s v="Paraguay win on penalties (5 - 3) "/>
    <x v="553"/>
    <n v="0"/>
    <n v="0"/>
    <x v="320"/>
    <s v="HERMANS Peter (BEL)"/>
    <s v="VROMANS Walter (BEL)"/>
    <x v="90"/>
    <n v="300061497"/>
    <x v="8"/>
    <x v="64"/>
    <x v="58"/>
    <x v="12"/>
  </r>
  <r>
    <x v="18"/>
    <s v="29 Jun 2010 - 20:30 "/>
    <x v="18"/>
    <x v="160"/>
    <x v="137"/>
    <x v="14"/>
    <x v="3"/>
    <n v="0"/>
    <x v="38"/>
    <s v=" "/>
    <x v="554"/>
    <n v="0"/>
    <n v="0"/>
    <x v="334"/>
    <s v="CASAS Ricardo (ARG)"/>
    <s v="MAIDANA Hernan (ARG)"/>
    <x v="90"/>
    <n v="300061498"/>
    <x v="14"/>
    <x v="38"/>
    <x v="14"/>
    <x v="3"/>
  </r>
  <r>
    <x v="18"/>
    <s v="02 Jul 2010 - 16:00 "/>
    <x v="7"/>
    <x v="161"/>
    <x v="138"/>
    <x v="35"/>
    <x v="2"/>
    <n v="1"/>
    <x v="2"/>
    <s v=" "/>
    <x v="555"/>
    <n v="0"/>
    <n v="1"/>
    <x v="331"/>
    <s v="SAGARA Toru (JPN)"/>
    <s v="JEONG Hae Sang (KOR)"/>
    <x v="91"/>
    <n v="300061507"/>
    <x v="35"/>
    <x v="2"/>
    <x v="35"/>
    <x v="1"/>
  </r>
  <r>
    <x v="18"/>
    <s v="02 Jul 2010 - 20:30 "/>
    <x v="7"/>
    <x v="159"/>
    <x v="136"/>
    <x v="6"/>
    <x v="3"/>
    <n v="1"/>
    <x v="74"/>
    <s v="Uruguay win on penalties (4 - 2) "/>
    <x v="556"/>
    <n v="0"/>
    <n v="0"/>
    <x v="336"/>
    <s v="CARDINAL Jose (POR)"/>
    <s v="MIRANDA Bertino (POR)"/>
    <x v="91"/>
    <n v="300061508"/>
    <x v="6"/>
    <x v="73"/>
    <x v="63"/>
    <x v="8"/>
  </r>
  <r>
    <x v="18"/>
    <s v="03 Jul 2010 - 16:00 "/>
    <x v="7"/>
    <x v="160"/>
    <x v="137"/>
    <x v="4"/>
    <x v="9"/>
    <n v="4"/>
    <x v="19"/>
    <s v=" "/>
    <x v="501"/>
    <n v="0"/>
    <n v="1"/>
    <x v="330"/>
    <s v="ILYASOV Rafael (UZB)"/>
    <s v="KOCHKAROV Bakhadyr (KGZ)"/>
    <x v="91"/>
    <n v="300061505"/>
    <x v="4"/>
    <x v="19"/>
    <x v="13"/>
    <x v="2"/>
  </r>
  <r>
    <x v="18"/>
    <s v="03 Jul 2010 - 20:30 "/>
    <x v="7"/>
    <x v="162"/>
    <x v="136"/>
    <x v="8"/>
    <x v="9"/>
    <n v="1"/>
    <x v="16"/>
    <s v=" "/>
    <x v="557"/>
    <n v="0"/>
    <n v="0"/>
    <x v="302"/>
    <s v="LEAL Leonel (CRC)"/>
    <s v="PASTRANA Carlos (HON)"/>
    <x v="91"/>
    <n v="300061506"/>
    <x v="8"/>
    <x v="16"/>
    <x v="14"/>
    <x v="3"/>
  </r>
  <r>
    <x v="18"/>
    <s v="06 Jul 2010 - 20:30 "/>
    <x v="4"/>
    <x v="160"/>
    <x v="137"/>
    <x v="6"/>
    <x v="2"/>
    <n v="3"/>
    <x v="13"/>
    <s v=" "/>
    <x v="558"/>
    <n v="1"/>
    <n v="1"/>
    <x v="330"/>
    <s v="ILYASOV Rafael (UZB)"/>
    <s v="KOCHKAROV Bakhadyr (KGZ)"/>
    <x v="92"/>
    <n v="300061512"/>
    <x v="6"/>
    <x v="13"/>
    <x v="35"/>
    <x v="0"/>
  </r>
  <r>
    <x v="18"/>
    <s v="07 Jul 2010 - 20:30 "/>
    <x v="4"/>
    <x v="166"/>
    <x v="142"/>
    <x v="13"/>
    <x v="9"/>
    <n v="1"/>
    <x v="16"/>
    <s v=" "/>
    <x v="559"/>
    <n v="0"/>
    <n v="0"/>
    <x v="338"/>
    <s v="EROS Gabor (HUN)"/>
    <s v="VAMOS Tibor (HUN)"/>
    <x v="92"/>
    <n v="300111114"/>
    <x v="13"/>
    <x v="16"/>
    <x v="14"/>
    <x v="3"/>
  </r>
  <r>
    <x v="18"/>
    <s v="10 Jul 2010 - 20:30 "/>
    <x v="8"/>
    <x v="161"/>
    <x v="138"/>
    <x v="6"/>
    <x v="2"/>
    <n v="3"/>
    <x v="19"/>
    <s v=" "/>
    <x v="560"/>
    <n v="1"/>
    <n v="1"/>
    <x v="326"/>
    <s v="VERGARA Hector (CAN)"/>
    <s v="TORRENTERA Marvin (MEX)"/>
    <x v="93"/>
    <n v="300061510"/>
    <x v="6"/>
    <x v="19"/>
    <x v="13"/>
    <x v="0"/>
  </r>
  <r>
    <x v="18"/>
    <s v="11 Jul 2010 - 20:30 "/>
    <x v="5"/>
    <x v="159"/>
    <x v="136"/>
    <x v="35"/>
    <x v="9"/>
    <n v="1"/>
    <x v="16"/>
    <s v="Spain win after extra time "/>
    <x v="500"/>
    <n v="0"/>
    <n v="0"/>
    <x v="340"/>
    <s v="Darren CANN (ENG)"/>
    <s v="MULLARKEY Michael (ENG)"/>
    <x v="94"/>
    <n v="300061509"/>
    <x v="35"/>
    <x v="16"/>
    <x v="14"/>
    <x v="3"/>
  </r>
  <r>
    <x v="19"/>
    <s v="12 Jun 2014 - 17:00 "/>
    <x v="12"/>
    <x v="169"/>
    <x v="21"/>
    <x v="7"/>
    <x v="1"/>
    <n v="1"/>
    <x v="66"/>
    <s v=" "/>
    <x v="561"/>
    <n v="1"/>
    <n v="1"/>
    <x v="331"/>
    <s v="SAGARA Toru (JPN)"/>
    <s v="NAGI Toshiyuki (JPN)"/>
    <x v="95"/>
    <n v="300186456"/>
    <x v="7"/>
    <x v="65"/>
    <x v="7"/>
    <x v="2"/>
  </r>
  <r>
    <x v="19"/>
    <s v="13 Jun 2014 - 13:00 "/>
    <x v="12"/>
    <x v="170"/>
    <x v="145"/>
    <x v="23"/>
    <x v="3"/>
    <n v="0"/>
    <x v="49"/>
    <s v=" "/>
    <x v="562"/>
    <n v="0"/>
    <n v="0"/>
    <x v="345"/>
    <s v="CLAVIJO Humberto (COL)"/>
    <s v="DIAZ Eduardo (COL)"/>
    <x v="95"/>
    <n v="300186492"/>
    <x v="23"/>
    <x v="48"/>
    <x v="27"/>
    <x v="3"/>
  </r>
  <r>
    <x v="19"/>
    <s v="13 Jun 2014 - 16:00 "/>
    <x v="11"/>
    <x v="171"/>
    <x v="146"/>
    <x v="14"/>
    <x v="3"/>
    <n v="5"/>
    <x v="13"/>
    <s v=" "/>
    <x v="563"/>
    <n v="1"/>
    <n v="1"/>
    <x v="346"/>
    <s v="Renato FAVERANI (ITA)"/>
    <s v="Andrea STEFANI (ITA)"/>
    <x v="95"/>
    <n v="300186510"/>
    <x v="14"/>
    <x v="13"/>
    <x v="35"/>
    <x v="6"/>
  </r>
  <r>
    <x v="19"/>
    <s v="13 Jun 2014 - 18:00 "/>
    <x v="11"/>
    <x v="172"/>
    <x v="147"/>
    <x v="5"/>
    <x v="1"/>
    <n v="1"/>
    <x v="42"/>
    <s v=" "/>
    <x v="564"/>
    <n v="2"/>
    <n v="1"/>
    <x v="347"/>
    <s v="YEO Songuifolo (CIV)"/>
    <s v="BIRUMUSHAHU Jean Claude (BDI)"/>
    <x v="95"/>
    <n v="300186473"/>
    <x v="5"/>
    <x v="42"/>
    <x v="5"/>
    <x v="2"/>
  </r>
  <r>
    <x v="19"/>
    <s v="14 Jun 2014 - 13:00 "/>
    <x v="14"/>
    <x v="173"/>
    <x v="22"/>
    <x v="49"/>
    <x v="1"/>
    <n v="0"/>
    <x v="62"/>
    <s v=" "/>
    <x v="565"/>
    <n v="1"/>
    <n v="0"/>
    <x v="348"/>
    <s v="HURD Sean (USA)"/>
    <s v="FLETCHER Joe (CAN)"/>
    <x v="95"/>
    <n v="300186471"/>
    <x v="49"/>
    <x v="61"/>
    <x v="26"/>
    <x v="1"/>
  </r>
  <r>
    <x v="19"/>
    <s v="14 Jun 2014 - 16:00 "/>
    <x v="15"/>
    <x v="174"/>
    <x v="148"/>
    <x v="6"/>
    <x v="3"/>
    <n v="3"/>
    <x v="59"/>
    <s v=" "/>
    <x v="566"/>
    <n v="1"/>
    <n v="0"/>
    <x v="349"/>
    <s v="BORSCH Mark (GER)"/>
    <s v="LUPP Stefan (GER)"/>
    <x v="95"/>
    <n v="300186489"/>
    <x v="6"/>
    <x v="58"/>
    <x v="44"/>
    <x v="2"/>
  </r>
  <r>
    <x v="19"/>
    <s v="14 Jun 2014 - 18:00 "/>
    <x v="15"/>
    <x v="175"/>
    <x v="149"/>
    <x v="18"/>
    <x v="3"/>
    <n v="2"/>
    <x v="25"/>
    <s v=" "/>
    <x v="567"/>
    <n v="1"/>
    <n v="1"/>
    <x v="350"/>
    <s v="Sander VAN ROEKEL (NED)"/>
    <s v="Erwin ZEINSTRA (NED)"/>
    <x v="95"/>
    <n v="300186513"/>
    <x v="18"/>
    <x v="25"/>
    <x v="15"/>
    <x v="1"/>
  </r>
  <r>
    <x v="19"/>
    <s v="14 Jun 2014 - 22:00 "/>
    <x v="14"/>
    <x v="176"/>
    <x v="24"/>
    <x v="70"/>
    <x v="2"/>
    <n v="1"/>
    <x v="65"/>
    <s v=" "/>
    <x v="568"/>
    <n v="0"/>
    <n v="1"/>
    <x v="351"/>
    <s v="ASTROZA Carlos (CHI)"/>
    <s v="ROMAN Sergio (CHI)"/>
    <x v="95"/>
    <n v="300186507"/>
    <x v="70"/>
    <x v="64"/>
    <x v="65"/>
    <x v="1"/>
  </r>
  <r>
    <x v="19"/>
    <s v="15 Jun 2014 - 13:00 "/>
    <x v="17"/>
    <x v="177"/>
    <x v="150"/>
    <x v="11"/>
    <x v="2"/>
    <n v="1"/>
    <x v="70"/>
    <s v=" "/>
    <x v="569"/>
    <n v="0"/>
    <n v="1"/>
    <x v="330"/>
    <s v="RASULOV Abduxamidullo (UZB)"/>
    <s v="KOCHKAROV Bakhadyr (KGZ)"/>
    <x v="95"/>
    <n v="300186494"/>
    <x v="11"/>
    <x v="69"/>
    <x v="11"/>
    <x v="1"/>
  </r>
  <r>
    <x v="19"/>
    <s v="15 Jun 2014 - 16:00 "/>
    <x v="17"/>
    <x v="178"/>
    <x v="23"/>
    <x v="0"/>
    <x v="1"/>
    <n v="0"/>
    <x v="52"/>
    <s v=" "/>
    <x v="570"/>
    <n v="1"/>
    <n v="0"/>
    <x v="352"/>
    <s v="DE CARVALHO Emerson (BRA)"/>
    <s v="VAN GASSE Marcelo (BRA)"/>
    <x v="95"/>
    <n v="300186496"/>
    <x v="0"/>
    <x v="51"/>
    <x v="0"/>
    <x v="1"/>
  </r>
  <r>
    <x v="19"/>
    <s v="15 Jun 2014 - 19:00 "/>
    <x v="16"/>
    <x v="179"/>
    <x v="19"/>
    <x v="4"/>
    <x v="2"/>
    <n v="1"/>
    <x v="82"/>
    <s v=" "/>
    <x v="571"/>
    <n v="1"/>
    <n v="0"/>
    <x v="353"/>
    <s v="TORRES William (SLV)"/>
    <s v="ZUMBA Juan (SLV)"/>
    <x v="95"/>
    <n v="300186477"/>
    <x v="4"/>
    <x v="81"/>
    <x v="4"/>
    <x v="1"/>
  </r>
  <r>
    <x v="19"/>
    <s v="16 Jun 2014 - 13:00 "/>
    <x v="20"/>
    <x v="171"/>
    <x v="146"/>
    <x v="13"/>
    <x v="0"/>
    <n v="0"/>
    <x v="38"/>
    <s v=" "/>
    <x v="572"/>
    <n v="3"/>
    <n v="0"/>
    <x v="354"/>
    <s v="RISTIC Milovan (SRB)"/>
    <s v="DJURDJEVIC Dalibor (SRB)"/>
    <x v="95"/>
    <n v="300186475"/>
    <x v="13"/>
    <x v="38"/>
    <x v="13"/>
    <x v="2"/>
  </r>
  <r>
    <x v="19"/>
    <s v="16 Jun 2014 - 16:00 "/>
    <x v="16"/>
    <x v="180"/>
    <x v="20"/>
    <x v="76"/>
    <x v="9"/>
    <n v="0"/>
    <x v="63"/>
    <s v=" "/>
    <x v="573"/>
    <n v="0"/>
    <n v="0"/>
    <x v="355"/>
    <s v="LESCANO Christian (ECU)"/>
    <s v="ROMERO Byron (ECU)"/>
    <x v="95"/>
    <n v="300186505"/>
    <x v="69"/>
    <x v="62"/>
    <x v="49"/>
    <x v="12"/>
  </r>
  <r>
    <x v="19"/>
    <s v="16 Jun 2014 - 19:00 "/>
    <x v="20"/>
    <x v="170"/>
    <x v="145"/>
    <x v="71"/>
    <x v="3"/>
    <n v="2"/>
    <x v="9"/>
    <s v=" "/>
    <x v="574"/>
    <n v="0"/>
    <n v="1"/>
    <x v="356"/>
    <s v="KLASENIUS Mathias (SWE)"/>
    <s v="WARNMARK Daniel (SWE)"/>
    <x v="95"/>
    <n v="300186512"/>
    <x v="71"/>
    <x v="9"/>
    <x v="1"/>
    <x v="1"/>
  </r>
  <r>
    <x v="19"/>
    <s v="17 Jun 2014 - 13:00 "/>
    <x v="19"/>
    <x v="173"/>
    <x v="22"/>
    <x v="28"/>
    <x v="2"/>
    <n v="1"/>
    <x v="51"/>
    <s v=" "/>
    <x v="575"/>
    <n v="0"/>
    <n v="1"/>
    <x v="318"/>
    <s v="TORRENTERA Marvin (MEX)"/>
    <s v="QUINTERO Marcos (MEX)"/>
    <x v="95"/>
    <n v="300186479"/>
    <x v="28"/>
    <x v="50"/>
    <x v="20"/>
    <x v="1"/>
  </r>
  <r>
    <x v="19"/>
    <s v="17 Jun 2014 - 16:00 "/>
    <x v="12"/>
    <x v="174"/>
    <x v="148"/>
    <x v="7"/>
    <x v="9"/>
    <n v="0"/>
    <x v="0"/>
    <s v=" "/>
    <x v="576"/>
    <n v="0"/>
    <n v="0"/>
    <x v="357"/>
    <s v="DURAN Bahattin (TUR)"/>
    <s v="ONGUN Tarik (TUR)"/>
    <x v="95"/>
    <n v="300186509"/>
    <x v="7"/>
    <x v="0"/>
    <x v="27"/>
    <x v="12"/>
  </r>
  <r>
    <x v="19"/>
    <s v="17 Jun 2014 - 18:00 "/>
    <x v="19"/>
    <x v="172"/>
    <x v="147"/>
    <x v="54"/>
    <x v="3"/>
    <n v="1"/>
    <x v="29"/>
    <s v=" "/>
    <x v="577"/>
    <n v="0"/>
    <n v="0"/>
    <x v="358"/>
    <s v="MAIDANA Hernan (ARG)"/>
    <s v="BELATTI Juan Pablo (ARG)"/>
    <x v="95"/>
    <n v="300186499"/>
    <x v="54"/>
    <x v="29"/>
    <x v="47"/>
    <x v="8"/>
  </r>
  <r>
    <x v="19"/>
    <s v="18 Jun 2014 - 13:00 "/>
    <x v="11"/>
    <x v="178"/>
    <x v="23"/>
    <x v="33"/>
    <x v="2"/>
    <n v="3"/>
    <x v="13"/>
    <s v=" "/>
    <x v="578"/>
    <n v="1"/>
    <n v="1"/>
    <x v="359"/>
    <s v="ACHIK Redouane (MAR)"/>
    <s v="ETCHIALI Abdelhak (ALG)"/>
    <x v="95"/>
    <n v="300186478"/>
    <x v="33"/>
    <x v="13"/>
    <x v="35"/>
    <x v="0"/>
  </r>
  <r>
    <x v="19"/>
    <s v="18 Jun 2014 - 16:00 "/>
    <x v="11"/>
    <x v="179"/>
    <x v="19"/>
    <x v="14"/>
    <x v="9"/>
    <n v="2"/>
    <x v="8"/>
    <s v=" "/>
    <x v="579"/>
    <n v="0"/>
    <n v="2"/>
    <x v="348"/>
    <s v="HURD Sean (USA)"/>
    <s v="FLETCHER Joe (CAN)"/>
    <x v="95"/>
    <n v="300186498"/>
    <x v="14"/>
    <x v="8"/>
    <x v="5"/>
    <x v="8"/>
  </r>
  <r>
    <x v="19"/>
    <s v="18 Jun 2014 - 18:00 "/>
    <x v="12"/>
    <x v="175"/>
    <x v="149"/>
    <x v="47"/>
    <x v="9"/>
    <n v="4"/>
    <x v="66"/>
    <s v=" "/>
    <x v="580"/>
    <n v="0"/>
    <n v="1"/>
    <x v="360"/>
    <s v="MIRANDA Bertino (POR)"/>
    <s v="TRIGO Jose (POR)"/>
    <x v="95"/>
    <n v="300186453"/>
    <x v="47"/>
    <x v="65"/>
    <x v="53"/>
    <x v="2"/>
  </r>
  <r>
    <x v="19"/>
    <s v="19 Jun 2014 - 13:00 "/>
    <x v="14"/>
    <x v="177"/>
    <x v="150"/>
    <x v="49"/>
    <x v="2"/>
    <n v="1"/>
    <x v="72"/>
    <s v=" "/>
    <x v="581"/>
    <n v="0"/>
    <n v="0"/>
    <x v="340"/>
    <s v="MULLARKEY Michael (ENG)"/>
    <s v="Darren CANN (ENG)"/>
    <x v="95"/>
    <n v="300186468"/>
    <x v="49"/>
    <x v="71"/>
    <x v="26"/>
    <x v="1"/>
  </r>
  <r>
    <x v="19"/>
    <s v="19 Jun 2014 - 16:00 "/>
    <x v="15"/>
    <x v="169"/>
    <x v="21"/>
    <x v="6"/>
    <x v="2"/>
    <n v="1"/>
    <x v="26"/>
    <s v=" "/>
    <x v="582"/>
    <n v="1"/>
    <n v="0"/>
    <x v="361"/>
    <s v="ALONSO FERNANDEZ Roberto (ESP)"/>
    <s v="YUSTE Juan (ESP)"/>
    <x v="95"/>
    <n v="300186486"/>
    <x v="6"/>
    <x v="26"/>
    <x v="6"/>
    <x v="1"/>
  </r>
  <r>
    <x v="19"/>
    <s v="19 Jun 2014 - 19:00 "/>
    <x v="14"/>
    <x v="170"/>
    <x v="145"/>
    <x v="58"/>
    <x v="9"/>
    <n v="0"/>
    <x v="62"/>
    <s v=" "/>
    <x v="583"/>
    <n v="0"/>
    <n v="0"/>
    <x v="353"/>
    <s v="TORRES William (SLV)"/>
    <s v="ZUMBA Juan (SLV)"/>
    <x v="95"/>
    <n v="300186454"/>
    <x v="58"/>
    <x v="61"/>
    <x v="68"/>
    <x v="12"/>
  </r>
  <r>
    <x v="19"/>
    <s v="20 Jun 2014 - 13:00 "/>
    <x v="15"/>
    <x v="176"/>
    <x v="24"/>
    <x v="15"/>
    <x v="9"/>
    <n v="1"/>
    <x v="59"/>
    <s v=" "/>
    <x v="584"/>
    <n v="0"/>
    <n v="1"/>
    <x v="351"/>
    <s v="ASTROZA Carlos (CHI)"/>
    <s v="ROMAN Sergio (CHI)"/>
    <x v="95"/>
    <n v="300186500"/>
    <x v="15"/>
    <x v="58"/>
    <x v="44"/>
    <x v="3"/>
  </r>
  <r>
    <x v="19"/>
    <s v="20 Jun 2014 - 16:00 "/>
    <x v="17"/>
    <x v="171"/>
    <x v="146"/>
    <x v="11"/>
    <x v="2"/>
    <n v="5"/>
    <x v="4"/>
    <s v=" "/>
    <x v="585"/>
    <n v="0"/>
    <n v="3"/>
    <x v="350"/>
    <s v="Sander VAN ROEKEL (NED)"/>
    <s v="Erwin ZEINSTRA (NED)"/>
    <x v="95"/>
    <n v="300186514"/>
    <x v="11"/>
    <x v="4"/>
    <x v="0"/>
    <x v="5"/>
  </r>
  <r>
    <x v="19"/>
    <s v="20 Jun 2014 - 19:00 "/>
    <x v="17"/>
    <x v="180"/>
    <x v="20"/>
    <x v="39"/>
    <x v="3"/>
    <n v="2"/>
    <x v="70"/>
    <s v=" "/>
    <x v="586"/>
    <n v="1"/>
    <n v="1"/>
    <x v="362"/>
    <s v="CREAM Matthew (AUS)"/>
    <s v="ANAZ Hakan (AUS)"/>
    <x v="95"/>
    <n v="300186463"/>
    <x v="39"/>
    <x v="69"/>
    <x v="59"/>
    <x v="1"/>
  </r>
  <r>
    <x v="19"/>
    <s v="21 Jun 2014 - 13:00 "/>
    <x v="16"/>
    <x v="173"/>
    <x v="22"/>
    <x v="4"/>
    <x v="3"/>
    <n v="0"/>
    <x v="46"/>
    <s v=" "/>
    <x v="587"/>
    <n v="0"/>
    <n v="0"/>
    <x v="354"/>
    <s v="RISTIC Milovan (SRB)"/>
    <s v="DJURDJEVIC Dalibor (SRB)"/>
    <x v="95"/>
    <n v="300186466"/>
    <x v="4"/>
    <x v="46"/>
    <x v="4"/>
    <x v="3"/>
  </r>
  <r>
    <x v="19"/>
    <s v="21 Jun 2014 - 16:00 "/>
    <x v="20"/>
    <x v="174"/>
    <x v="148"/>
    <x v="13"/>
    <x v="2"/>
    <n v="2"/>
    <x v="74"/>
    <s v=" "/>
    <x v="588"/>
    <n v="0"/>
    <n v="0"/>
    <x v="352"/>
    <s v="DE CARVALHO Emerson (BRA)"/>
    <s v="VAN GASSE Marcelo (BRA)"/>
    <x v="95"/>
    <n v="300186493"/>
    <x v="13"/>
    <x v="73"/>
    <x v="63"/>
    <x v="2"/>
  </r>
  <r>
    <x v="19"/>
    <s v="21 Jun 2014 - 18:00 "/>
    <x v="16"/>
    <x v="172"/>
    <x v="147"/>
    <x v="51"/>
    <x v="3"/>
    <n v="0"/>
    <x v="82"/>
    <s v=" "/>
    <x v="589"/>
    <n v="1"/>
    <n v="0"/>
    <x v="363"/>
    <s v="HINTZ Jan Hendrik (NZL)"/>
    <s v="RULE Mark (NZL)"/>
    <x v="95"/>
    <n v="300186511"/>
    <x v="51"/>
    <x v="81"/>
    <x v="49"/>
    <x v="3"/>
  </r>
  <r>
    <x v="19"/>
    <s v="22 Jun 2014 - 13:00 "/>
    <x v="19"/>
    <x v="179"/>
    <x v="19"/>
    <x v="28"/>
    <x v="3"/>
    <n v="0"/>
    <x v="61"/>
    <s v=" "/>
    <x v="590"/>
    <n v="0"/>
    <n v="0"/>
    <x v="349"/>
    <s v="BORSCH Mark (GER)"/>
    <s v="LUPP Stefan (GER)"/>
    <x v="95"/>
    <n v="300186481"/>
    <x v="28"/>
    <x v="60"/>
    <x v="20"/>
    <x v="3"/>
  </r>
  <r>
    <x v="19"/>
    <s v="22 Jun 2014 - 16:00 "/>
    <x v="19"/>
    <x v="178"/>
    <x v="23"/>
    <x v="42"/>
    <x v="2"/>
    <n v="4"/>
    <x v="51"/>
    <s v=" "/>
    <x v="591"/>
    <n v="0"/>
    <n v="3"/>
    <x v="345"/>
    <s v="DIAZ Eduardo (COL)"/>
    <s v="LESCANO Christian (ECU)"/>
    <x v="95"/>
    <n v="300186495"/>
    <x v="42"/>
    <x v="50"/>
    <x v="40"/>
    <x v="6"/>
  </r>
  <r>
    <x v="19"/>
    <s v="22 Jun 2014 - 18:00 "/>
    <x v="20"/>
    <x v="175"/>
    <x v="149"/>
    <x v="1"/>
    <x v="2"/>
    <n v="2"/>
    <x v="38"/>
    <s v=" "/>
    <x v="592"/>
    <n v="0"/>
    <n v="1"/>
    <x v="358"/>
    <s v="MAIDANA Hernan (ARG)"/>
    <s v="BELATTI Juan Pablo (ARG)"/>
    <x v="95"/>
    <n v="300186483"/>
    <x v="1"/>
    <x v="38"/>
    <x v="29"/>
    <x v="2"/>
  </r>
  <r>
    <x v="19"/>
    <s v="23 Jun 2014 - 13:00 "/>
    <x v="11"/>
    <x v="180"/>
    <x v="20"/>
    <x v="33"/>
    <x v="9"/>
    <n v="3"/>
    <x v="16"/>
    <s v=" "/>
    <x v="593"/>
    <n v="0"/>
    <n v="1"/>
    <x v="364"/>
    <s v="TULEFAT Yaser (BHR)"/>
    <s v="SALEH Ebrahim (BHR)"/>
    <x v="95"/>
    <n v="300186467"/>
    <x v="33"/>
    <x v="16"/>
    <x v="14"/>
    <x v="1"/>
  </r>
  <r>
    <x v="19"/>
    <s v="23 Jun 2014 - 13:00 "/>
    <x v="11"/>
    <x v="169"/>
    <x v="21"/>
    <x v="35"/>
    <x v="2"/>
    <n v="0"/>
    <x v="8"/>
    <s v=" "/>
    <x v="594"/>
    <n v="0"/>
    <n v="0"/>
    <x v="365"/>
    <s v="MENKOUANDE Evarist (CMR)"/>
    <s v="KABANDA Felicien (RWA)"/>
    <x v="95"/>
    <n v="300186470"/>
    <x v="35"/>
    <x v="8"/>
    <x v="35"/>
    <x v="8"/>
  </r>
  <r>
    <x v="19"/>
    <s v="23 Jun 2014 - 17:00 "/>
    <x v="12"/>
    <x v="177"/>
    <x v="150"/>
    <x v="47"/>
    <x v="3"/>
    <n v="4"/>
    <x v="2"/>
    <s v=" "/>
    <x v="595"/>
    <n v="1"/>
    <n v="2"/>
    <x v="356"/>
    <s v="KLASENIUS Mathias (SWE)"/>
    <s v="WARNMARK Daniel (SWE)"/>
    <x v="95"/>
    <n v="300186472"/>
    <x v="47"/>
    <x v="2"/>
    <x v="7"/>
    <x v="0"/>
  </r>
  <r>
    <x v="19"/>
    <s v="23 Jun 2014 - 17:00 "/>
    <x v="12"/>
    <x v="176"/>
    <x v="24"/>
    <x v="59"/>
    <x v="3"/>
    <n v="3"/>
    <x v="0"/>
    <s v=" "/>
    <x v="596"/>
    <n v="0"/>
    <n v="0"/>
    <x v="330"/>
    <s v="RASULOV Abduxamidullo (UZB)"/>
    <s v="KOCHKAROV Bakhadyr (KGZ)"/>
    <x v="95"/>
    <n v="300186452"/>
    <x v="59"/>
    <x v="0"/>
    <x v="27"/>
    <x v="2"/>
  </r>
  <r>
    <x v="19"/>
    <s v="24 Jun 2014 - 13:00 "/>
    <x v="15"/>
    <x v="170"/>
    <x v="145"/>
    <x v="15"/>
    <x v="9"/>
    <n v="1"/>
    <x v="31"/>
    <s v=" "/>
    <x v="597"/>
    <n v="0"/>
    <n v="0"/>
    <x v="318"/>
    <s v="TORRENTERA Marvin (MEX)"/>
    <s v="QUINTERO Marcos (MEX)"/>
    <x v="95"/>
    <n v="300186465"/>
    <x v="15"/>
    <x v="31"/>
    <x v="6"/>
    <x v="3"/>
  </r>
  <r>
    <x v="19"/>
    <s v="24 Jun 2014 - 13:00 "/>
    <x v="15"/>
    <x v="173"/>
    <x v="22"/>
    <x v="46"/>
    <x v="9"/>
    <n v="0"/>
    <x v="26"/>
    <s v=" "/>
    <x v="598"/>
    <n v="0"/>
    <n v="0"/>
    <x v="359"/>
    <s v="ACHIK Redouane (MAR)"/>
    <s v="ETCHIALI Abdelhak (ALG)"/>
    <x v="95"/>
    <n v="300186484"/>
    <x v="46"/>
    <x v="26"/>
    <x v="18"/>
    <x v="12"/>
  </r>
  <r>
    <x v="19"/>
    <s v="24 Jun 2014 - 16:00 "/>
    <x v="14"/>
    <x v="172"/>
    <x v="147"/>
    <x v="58"/>
    <x v="3"/>
    <n v="4"/>
    <x v="35"/>
    <s v=" "/>
    <x v="599"/>
    <n v="1"/>
    <n v="1"/>
    <x v="360"/>
    <s v="MIRANDA Bertino (POR)"/>
    <s v="TRIGO Jose (POR)"/>
    <x v="95"/>
    <n v="300186457"/>
    <x v="58"/>
    <x v="35"/>
    <x v="26"/>
    <x v="0"/>
  </r>
  <r>
    <x v="19"/>
    <s v="24 Jun 2014 - 17:00 "/>
    <x v="14"/>
    <x v="174"/>
    <x v="148"/>
    <x v="55"/>
    <x v="2"/>
    <n v="1"/>
    <x v="72"/>
    <s v=" "/>
    <x v="600"/>
    <n v="1"/>
    <n v="0"/>
    <x v="355"/>
    <s v="LESCANO Christian (ECU)"/>
    <s v="ROMERO Byron (ECU)"/>
    <x v="95"/>
    <n v="300186455"/>
    <x v="55"/>
    <x v="71"/>
    <x v="68"/>
    <x v="1"/>
  </r>
  <r>
    <x v="19"/>
    <s v="25 Jun 2014 - 13:00 "/>
    <x v="16"/>
    <x v="178"/>
    <x v="23"/>
    <x v="51"/>
    <x v="2"/>
    <n v="3"/>
    <x v="11"/>
    <s v=" "/>
    <x v="601"/>
    <n v="1"/>
    <n v="2"/>
    <x v="346"/>
    <s v="Renato FAVERANI (ITA)"/>
    <s v="Andrea STEFANI (ITA)"/>
    <x v="95"/>
    <n v="300186458"/>
    <x v="51"/>
    <x v="11"/>
    <x v="4"/>
    <x v="0"/>
  </r>
  <r>
    <x v="19"/>
    <s v="25 Jun 2014 - 13:00 "/>
    <x v="16"/>
    <x v="171"/>
    <x v="146"/>
    <x v="77"/>
    <x v="1"/>
    <n v="1"/>
    <x v="46"/>
    <s v=" "/>
    <x v="602"/>
    <n v="1"/>
    <n v="0"/>
    <x v="361"/>
    <s v="ALONSO FERNANDEZ Roberto (ESP)"/>
    <s v="YUSTE Juan (ESP)"/>
    <x v="95"/>
    <n v="300186464"/>
    <x v="76"/>
    <x v="46"/>
    <x v="71"/>
    <x v="2"/>
  </r>
  <r>
    <x v="19"/>
    <s v="25 Jun 2014 - 16:00 "/>
    <x v="17"/>
    <x v="175"/>
    <x v="149"/>
    <x v="39"/>
    <x v="9"/>
    <n v="3"/>
    <x v="14"/>
    <s v=" "/>
    <x v="603"/>
    <n v="0"/>
    <n v="2"/>
    <x v="358"/>
    <s v="MAIDANA Hernan (ARG)"/>
    <s v="BELATTI Juan Pablo (ARG)"/>
    <x v="95"/>
    <n v="300186482"/>
    <x v="39"/>
    <x v="14"/>
    <x v="11"/>
    <x v="1"/>
  </r>
  <r>
    <x v="19"/>
    <s v="25 Jun 2014 - 17:00 "/>
    <x v="17"/>
    <x v="179"/>
    <x v="19"/>
    <x v="63"/>
    <x v="9"/>
    <n v="0"/>
    <x v="4"/>
    <s v=" "/>
    <x v="604"/>
    <n v="0"/>
    <n v="0"/>
    <x v="347"/>
    <s v="YEO Songuifolo (CIV)"/>
    <s v="BIRUMUSHAHU Jean Claude (BDI)"/>
    <x v="95"/>
    <n v="300186515"/>
    <x v="63"/>
    <x v="4"/>
    <x v="0"/>
    <x v="12"/>
  </r>
  <r>
    <x v="19"/>
    <s v="26 Jun 2014 - 13:00 "/>
    <x v="20"/>
    <x v="176"/>
    <x v="24"/>
    <x v="1"/>
    <x v="9"/>
    <n v="1"/>
    <x v="19"/>
    <s v=" "/>
    <x v="605"/>
    <n v="0"/>
    <n v="0"/>
    <x v="330"/>
    <s v="RASULOV Abduxamidullo (UZB)"/>
    <s v="KOCHKAROV Bakhadyr (KGZ)"/>
    <x v="95"/>
    <n v="300186469"/>
    <x v="1"/>
    <x v="19"/>
    <x v="13"/>
    <x v="3"/>
  </r>
  <r>
    <x v="19"/>
    <s v="26 Jun 2014 - 13:00 "/>
    <x v="20"/>
    <x v="177"/>
    <x v="150"/>
    <x v="25"/>
    <x v="2"/>
    <n v="1"/>
    <x v="74"/>
    <s v=" "/>
    <x v="606"/>
    <n v="1"/>
    <n v="0"/>
    <x v="364"/>
    <s v="TULEFAT Yaser (BHR)"/>
    <s v="SALEH Ebrahim (BHR)"/>
    <x v="95"/>
    <n v="300186476"/>
    <x v="25"/>
    <x v="73"/>
    <x v="29"/>
    <x v="1"/>
  </r>
  <r>
    <x v="19"/>
    <s v="26 Jun 2014 - 17:00 "/>
    <x v="19"/>
    <x v="169"/>
    <x v="21"/>
    <x v="42"/>
    <x v="9"/>
    <n v="1"/>
    <x v="1"/>
    <s v=" "/>
    <x v="607"/>
    <n v="0"/>
    <n v="0"/>
    <x v="362"/>
    <s v="CREAM Matthew (AUS)"/>
    <s v="ANAZ Hakan (AUS)"/>
    <x v="95"/>
    <n v="300186480"/>
    <x v="42"/>
    <x v="1"/>
    <x v="20"/>
    <x v="3"/>
  </r>
  <r>
    <x v="19"/>
    <s v="26 Jun 2014 - 17:00 "/>
    <x v="19"/>
    <x v="180"/>
    <x v="20"/>
    <x v="38"/>
    <x v="3"/>
    <n v="1"/>
    <x v="61"/>
    <s v=" "/>
    <x v="608"/>
    <n v="0"/>
    <n v="1"/>
    <x v="357"/>
    <s v="DURAN Bahattin (TUR)"/>
    <s v="ONGUN Tarik (TUR)"/>
    <x v="95"/>
    <n v="300186506"/>
    <x v="38"/>
    <x v="60"/>
    <x v="52"/>
    <x v="8"/>
  </r>
  <r>
    <x v="19"/>
    <s v="28 Jun 2014 - 13:00 "/>
    <x v="18"/>
    <x v="173"/>
    <x v="22"/>
    <x v="7"/>
    <x v="3"/>
    <n v="1"/>
    <x v="8"/>
    <s v="Brazil win on penalties (3 - 2) "/>
    <x v="609"/>
    <n v="0"/>
    <n v="0"/>
    <x v="340"/>
    <s v="MULLARKEY Michael (ENG)"/>
    <s v="Darren CANN (ENG)"/>
    <x v="96"/>
    <n v="300186487"/>
    <x v="7"/>
    <x v="8"/>
    <x v="5"/>
    <x v="8"/>
  </r>
  <r>
    <x v="19"/>
    <s v="28 Jun 2014 - 17:00 "/>
    <x v="18"/>
    <x v="179"/>
    <x v="19"/>
    <x v="49"/>
    <x v="2"/>
    <n v="0"/>
    <x v="31"/>
    <s v=" "/>
    <x v="610"/>
    <n v="1"/>
    <n v="0"/>
    <x v="350"/>
    <s v="Sander VAN ROEKEL (NED)"/>
    <s v="Erwin ZEINSTRA (NED)"/>
    <x v="96"/>
    <n v="300186491"/>
    <x v="49"/>
    <x v="31"/>
    <x v="26"/>
    <x v="8"/>
  </r>
  <r>
    <x v="19"/>
    <s v="30 Jun 2014 - 13:00 "/>
    <x v="18"/>
    <x v="177"/>
    <x v="150"/>
    <x v="0"/>
    <x v="2"/>
    <n v="0"/>
    <x v="63"/>
    <s v=" "/>
    <x v="611"/>
    <n v="0"/>
    <n v="0"/>
    <x v="348"/>
    <s v="HURD Sean (USA)"/>
    <s v="FLETCHER Joe (CAN)"/>
    <x v="96"/>
    <n v="300186462"/>
    <x v="0"/>
    <x v="62"/>
    <x v="0"/>
    <x v="8"/>
  </r>
  <r>
    <x v="19"/>
    <s v="30 Jun 2014 - 17:00 "/>
    <x v="18"/>
    <x v="178"/>
    <x v="23"/>
    <x v="13"/>
    <x v="2"/>
    <n v="1"/>
    <x v="51"/>
    <s v="Germany win after extra time "/>
    <x v="612"/>
    <n v="0"/>
    <n v="0"/>
    <x v="352"/>
    <s v="DE CARVALHO Emerson (BRA)"/>
    <s v="VAN GASSE Marcelo (BRA)"/>
    <x v="96"/>
    <n v="300186460"/>
    <x v="13"/>
    <x v="50"/>
    <x v="13"/>
    <x v="1"/>
  </r>
  <r>
    <x v="19"/>
    <s v="04 Jul 2014 - 17:00 "/>
    <x v="7"/>
    <x v="174"/>
    <x v="148"/>
    <x v="7"/>
    <x v="2"/>
    <n v="1"/>
    <x v="35"/>
    <s v=" "/>
    <x v="576"/>
    <n v="1"/>
    <n v="0"/>
    <x v="361"/>
    <s v="ALONSO FERNANDEZ Roberto (ESP)"/>
    <s v="YUSTE Juan (ESP)"/>
    <x v="97"/>
    <n v="300186461"/>
    <x v="7"/>
    <x v="35"/>
    <x v="7"/>
    <x v="1"/>
  </r>
  <r>
    <x v="19"/>
    <s v="04 Jul 2014 - 13:00 "/>
    <x v="7"/>
    <x v="179"/>
    <x v="19"/>
    <x v="0"/>
    <x v="9"/>
    <n v="1"/>
    <x v="19"/>
    <s v=" "/>
    <x v="613"/>
    <n v="0"/>
    <n v="1"/>
    <x v="358"/>
    <s v="MAIDANA Hernan (ARG)"/>
    <s v="BELATTI Juan Pablo (ARG)"/>
    <x v="97"/>
    <n v="300186485"/>
    <x v="0"/>
    <x v="19"/>
    <x v="13"/>
    <x v="3"/>
  </r>
  <r>
    <x v="19"/>
    <s v="08 Jul 2014 - 17:00 "/>
    <x v="4"/>
    <x v="173"/>
    <x v="22"/>
    <x v="7"/>
    <x v="3"/>
    <n v="7"/>
    <x v="19"/>
    <s v=" "/>
    <x v="614"/>
    <n v="0"/>
    <n v="5"/>
    <x v="318"/>
    <s v="TORRENTERA Marvin (MEX)"/>
    <s v="QUINTERO Marcos (MEX)"/>
    <x v="98"/>
    <n v="300186474"/>
    <x v="7"/>
    <x v="19"/>
    <x v="13"/>
    <x v="7"/>
  </r>
  <r>
    <x v="19"/>
    <s v="12 Jul 2014 - 17:00 "/>
    <x v="22"/>
    <x v="177"/>
    <x v="150"/>
    <x v="7"/>
    <x v="9"/>
    <n v="3"/>
    <x v="13"/>
    <s v=" "/>
    <x v="615"/>
    <n v="0"/>
    <n v="2"/>
    <x v="359"/>
    <s v="ACHIK Redouane (MAR)"/>
    <s v="ETCHIALI Abdelhak (ALG)"/>
    <x v="99"/>
    <n v="300186502"/>
    <x v="7"/>
    <x v="13"/>
    <x v="35"/>
    <x v="1"/>
  </r>
  <r>
    <x v="19"/>
    <s v="13 Jul 2014 - 16:00 "/>
    <x v="5"/>
    <x v="179"/>
    <x v="19"/>
    <x v="13"/>
    <x v="3"/>
    <n v="0"/>
    <x v="11"/>
    <s v="Germany win after extra time "/>
    <x v="571"/>
    <n v="0"/>
    <n v="0"/>
    <x v="346"/>
    <s v="Renato FAVERANI (ITA)"/>
    <s v="Andrea STEFANI (ITA)"/>
    <x v="100"/>
    <n v="300186501"/>
    <x v="13"/>
    <x v="11"/>
    <x v="13"/>
    <x v="3"/>
  </r>
  <r>
    <x v="19"/>
    <s v="09 Jul 2014 - 17:00 "/>
    <x v="4"/>
    <x v="169"/>
    <x v="21"/>
    <x v="35"/>
    <x v="9"/>
    <n v="0"/>
    <x v="11"/>
    <s v="Argentina win on penalties (2 - 4) "/>
    <x v="616"/>
    <n v="0"/>
    <n v="0"/>
    <x v="357"/>
    <s v="DURAN Bahattin (TUR)"/>
    <s v="ONGUN Tarik (TUR)"/>
    <x v="98"/>
    <n v="300186490"/>
    <x v="35"/>
    <x v="11"/>
    <x v="4"/>
    <x v="12"/>
  </r>
  <r>
    <x v="19"/>
    <s v="05 Jul 2014 - 17:00 "/>
    <x v="7"/>
    <x v="171"/>
    <x v="146"/>
    <x v="35"/>
    <x v="9"/>
    <n v="0"/>
    <x v="59"/>
    <s v="Netherlands win on penalties (4 - 3) "/>
    <x v="617"/>
    <n v="0"/>
    <n v="0"/>
    <x v="330"/>
    <s v="RASULOV Abduxamidullo (UZB)"/>
    <s v="KOCHKAROV Bakhadyr (KGZ)"/>
    <x v="97"/>
    <n v="300186488"/>
    <x v="35"/>
    <x v="58"/>
    <x v="44"/>
    <x v="12"/>
  </r>
  <r>
    <x v="19"/>
    <s v="05 Jul 2014 - 13:00 "/>
    <x v="7"/>
    <x v="177"/>
    <x v="150"/>
    <x v="4"/>
    <x v="3"/>
    <n v="0"/>
    <x v="1"/>
    <s v=" "/>
    <x v="618"/>
    <n v="1"/>
    <n v="0"/>
    <x v="346"/>
    <s v="Renato FAVERANI (ITA)"/>
    <s v="Andrea STEFANI (ITA)"/>
    <x v="97"/>
    <n v="300186504"/>
    <x v="4"/>
    <x v="1"/>
    <x v="4"/>
    <x v="3"/>
  </r>
  <r>
    <x v="19"/>
    <s v="29 Jun 2014 - 13:00 "/>
    <x v="18"/>
    <x v="174"/>
    <x v="148"/>
    <x v="35"/>
    <x v="2"/>
    <n v="1"/>
    <x v="0"/>
    <s v=" "/>
    <x v="619"/>
    <n v="0"/>
    <n v="0"/>
    <x v="360"/>
    <s v="MIRANDA Bertino (POR)"/>
    <s v="TRIGO Jose (POR)"/>
    <x v="96"/>
    <n v="300186508"/>
    <x v="35"/>
    <x v="0"/>
    <x v="35"/>
    <x v="1"/>
  </r>
  <r>
    <x v="19"/>
    <s v="29 Jun 2014 - 17:00 "/>
    <x v="18"/>
    <x v="176"/>
    <x v="24"/>
    <x v="46"/>
    <x v="3"/>
    <n v="1"/>
    <x v="62"/>
    <s v="Costa Rica win on penalties (5 - 3) "/>
    <x v="620"/>
    <n v="0"/>
    <n v="0"/>
    <x v="362"/>
    <s v="CREAM Matthew (AUS)"/>
    <s v="ANAZ Hakan (AUS)"/>
    <x v="96"/>
    <n v="300186459"/>
    <x v="46"/>
    <x v="61"/>
    <x v="68"/>
    <x v="8"/>
  </r>
  <r>
    <x v="19"/>
    <s v="01 Jul 2014 - 13:00 "/>
    <x v="18"/>
    <x v="169"/>
    <x v="21"/>
    <x v="4"/>
    <x v="3"/>
    <n v="0"/>
    <x v="14"/>
    <s v="Argentina win after extra time "/>
    <x v="621"/>
    <n v="0"/>
    <n v="0"/>
    <x v="356"/>
    <s v="KLASENIUS Mathias (SWE)"/>
    <s v="WARNMARK Daniel (SWE)"/>
    <x v="96"/>
    <n v="300186503"/>
    <x v="4"/>
    <x v="14"/>
    <x v="4"/>
    <x v="3"/>
  </r>
  <r>
    <x v="19"/>
    <s v="01 Jul 2014 - 17:00 "/>
    <x v="18"/>
    <x v="171"/>
    <x v="146"/>
    <x v="28"/>
    <x v="2"/>
    <n v="1"/>
    <x v="9"/>
    <s v="Belgium win after extra time "/>
    <x v="622"/>
    <n v="0"/>
    <n v="0"/>
    <x v="359"/>
    <s v="ACHIK Redouane (MAR)"/>
    <s v="ETCHIALI Abdelhak (ALG)"/>
    <x v="96"/>
    <n v="300186497"/>
    <x v="28"/>
    <x v="9"/>
    <x v="20"/>
    <x v="1"/>
  </r>
  <r>
    <x v="19"/>
    <s v="28 Jun 2014 - 13:00 "/>
    <x v="18"/>
    <x v="173"/>
    <x v="22"/>
    <x v="7"/>
    <x v="3"/>
    <n v="1"/>
    <x v="8"/>
    <s v="Brazil win on penalties (3 - 2) "/>
    <x v="609"/>
    <n v="0"/>
    <n v="0"/>
    <x v="340"/>
    <s v="MULLARKEY Michael (ENG)"/>
    <s v="Darren CANN (ENG)"/>
    <x v="96"/>
    <n v="300186487"/>
    <x v="7"/>
    <x v="8"/>
    <x v="5"/>
    <x v="8"/>
  </r>
  <r>
    <x v="19"/>
    <s v="28 Jun 2014 - 17:00 "/>
    <x v="18"/>
    <x v="179"/>
    <x v="19"/>
    <x v="49"/>
    <x v="2"/>
    <n v="0"/>
    <x v="31"/>
    <s v=" "/>
    <x v="610"/>
    <n v="1"/>
    <n v="0"/>
    <x v="350"/>
    <s v="Sander VAN ROEKEL (NED)"/>
    <s v="Erwin ZEINSTRA (NED)"/>
    <x v="96"/>
    <n v="300186491"/>
    <x v="49"/>
    <x v="31"/>
    <x v="26"/>
    <x v="8"/>
  </r>
  <r>
    <x v="19"/>
    <s v="29 Jun 2014 - 13:00 "/>
    <x v="18"/>
    <x v="174"/>
    <x v="148"/>
    <x v="35"/>
    <x v="2"/>
    <n v="1"/>
    <x v="0"/>
    <s v=" "/>
    <x v="619"/>
    <n v="0"/>
    <n v="0"/>
    <x v="360"/>
    <s v="MIRANDA Bertino (POR)"/>
    <s v="TRIGO Jose (POR)"/>
    <x v="96"/>
    <n v="300186508"/>
    <x v="35"/>
    <x v="0"/>
    <x v="35"/>
    <x v="1"/>
  </r>
  <r>
    <x v="19"/>
    <s v="29 Jun 2014 - 17:00 "/>
    <x v="18"/>
    <x v="176"/>
    <x v="24"/>
    <x v="46"/>
    <x v="3"/>
    <n v="1"/>
    <x v="62"/>
    <s v="Costa Rica win on penalties (5 - 3) "/>
    <x v="620"/>
    <n v="0"/>
    <n v="0"/>
    <x v="362"/>
    <s v="CREAM Matthew (AUS)"/>
    <s v="ANAZ Hakan (AUS)"/>
    <x v="96"/>
    <n v="300186459"/>
    <x v="46"/>
    <x v="61"/>
    <x v="68"/>
    <x v="8"/>
  </r>
  <r>
    <x v="19"/>
    <s v="30 Jun 2014 - 13:00 "/>
    <x v="18"/>
    <x v="177"/>
    <x v="150"/>
    <x v="0"/>
    <x v="2"/>
    <n v="0"/>
    <x v="63"/>
    <s v=" "/>
    <x v="611"/>
    <n v="0"/>
    <n v="0"/>
    <x v="348"/>
    <s v="HURD Sean (USA)"/>
    <s v="FLETCHER Joe (CAN)"/>
    <x v="96"/>
    <n v="300186462"/>
    <x v="0"/>
    <x v="62"/>
    <x v="0"/>
    <x v="8"/>
  </r>
  <r>
    <x v="19"/>
    <s v="30 Jun 2014 - 17:00 "/>
    <x v="18"/>
    <x v="178"/>
    <x v="23"/>
    <x v="13"/>
    <x v="2"/>
    <n v="1"/>
    <x v="51"/>
    <s v="Germany win after extra time "/>
    <x v="612"/>
    <n v="0"/>
    <n v="0"/>
    <x v="352"/>
    <s v="DE CARVALHO Emerson (BRA)"/>
    <s v="VAN GASSE Marcelo (BRA)"/>
    <x v="96"/>
    <n v="300186460"/>
    <x v="13"/>
    <x v="50"/>
    <x v="13"/>
    <x v="1"/>
  </r>
  <r>
    <x v="19"/>
    <s v="01 Jul 2014 - 13:00 "/>
    <x v="18"/>
    <x v="169"/>
    <x v="21"/>
    <x v="4"/>
    <x v="3"/>
    <n v="0"/>
    <x v="14"/>
    <s v="Argentina win after extra time "/>
    <x v="621"/>
    <n v="0"/>
    <n v="0"/>
    <x v="356"/>
    <s v="KLASENIUS Mathias (SWE)"/>
    <s v="WARNMARK Daniel (SWE)"/>
    <x v="96"/>
    <n v="300186503"/>
    <x v="4"/>
    <x v="14"/>
    <x v="4"/>
    <x v="3"/>
  </r>
  <r>
    <x v="19"/>
    <s v="01 Jul 2014 - 17:00 "/>
    <x v="18"/>
    <x v="171"/>
    <x v="146"/>
    <x v="28"/>
    <x v="2"/>
    <n v="1"/>
    <x v="9"/>
    <s v="Belgium win after extra time "/>
    <x v="622"/>
    <n v="0"/>
    <n v="0"/>
    <x v="359"/>
    <s v="ACHIK Redouane (MAR)"/>
    <s v="ETCHIALI Abdelhak (ALG)"/>
    <x v="96"/>
    <n v="300186497"/>
    <x v="28"/>
    <x v="9"/>
    <x v="20"/>
    <x v="1"/>
  </r>
  <r>
    <x v="19"/>
    <s v="04 Jul 2014 - 13:00 "/>
    <x v="7"/>
    <x v="179"/>
    <x v="19"/>
    <x v="0"/>
    <x v="9"/>
    <n v="1"/>
    <x v="19"/>
    <s v=" "/>
    <x v="613"/>
    <n v="0"/>
    <n v="1"/>
    <x v="358"/>
    <s v="MAIDANA Hernan (ARG)"/>
    <s v="BELATTI Juan Pablo (ARG)"/>
    <x v="97"/>
    <n v="300186485"/>
    <x v="0"/>
    <x v="19"/>
    <x v="13"/>
    <x v="3"/>
  </r>
  <r>
    <x v="19"/>
    <s v="04 Jul 2014 - 17:00 "/>
    <x v="7"/>
    <x v="174"/>
    <x v="148"/>
    <x v="7"/>
    <x v="2"/>
    <n v="1"/>
    <x v="35"/>
    <s v=" "/>
    <x v="576"/>
    <n v="1"/>
    <n v="0"/>
    <x v="361"/>
    <s v="ALONSO FERNANDEZ Roberto (ESP)"/>
    <s v="YUSTE Juan (ESP)"/>
    <x v="97"/>
    <n v="300186461"/>
    <x v="7"/>
    <x v="35"/>
    <x v="7"/>
    <x v="1"/>
  </r>
  <r>
    <x v="19"/>
    <s v="05 Jul 2014 - 13:00 "/>
    <x v="7"/>
    <x v="177"/>
    <x v="150"/>
    <x v="4"/>
    <x v="3"/>
    <n v="0"/>
    <x v="1"/>
    <s v=" "/>
    <x v="618"/>
    <n v="1"/>
    <n v="0"/>
    <x v="346"/>
    <s v="Renato FAVERANI (ITA)"/>
    <s v="Andrea STEFANI (ITA)"/>
    <x v="97"/>
    <n v="300186504"/>
    <x v="4"/>
    <x v="1"/>
    <x v="4"/>
    <x v="3"/>
  </r>
  <r>
    <x v="19"/>
    <s v="05 Jul 2014 - 17:00 "/>
    <x v="7"/>
    <x v="171"/>
    <x v="146"/>
    <x v="35"/>
    <x v="9"/>
    <n v="0"/>
    <x v="59"/>
    <s v="Netherlands win on penalties (4 - 3) "/>
    <x v="617"/>
    <n v="0"/>
    <n v="0"/>
    <x v="330"/>
    <s v="RASULOV Abduxamidullo (UZB)"/>
    <s v="KOCHKAROV Bakhadyr (KGZ)"/>
    <x v="97"/>
    <n v="300186488"/>
    <x v="35"/>
    <x v="58"/>
    <x v="44"/>
    <x v="12"/>
  </r>
  <r>
    <x v="19"/>
    <s v="08 Jul 2014 - 17:00 "/>
    <x v="4"/>
    <x v="173"/>
    <x v="22"/>
    <x v="7"/>
    <x v="3"/>
    <n v="7"/>
    <x v="19"/>
    <s v=" "/>
    <x v="614"/>
    <n v="0"/>
    <n v="5"/>
    <x v="318"/>
    <s v="TORRENTERA Marvin (MEX)"/>
    <s v="QUINTERO Marcos (MEX)"/>
    <x v="98"/>
    <n v="300186474"/>
    <x v="7"/>
    <x v="19"/>
    <x v="13"/>
    <x v="7"/>
  </r>
  <r>
    <x v="19"/>
    <s v="09 Jul 2014 - 17:00 "/>
    <x v="4"/>
    <x v="169"/>
    <x v="21"/>
    <x v="35"/>
    <x v="9"/>
    <n v="0"/>
    <x v="11"/>
    <s v="Argentina win on penalties (2 - 4) "/>
    <x v="616"/>
    <n v="0"/>
    <n v="0"/>
    <x v="357"/>
    <s v="DURAN Bahattin (TUR)"/>
    <s v="ONGUN Tarik (TUR)"/>
    <x v="98"/>
    <n v="300186490"/>
    <x v="35"/>
    <x v="11"/>
    <x v="4"/>
    <x v="12"/>
  </r>
  <r>
    <x v="19"/>
    <s v="12 Jul 2014 - 17:00 "/>
    <x v="22"/>
    <x v="177"/>
    <x v="150"/>
    <x v="7"/>
    <x v="9"/>
    <n v="3"/>
    <x v="13"/>
    <s v=" "/>
    <x v="615"/>
    <n v="0"/>
    <n v="2"/>
    <x v="359"/>
    <s v="ACHIK Redouane (MAR)"/>
    <s v="ETCHIALI Abdelhak (ALG)"/>
    <x v="99"/>
    <n v="300186502"/>
    <x v="7"/>
    <x v="13"/>
    <x v="35"/>
    <x v="1"/>
  </r>
  <r>
    <x v="19"/>
    <s v="13 Jul 2014 - 16:00 "/>
    <x v="5"/>
    <x v="179"/>
    <x v="19"/>
    <x v="13"/>
    <x v="3"/>
    <n v="0"/>
    <x v="11"/>
    <s v="Germany win after extra time "/>
    <x v="571"/>
    <n v="0"/>
    <n v="0"/>
    <x v="346"/>
    <s v="Renato FAVERANI (ITA)"/>
    <s v="Andrea STEFANI (ITA)"/>
    <x v="100"/>
    <n v="300186501"/>
    <x v="13"/>
    <x v="11"/>
    <x v="1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E9B0A-1C74-41E9-B117-78FD47E31E44}"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Year">
  <location ref="A3:C24" firstHeaderRow="0" firstDataRow="1" firstDataCol="1"/>
  <pivotFields count="22">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dataField="1" showAll="0"/>
    <pivotField dataField="1" showAll="0"/>
    <pivotField showAll="0"/>
    <pivotField showAll="0"/>
    <pivotField showAll="0"/>
    <pivotField showAll="0"/>
    <pivotField showAll="0"/>
    <pivotField showAll="0"/>
    <pivotField showAll="0"/>
    <pivotField showAll="0">
      <items count="73">
        <item x="40"/>
        <item x="62"/>
        <item x="4"/>
        <item x="60"/>
        <item x="9"/>
        <item x="20"/>
        <item x="50"/>
        <item x="7"/>
        <item x="28"/>
        <item x="39"/>
        <item x="5"/>
        <item x="65"/>
        <item x="26"/>
        <item x="44"/>
        <item x="53"/>
        <item x="17"/>
        <item x="61"/>
        <item x="16"/>
        <item x="43"/>
        <item x="59"/>
        <item x="46"/>
        <item x="18"/>
        <item x="0"/>
        <item x="34"/>
        <item x="13"/>
        <item x="19"/>
        <item x="63"/>
        <item x="68"/>
        <item x="41"/>
        <item x="10"/>
        <item x="38"/>
        <item x="54"/>
        <item x="32"/>
        <item x="15"/>
        <item x="55"/>
        <item x="58"/>
        <item x="30"/>
        <item x="47"/>
        <item x="42"/>
        <item x="27"/>
        <item x="33"/>
        <item x="35"/>
        <item x="70"/>
        <item x="49"/>
        <item x="24"/>
        <item x="48"/>
        <item x="8"/>
        <item x="31"/>
        <item x="36"/>
        <item x="29"/>
        <item x="71"/>
        <item x="45"/>
        <item x="3"/>
        <item x="52"/>
        <item x="51"/>
        <item x="23"/>
        <item x="56"/>
        <item x="69"/>
        <item x="67"/>
        <item x="66"/>
        <item x="57"/>
        <item x="25"/>
        <item x="14"/>
        <item x="12"/>
        <item x="11"/>
        <item x="37"/>
        <item x="21"/>
        <item x="64"/>
        <item x="6"/>
        <item x="1"/>
        <item x="22"/>
        <item x="2"/>
        <item t="default"/>
      </items>
    </pivotField>
    <pivotField showAll="0">
      <items count="14">
        <item x="12"/>
        <item x="3"/>
        <item x="8"/>
        <item x="1"/>
        <item x="2"/>
        <item x="0"/>
        <item x="6"/>
        <item x="5"/>
        <item x="7"/>
        <item x="4"/>
        <item x="11"/>
        <item x="9"/>
        <item x="1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Half-time Home Goals Scored" fld="11" baseField="0" baseItem="0"/>
    <dataField name="Half-time Away Goals Scored"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FF1E6-B179-4134-ADAA-99929132796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Year">
  <location ref="A3:B24" firstHeaderRow="1" firstDataRow="1" firstDataCol="1"/>
  <pivotFields count="22">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items count="24">
        <item x="5"/>
        <item x="9"/>
        <item x="0"/>
        <item x="2"/>
        <item x="3"/>
        <item x="1"/>
        <item x="13"/>
        <item x="10"/>
        <item x="12"/>
        <item x="11"/>
        <item x="14"/>
        <item x="15"/>
        <item x="17"/>
        <item x="16"/>
        <item x="20"/>
        <item x="19"/>
        <item x="8"/>
        <item x="22"/>
        <item x="6"/>
        <item x="7"/>
        <item x="18"/>
        <item x="4"/>
        <item x="21"/>
        <item t="default"/>
      </items>
    </pivotField>
    <pivotField showAll="0"/>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showAll="0"/>
    <pivotField showAll="0"/>
    <pivotField showAll="0"/>
    <pivotField showAll="0"/>
    <pivotField showAll="0"/>
    <pivotField showAll="0"/>
    <pivotField showAll="0"/>
    <pivotField showAll="0"/>
    <pivotField showAll="0"/>
    <pivotField showAll="0">
      <items count="73">
        <item x="40"/>
        <item x="62"/>
        <item x="4"/>
        <item x="60"/>
        <item x="9"/>
        <item x="20"/>
        <item x="50"/>
        <item x="7"/>
        <item x="28"/>
        <item x="39"/>
        <item x="5"/>
        <item x="65"/>
        <item x="26"/>
        <item x="44"/>
        <item x="53"/>
        <item x="17"/>
        <item x="61"/>
        <item x="16"/>
        <item x="43"/>
        <item x="59"/>
        <item x="46"/>
        <item x="18"/>
        <item x="0"/>
        <item x="34"/>
        <item x="13"/>
        <item x="19"/>
        <item x="63"/>
        <item x="68"/>
        <item x="41"/>
        <item x="10"/>
        <item x="38"/>
        <item x="54"/>
        <item x="32"/>
        <item x="15"/>
        <item x="55"/>
        <item x="58"/>
        <item x="30"/>
        <item x="47"/>
        <item x="42"/>
        <item x="27"/>
        <item x="33"/>
        <item x="35"/>
        <item x="70"/>
        <item x="49"/>
        <item x="24"/>
        <item x="48"/>
        <item x="8"/>
        <item x="31"/>
        <item x="36"/>
        <item x="29"/>
        <item x="71"/>
        <item x="45"/>
        <item x="3"/>
        <item x="52"/>
        <item x="51"/>
        <item x="23"/>
        <item x="56"/>
        <item x="69"/>
        <item x="67"/>
        <item x="66"/>
        <item x="57"/>
        <item x="25"/>
        <item x="14"/>
        <item x="12"/>
        <item x="11"/>
        <item x="37"/>
        <item x="21"/>
        <item x="64"/>
        <item x="6"/>
        <item x="1"/>
        <item x="22"/>
        <item x="2"/>
        <item t="default"/>
      </items>
    </pivotField>
    <pivotField dataField="1" showAll="0">
      <items count="14">
        <item x="12"/>
        <item x="3"/>
        <item x="8"/>
        <item x="1"/>
        <item x="2"/>
        <item x="0"/>
        <item x="6"/>
        <item x="5"/>
        <item x="7"/>
        <item x="4"/>
        <item x="11"/>
        <item x="9"/>
        <item x="1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Goals Scored Every Year" fld="2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9B0D50-ACD1-40B6-BB4D-6352DF8CD82E}"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ity">
  <location ref="A4:B186" firstHeaderRow="1" firstDataRow="1" firstDataCol="1"/>
  <pivotFields count="22">
    <pivotField multipleItemSelectionAllowed="1" showAll="0">
      <items count="21">
        <item x="0"/>
        <item x="1"/>
        <item x="2"/>
        <item x="3"/>
        <item x="4"/>
        <item x="5"/>
        <item x="6"/>
        <item x="7"/>
        <item x="8"/>
        <item x="9"/>
        <item x="10"/>
        <item x="11"/>
        <item x="12"/>
        <item x="13"/>
        <item x="14"/>
        <item x="15"/>
        <item x="16"/>
        <item x="17"/>
        <item x="18"/>
        <item x="19"/>
        <item t="default"/>
      </items>
    </pivotField>
    <pivotField showAll="0"/>
    <pivotField showAll="0" sortType="ascending">
      <items count="24">
        <item sd="0" x="5"/>
        <item sd="0" x="9"/>
        <item x="0"/>
        <item x="2"/>
        <item x="3"/>
        <item x="1"/>
        <item x="13"/>
        <item x="10"/>
        <item x="12"/>
        <item x="11"/>
        <item x="14"/>
        <item x="15"/>
        <item x="17"/>
        <item x="16"/>
        <item x="20"/>
        <item x="19"/>
        <item x="8"/>
        <item x="22"/>
        <item x="6"/>
        <item x="7"/>
        <item x="18"/>
        <item x="4"/>
        <item x="21"/>
        <item t="default"/>
      </items>
    </pivotField>
    <pivotField axis="axisRow"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dataField="1"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showAll="0"/>
    <pivotField showAll="0"/>
    <pivotField showAll="0"/>
    <pivotField showAll="0"/>
    <pivotField showAll="0"/>
    <pivotField showAll="0"/>
    <pivotField showAll="0"/>
    <pivotField showAll="0"/>
    <pivotField showAll="0"/>
    <pivotField showAll="0">
      <items count="73">
        <item x="40"/>
        <item x="62"/>
        <item x="4"/>
        <item x="60"/>
        <item x="9"/>
        <item x="20"/>
        <item x="50"/>
        <item x="7"/>
        <item x="28"/>
        <item x="39"/>
        <item x="5"/>
        <item x="65"/>
        <item x="26"/>
        <item x="44"/>
        <item x="53"/>
        <item x="17"/>
        <item x="61"/>
        <item x="16"/>
        <item x="43"/>
        <item x="59"/>
        <item x="46"/>
        <item x="18"/>
        <item x="0"/>
        <item x="34"/>
        <item x="13"/>
        <item x="19"/>
        <item x="63"/>
        <item x="68"/>
        <item x="41"/>
        <item x="10"/>
        <item x="38"/>
        <item x="54"/>
        <item x="32"/>
        <item x="15"/>
        <item x="55"/>
        <item x="58"/>
        <item x="30"/>
        <item x="47"/>
        <item x="42"/>
        <item x="27"/>
        <item x="33"/>
        <item x="35"/>
        <item x="70"/>
        <item x="49"/>
        <item x="24"/>
        <item x="48"/>
        <item x="8"/>
        <item x="31"/>
        <item x="36"/>
        <item x="29"/>
        <item x="71"/>
        <item x="45"/>
        <item x="3"/>
        <item x="52"/>
        <item x="51"/>
        <item x="23"/>
        <item x="56"/>
        <item x="69"/>
        <item x="67"/>
        <item x="66"/>
        <item x="57"/>
        <item x="25"/>
        <item x="14"/>
        <item x="12"/>
        <item x="11"/>
        <item x="37"/>
        <item x="21"/>
        <item x="64"/>
        <item x="6"/>
        <item x="1"/>
        <item x="22"/>
        <item x="2"/>
        <item t="default"/>
      </items>
    </pivotField>
    <pivotField showAll="0">
      <items count="14">
        <item x="12"/>
        <item x="3"/>
        <item x="8"/>
        <item x="1"/>
        <item x="2"/>
        <item x="0"/>
        <item x="6"/>
        <item x="5"/>
        <item x="7"/>
        <item x="4"/>
        <item x="11"/>
        <item x="9"/>
        <item x="10"/>
        <item t="default"/>
      </items>
    </pivotField>
  </pivotFields>
  <rowFields count="1">
    <field x="3"/>
  </rowFields>
  <rowItems count="1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t="grand">
      <x/>
    </i>
  </rowItems>
  <colItems count="1">
    <i/>
  </colItems>
  <dataFields count="1">
    <dataField name="Sum Of Attendance in every Match" fld="10" baseField="3" baseItem="99"/>
  </dataFields>
  <chartFormats count="2">
    <chartFormat chart="0" format="0" series="1">
      <pivotArea type="data" outline="0" fieldPosition="0">
        <references count="1">
          <reference field="4294967294" count="1" selected="0">
            <x v="0"/>
          </reference>
        </references>
      </pivotArea>
    </chartFormat>
    <chartFormat chart="2" format="30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2EA8C4-8028-4787-9FD3-BFDA7D55AAA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ountry">
  <location ref="A4:B77" firstHeaderRow="1" firstDataRow="1" firstDataCol="1"/>
  <pivotFields count="22">
    <pivotField multipleItemSelectionAllowed="1" showAll="0">
      <items count="21">
        <item x="0"/>
        <item x="1"/>
        <item x="2"/>
        <item x="3"/>
        <item x="4"/>
        <item x="5"/>
        <item x="6"/>
        <item x="7"/>
        <item x="8"/>
        <item x="9"/>
        <item x="10"/>
        <item x="11"/>
        <item x="12"/>
        <item x="13"/>
        <item x="14"/>
        <item x="15"/>
        <item x="16"/>
        <item x="17"/>
        <item x="18"/>
        <item x="19"/>
        <item t="default"/>
      </items>
    </pivotField>
    <pivotField showAll="0"/>
    <pivotField showAll="0">
      <items count="24">
        <item x="5"/>
        <item x="9"/>
        <item x="0"/>
        <item x="2"/>
        <item x="3"/>
        <item x="1"/>
        <item x="13"/>
        <item x="10"/>
        <item x="12"/>
        <item x="11"/>
        <item x="14"/>
        <item x="15"/>
        <item x="17"/>
        <item x="16"/>
        <item x="20"/>
        <item x="19"/>
        <item x="8"/>
        <item x="22"/>
        <item x="6"/>
        <item x="7"/>
        <item x="18"/>
        <item x="4"/>
        <item x="21"/>
        <item t="default"/>
      </items>
    </pivotField>
    <pivotField showAll="0"/>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dataField="1"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showAll="0"/>
    <pivotField showAll="0"/>
    <pivotField showAll="0"/>
    <pivotField showAll="0"/>
    <pivotField showAll="0"/>
    <pivotField showAll="0"/>
    <pivotField showAll="0"/>
    <pivotField showAll="0"/>
    <pivotField showAll="0"/>
    <pivotField axis="axisRow" showAll="0" sortType="descending">
      <items count="73">
        <item x="40"/>
        <item x="62"/>
        <item x="4"/>
        <item x="60"/>
        <item x="9"/>
        <item x="20"/>
        <item x="50"/>
        <item x="7"/>
        <item x="28"/>
        <item x="39"/>
        <item x="5"/>
        <item x="65"/>
        <item x="26"/>
        <item x="44"/>
        <item x="53"/>
        <item x="17"/>
        <item x="61"/>
        <item x="16"/>
        <item x="43"/>
        <item x="59"/>
        <item x="46"/>
        <item x="18"/>
        <item x="0"/>
        <item x="34"/>
        <item x="13"/>
        <item x="19"/>
        <item x="63"/>
        <item x="68"/>
        <item x="41"/>
        <item x="10"/>
        <item x="38"/>
        <item x="54"/>
        <item x="32"/>
        <item x="15"/>
        <item x="55"/>
        <item x="58"/>
        <item x="30"/>
        <item x="47"/>
        <item x="42"/>
        <item x="27"/>
        <item x="33"/>
        <item x="35"/>
        <item x="70"/>
        <item x="49"/>
        <item x="24"/>
        <item x="48"/>
        <item x="8"/>
        <item x="31"/>
        <item x="36"/>
        <item x="29"/>
        <item x="71"/>
        <item x="45"/>
        <item x="3"/>
        <item x="52"/>
        <item x="51"/>
        <item x="23"/>
        <item x="56"/>
        <item x="69"/>
        <item x="67"/>
        <item x="66"/>
        <item x="57"/>
        <item x="25"/>
        <item x="14"/>
        <item x="12"/>
        <item x="11"/>
        <item x="37"/>
        <item x="21"/>
        <item x="64"/>
        <item x="6"/>
        <item x="1"/>
        <item x="22"/>
        <item x="2"/>
        <item t="default"/>
      </items>
      <autoSortScope>
        <pivotArea dataOnly="0" outline="0" fieldPosition="0">
          <references count="1">
            <reference field="4294967294" count="1" selected="0">
              <x v="0"/>
            </reference>
          </references>
        </pivotArea>
      </autoSortScope>
    </pivotField>
    <pivotField showAll="0">
      <items count="14">
        <item x="12"/>
        <item x="3"/>
        <item x="8"/>
        <item x="1"/>
        <item x="2"/>
        <item x="0"/>
        <item x="6"/>
        <item x="5"/>
        <item x="7"/>
        <item x="4"/>
        <item x="11"/>
        <item x="9"/>
        <item x="10"/>
        <item t="default"/>
      </items>
    </pivotField>
  </pivotFields>
  <rowFields count="1">
    <field x="20"/>
  </rowFields>
  <rowItems count="73">
    <i>
      <x v="7"/>
    </i>
    <i>
      <x v="2"/>
    </i>
    <i>
      <x v="33"/>
    </i>
    <i>
      <x v="21"/>
    </i>
    <i>
      <x v="25"/>
    </i>
    <i>
      <x v="41"/>
    </i>
    <i>
      <x v="24"/>
    </i>
    <i>
      <x v="22"/>
    </i>
    <i>
      <x v="62"/>
    </i>
    <i>
      <x v="39"/>
    </i>
    <i>
      <x v="68"/>
    </i>
    <i>
      <x v="63"/>
    </i>
    <i>
      <x v="5"/>
    </i>
    <i>
      <x v="49"/>
    </i>
    <i>
      <x v="48"/>
    </i>
    <i>
      <x v="61"/>
    </i>
    <i>
      <x v="64"/>
    </i>
    <i>
      <x v="10"/>
    </i>
    <i>
      <x v="71"/>
    </i>
    <i>
      <x v="52"/>
    </i>
    <i>
      <x v="12"/>
    </i>
    <i>
      <x v="37"/>
    </i>
    <i>
      <x v="69"/>
    </i>
    <i>
      <x v="4"/>
    </i>
    <i>
      <x v="46"/>
    </i>
    <i>
      <x v="29"/>
    </i>
    <i>
      <x v="8"/>
    </i>
    <i>
      <x v="18"/>
    </i>
    <i>
      <x v="9"/>
    </i>
    <i>
      <x v="14"/>
    </i>
    <i>
      <x v="17"/>
    </i>
    <i>
      <x v="26"/>
    </i>
    <i>
      <x v="13"/>
    </i>
    <i>
      <x v="43"/>
    </i>
    <i>
      <x v="51"/>
    </i>
    <i>
      <x v="66"/>
    </i>
    <i>
      <x v="45"/>
    </i>
    <i>
      <x v="54"/>
    </i>
    <i>
      <x v="27"/>
    </i>
    <i>
      <x v="19"/>
    </i>
    <i>
      <x v="35"/>
    </i>
    <i>
      <x v="55"/>
    </i>
    <i>
      <x v="3"/>
    </i>
    <i>
      <x v="44"/>
    </i>
    <i>
      <x v="67"/>
    </i>
    <i>
      <x/>
    </i>
    <i>
      <x v="23"/>
    </i>
    <i>
      <x v="56"/>
    </i>
    <i>
      <x v="53"/>
    </i>
    <i>
      <x v="11"/>
    </i>
    <i>
      <x v="47"/>
    </i>
    <i>
      <x v="65"/>
    </i>
    <i>
      <x v="60"/>
    </i>
    <i>
      <x v="40"/>
    </i>
    <i>
      <x v="1"/>
    </i>
    <i>
      <x v="28"/>
    </i>
    <i>
      <x v="58"/>
    </i>
    <i>
      <x v="42"/>
    </i>
    <i>
      <x v="20"/>
    </i>
    <i>
      <x v="70"/>
    </i>
    <i>
      <x v="6"/>
    </i>
    <i>
      <x v="16"/>
    </i>
    <i>
      <x v="50"/>
    </i>
    <i>
      <x v="31"/>
    </i>
    <i>
      <x v="34"/>
    </i>
    <i>
      <x v="57"/>
    </i>
    <i>
      <x v="59"/>
    </i>
    <i>
      <x v="38"/>
    </i>
    <i>
      <x v="32"/>
    </i>
    <i>
      <x v="36"/>
    </i>
    <i>
      <x v="15"/>
    </i>
    <i>
      <x v="30"/>
    </i>
    <i t="grand">
      <x/>
    </i>
  </rowItems>
  <colItems count="1">
    <i/>
  </colItems>
  <dataFields count="1">
    <dataField name="Total People Coming to see match" fld="10" baseField="20" baseItem="0"/>
  </dataFields>
  <chartFormats count="14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7"/>
          </reference>
        </references>
      </pivotArea>
    </chartFormat>
    <chartFormat chart="0" format="2">
      <pivotArea type="data" outline="0" fieldPosition="0">
        <references count="2">
          <reference field="4294967294" count="1" selected="0">
            <x v="0"/>
          </reference>
          <reference field="20" count="1" selected="0">
            <x v="2"/>
          </reference>
        </references>
      </pivotArea>
    </chartFormat>
    <chartFormat chart="0" format="3">
      <pivotArea type="data" outline="0" fieldPosition="0">
        <references count="2">
          <reference field="4294967294" count="1" selected="0">
            <x v="0"/>
          </reference>
          <reference field="20" count="1" selected="0">
            <x v="33"/>
          </reference>
        </references>
      </pivotArea>
    </chartFormat>
    <chartFormat chart="0" format="4">
      <pivotArea type="data" outline="0" fieldPosition="0">
        <references count="2">
          <reference field="4294967294" count="1" selected="0">
            <x v="0"/>
          </reference>
          <reference field="20" count="1" selected="0">
            <x v="21"/>
          </reference>
        </references>
      </pivotArea>
    </chartFormat>
    <chartFormat chart="0" format="5">
      <pivotArea type="data" outline="0" fieldPosition="0">
        <references count="2">
          <reference field="4294967294" count="1" selected="0">
            <x v="0"/>
          </reference>
          <reference field="20" count="1" selected="0">
            <x v="25"/>
          </reference>
        </references>
      </pivotArea>
    </chartFormat>
    <chartFormat chart="0" format="6">
      <pivotArea type="data" outline="0" fieldPosition="0">
        <references count="2">
          <reference field="4294967294" count="1" selected="0">
            <x v="0"/>
          </reference>
          <reference field="20" count="1" selected="0">
            <x v="41"/>
          </reference>
        </references>
      </pivotArea>
    </chartFormat>
    <chartFormat chart="0" format="7">
      <pivotArea type="data" outline="0" fieldPosition="0">
        <references count="2">
          <reference field="4294967294" count="1" selected="0">
            <x v="0"/>
          </reference>
          <reference field="20" count="1" selected="0">
            <x v="24"/>
          </reference>
        </references>
      </pivotArea>
    </chartFormat>
    <chartFormat chart="0" format="8">
      <pivotArea type="data" outline="0" fieldPosition="0">
        <references count="2">
          <reference field="4294967294" count="1" selected="0">
            <x v="0"/>
          </reference>
          <reference field="20" count="1" selected="0">
            <x v="22"/>
          </reference>
        </references>
      </pivotArea>
    </chartFormat>
    <chartFormat chart="0" format="9">
      <pivotArea type="data" outline="0" fieldPosition="0">
        <references count="2">
          <reference field="4294967294" count="1" selected="0">
            <x v="0"/>
          </reference>
          <reference field="20" count="1" selected="0">
            <x v="62"/>
          </reference>
        </references>
      </pivotArea>
    </chartFormat>
    <chartFormat chart="0" format="10">
      <pivotArea type="data" outline="0" fieldPosition="0">
        <references count="2">
          <reference field="4294967294" count="1" selected="0">
            <x v="0"/>
          </reference>
          <reference field="20" count="1" selected="0">
            <x v="39"/>
          </reference>
        </references>
      </pivotArea>
    </chartFormat>
    <chartFormat chart="0" format="11">
      <pivotArea type="data" outline="0" fieldPosition="0">
        <references count="2">
          <reference field="4294967294" count="1" selected="0">
            <x v="0"/>
          </reference>
          <reference field="20" count="1" selected="0">
            <x v="68"/>
          </reference>
        </references>
      </pivotArea>
    </chartFormat>
    <chartFormat chart="0" format="12">
      <pivotArea type="data" outline="0" fieldPosition="0">
        <references count="2">
          <reference field="4294967294" count="1" selected="0">
            <x v="0"/>
          </reference>
          <reference field="20" count="1" selected="0">
            <x v="63"/>
          </reference>
        </references>
      </pivotArea>
    </chartFormat>
    <chartFormat chart="0" format="13">
      <pivotArea type="data" outline="0" fieldPosition="0">
        <references count="2">
          <reference field="4294967294" count="1" selected="0">
            <x v="0"/>
          </reference>
          <reference field="20" count="1" selected="0">
            <x v="5"/>
          </reference>
        </references>
      </pivotArea>
    </chartFormat>
    <chartFormat chart="0" format="14">
      <pivotArea type="data" outline="0" fieldPosition="0">
        <references count="2">
          <reference field="4294967294" count="1" selected="0">
            <x v="0"/>
          </reference>
          <reference field="20" count="1" selected="0">
            <x v="49"/>
          </reference>
        </references>
      </pivotArea>
    </chartFormat>
    <chartFormat chart="0" format="15">
      <pivotArea type="data" outline="0" fieldPosition="0">
        <references count="2">
          <reference field="4294967294" count="1" selected="0">
            <x v="0"/>
          </reference>
          <reference field="20" count="1" selected="0">
            <x v="48"/>
          </reference>
        </references>
      </pivotArea>
    </chartFormat>
    <chartFormat chart="0" format="16">
      <pivotArea type="data" outline="0" fieldPosition="0">
        <references count="2">
          <reference field="4294967294" count="1" selected="0">
            <x v="0"/>
          </reference>
          <reference field="20" count="1" selected="0">
            <x v="61"/>
          </reference>
        </references>
      </pivotArea>
    </chartFormat>
    <chartFormat chart="0" format="17">
      <pivotArea type="data" outline="0" fieldPosition="0">
        <references count="2">
          <reference field="4294967294" count="1" selected="0">
            <x v="0"/>
          </reference>
          <reference field="20" count="1" selected="0">
            <x v="64"/>
          </reference>
        </references>
      </pivotArea>
    </chartFormat>
    <chartFormat chart="0" format="18">
      <pivotArea type="data" outline="0" fieldPosition="0">
        <references count="2">
          <reference field="4294967294" count="1" selected="0">
            <x v="0"/>
          </reference>
          <reference field="20" count="1" selected="0">
            <x v="10"/>
          </reference>
        </references>
      </pivotArea>
    </chartFormat>
    <chartFormat chart="0" format="19">
      <pivotArea type="data" outline="0" fieldPosition="0">
        <references count="2">
          <reference field="4294967294" count="1" selected="0">
            <x v="0"/>
          </reference>
          <reference field="20" count="1" selected="0">
            <x v="71"/>
          </reference>
        </references>
      </pivotArea>
    </chartFormat>
    <chartFormat chart="0" format="20">
      <pivotArea type="data" outline="0" fieldPosition="0">
        <references count="2">
          <reference field="4294967294" count="1" selected="0">
            <x v="0"/>
          </reference>
          <reference field="20" count="1" selected="0">
            <x v="52"/>
          </reference>
        </references>
      </pivotArea>
    </chartFormat>
    <chartFormat chart="0" format="21">
      <pivotArea type="data" outline="0" fieldPosition="0">
        <references count="2">
          <reference field="4294967294" count="1" selected="0">
            <x v="0"/>
          </reference>
          <reference field="20" count="1" selected="0">
            <x v="12"/>
          </reference>
        </references>
      </pivotArea>
    </chartFormat>
    <chartFormat chart="0" format="22">
      <pivotArea type="data" outline="0" fieldPosition="0">
        <references count="2">
          <reference field="4294967294" count="1" selected="0">
            <x v="0"/>
          </reference>
          <reference field="20" count="1" selected="0">
            <x v="37"/>
          </reference>
        </references>
      </pivotArea>
    </chartFormat>
    <chartFormat chart="0" format="23">
      <pivotArea type="data" outline="0" fieldPosition="0">
        <references count="2">
          <reference field="4294967294" count="1" selected="0">
            <x v="0"/>
          </reference>
          <reference field="20" count="1" selected="0">
            <x v="69"/>
          </reference>
        </references>
      </pivotArea>
    </chartFormat>
    <chartFormat chart="0" format="24">
      <pivotArea type="data" outline="0" fieldPosition="0">
        <references count="2">
          <reference field="4294967294" count="1" selected="0">
            <x v="0"/>
          </reference>
          <reference field="20" count="1" selected="0">
            <x v="4"/>
          </reference>
        </references>
      </pivotArea>
    </chartFormat>
    <chartFormat chart="0" format="25">
      <pivotArea type="data" outline="0" fieldPosition="0">
        <references count="2">
          <reference field="4294967294" count="1" selected="0">
            <x v="0"/>
          </reference>
          <reference field="20" count="1" selected="0">
            <x v="46"/>
          </reference>
        </references>
      </pivotArea>
    </chartFormat>
    <chartFormat chart="0" format="26">
      <pivotArea type="data" outline="0" fieldPosition="0">
        <references count="2">
          <reference field="4294967294" count="1" selected="0">
            <x v="0"/>
          </reference>
          <reference field="20" count="1" selected="0">
            <x v="29"/>
          </reference>
        </references>
      </pivotArea>
    </chartFormat>
    <chartFormat chart="0" format="27">
      <pivotArea type="data" outline="0" fieldPosition="0">
        <references count="2">
          <reference field="4294967294" count="1" selected="0">
            <x v="0"/>
          </reference>
          <reference field="20" count="1" selected="0">
            <x v="8"/>
          </reference>
        </references>
      </pivotArea>
    </chartFormat>
    <chartFormat chart="0" format="28">
      <pivotArea type="data" outline="0" fieldPosition="0">
        <references count="2">
          <reference field="4294967294" count="1" selected="0">
            <x v="0"/>
          </reference>
          <reference field="20" count="1" selected="0">
            <x v="18"/>
          </reference>
        </references>
      </pivotArea>
    </chartFormat>
    <chartFormat chart="0" format="29">
      <pivotArea type="data" outline="0" fieldPosition="0">
        <references count="2">
          <reference field="4294967294" count="1" selected="0">
            <x v="0"/>
          </reference>
          <reference field="20" count="1" selected="0">
            <x v="9"/>
          </reference>
        </references>
      </pivotArea>
    </chartFormat>
    <chartFormat chart="0" format="30">
      <pivotArea type="data" outline="0" fieldPosition="0">
        <references count="2">
          <reference field="4294967294" count="1" selected="0">
            <x v="0"/>
          </reference>
          <reference field="20" count="1" selected="0">
            <x v="14"/>
          </reference>
        </references>
      </pivotArea>
    </chartFormat>
    <chartFormat chart="0" format="31">
      <pivotArea type="data" outline="0" fieldPosition="0">
        <references count="2">
          <reference field="4294967294" count="1" selected="0">
            <x v="0"/>
          </reference>
          <reference field="20" count="1" selected="0">
            <x v="17"/>
          </reference>
        </references>
      </pivotArea>
    </chartFormat>
    <chartFormat chart="0" format="32">
      <pivotArea type="data" outline="0" fieldPosition="0">
        <references count="2">
          <reference field="4294967294" count="1" selected="0">
            <x v="0"/>
          </reference>
          <reference field="20" count="1" selected="0">
            <x v="26"/>
          </reference>
        </references>
      </pivotArea>
    </chartFormat>
    <chartFormat chart="0" format="33">
      <pivotArea type="data" outline="0" fieldPosition="0">
        <references count="2">
          <reference field="4294967294" count="1" selected="0">
            <x v="0"/>
          </reference>
          <reference field="20" count="1" selected="0">
            <x v="13"/>
          </reference>
        </references>
      </pivotArea>
    </chartFormat>
    <chartFormat chart="0" format="34">
      <pivotArea type="data" outline="0" fieldPosition="0">
        <references count="2">
          <reference field="4294967294" count="1" selected="0">
            <x v="0"/>
          </reference>
          <reference field="20" count="1" selected="0">
            <x v="43"/>
          </reference>
        </references>
      </pivotArea>
    </chartFormat>
    <chartFormat chart="0" format="35">
      <pivotArea type="data" outline="0" fieldPosition="0">
        <references count="2">
          <reference field="4294967294" count="1" selected="0">
            <x v="0"/>
          </reference>
          <reference field="20" count="1" selected="0">
            <x v="51"/>
          </reference>
        </references>
      </pivotArea>
    </chartFormat>
    <chartFormat chart="0" format="36">
      <pivotArea type="data" outline="0" fieldPosition="0">
        <references count="2">
          <reference field="4294967294" count="1" selected="0">
            <x v="0"/>
          </reference>
          <reference field="20" count="1" selected="0">
            <x v="66"/>
          </reference>
        </references>
      </pivotArea>
    </chartFormat>
    <chartFormat chart="0" format="37">
      <pivotArea type="data" outline="0" fieldPosition="0">
        <references count="2">
          <reference field="4294967294" count="1" selected="0">
            <x v="0"/>
          </reference>
          <reference field="20" count="1" selected="0">
            <x v="45"/>
          </reference>
        </references>
      </pivotArea>
    </chartFormat>
    <chartFormat chart="0" format="38">
      <pivotArea type="data" outline="0" fieldPosition="0">
        <references count="2">
          <reference field="4294967294" count="1" selected="0">
            <x v="0"/>
          </reference>
          <reference field="20" count="1" selected="0">
            <x v="54"/>
          </reference>
        </references>
      </pivotArea>
    </chartFormat>
    <chartFormat chart="0" format="39">
      <pivotArea type="data" outline="0" fieldPosition="0">
        <references count="2">
          <reference field="4294967294" count="1" selected="0">
            <x v="0"/>
          </reference>
          <reference field="20" count="1" selected="0">
            <x v="27"/>
          </reference>
        </references>
      </pivotArea>
    </chartFormat>
    <chartFormat chart="0" format="40">
      <pivotArea type="data" outline="0" fieldPosition="0">
        <references count="2">
          <reference field="4294967294" count="1" selected="0">
            <x v="0"/>
          </reference>
          <reference field="20" count="1" selected="0">
            <x v="19"/>
          </reference>
        </references>
      </pivotArea>
    </chartFormat>
    <chartFormat chart="0" format="41">
      <pivotArea type="data" outline="0" fieldPosition="0">
        <references count="2">
          <reference field="4294967294" count="1" selected="0">
            <x v="0"/>
          </reference>
          <reference field="20" count="1" selected="0">
            <x v="35"/>
          </reference>
        </references>
      </pivotArea>
    </chartFormat>
    <chartFormat chart="0" format="42">
      <pivotArea type="data" outline="0" fieldPosition="0">
        <references count="2">
          <reference field="4294967294" count="1" selected="0">
            <x v="0"/>
          </reference>
          <reference field="20" count="1" selected="0">
            <x v="55"/>
          </reference>
        </references>
      </pivotArea>
    </chartFormat>
    <chartFormat chart="0" format="43">
      <pivotArea type="data" outline="0" fieldPosition="0">
        <references count="2">
          <reference field="4294967294" count="1" selected="0">
            <x v="0"/>
          </reference>
          <reference field="20" count="1" selected="0">
            <x v="3"/>
          </reference>
        </references>
      </pivotArea>
    </chartFormat>
    <chartFormat chart="0" format="44">
      <pivotArea type="data" outline="0" fieldPosition="0">
        <references count="2">
          <reference field="4294967294" count="1" selected="0">
            <x v="0"/>
          </reference>
          <reference field="20" count="1" selected="0">
            <x v="44"/>
          </reference>
        </references>
      </pivotArea>
    </chartFormat>
    <chartFormat chart="0" format="45">
      <pivotArea type="data" outline="0" fieldPosition="0">
        <references count="2">
          <reference field="4294967294" count="1" selected="0">
            <x v="0"/>
          </reference>
          <reference field="20" count="1" selected="0">
            <x v="67"/>
          </reference>
        </references>
      </pivotArea>
    </chartFormat>
    <chartFormat chart="0" format="46">
      <pivotArea type="data" outline="0" fieldPosition="0">
        <references count="2">
          <reference field="4294967294" count="1" selected="0">
            <x v="0"/>
          </reference>
          <reference field="20" count="1" selected="0">
            <x v="0"/>
          </reference>
        </references>
      </pivotArea>
    </chartFormat>
    <chartFormat chart="0" format="47">
      <pivotArea type="data" outline="0" fieldPosition="0">
        <references count="2">
          <reference field="4294967294" count="1" selected="0">
            <x v="0"/>
          </reference>
          <reference field="20" count="1" selected="0">
            <x v="23"/>
          </reference>
        </references>
      </pivotArea>
    </chartFormat>
    <chartFormat chart="0" format="48">
      <pivotArea type="data" outline="0" fieldPosition="0">
        <references count="2">
          <reference field="4294967294" count="1" selected="0">
            <x v="0"/>
          </reference>
          <reference field="20" count="1" selected="0">
            <x v="56"/>
          </reference>
        </references>
      </pivotArea>
    </chartFormat>
    <chartFormat chart="0" format="49">
      <pivotArea type="data" outline="0" fieldPosition="0">
        <references count="2">
          <reference field="4294967294" count="1" selected="0">
            <x v="0"/>
          </reference>
          <reference field="20" count="1" selected="0">
            <x v="53"/>
          </reference>
        </references>
      </pivotArea>
    </chartFormat>
    <chartFormat chart="0" format="50">
      <pivotArea type="data" outline="0" fieldPosition="0">
        <references count="2">
          <reference field="4294967294" count="1" selected="0">
            <x v="0"/>
          </reference>
          <reference field="20" count="1" selected="0">
            <x v="11"/>
          </reference>
        </references>
      </pivotArea>
    </chartFormat>
    <chartFormat chart="0" format="51">
      <pivotArea type="data" outline="0" fieldPosition="0">
        <references count="2">
          <reference field="4294967294" count="1" selected="0">
            <x v="0"/>
          </reference>
          <reference field="20" count="1" selected="0">
            <x v="47"/>
          </reference>
        </references>
      </pivotArea>
    </chartFormat>
    <chartFormat chart="0" format="52">
      <pivotArea type="data" outline="0" fieldPosition="0">
        <references count="2">
          <reference field="4294967294" count="1" selected="0">
            <x v="0"/>
          </reference>
          <reference field="20" count="1" selected="0">
            <x v="65"/>
          </reference>
        </references>
      </pivotArea>
    </chartFormat>
    <chartFormat chart="0" format="53">
      <pivotArea type="data" outline="0" fieldPosition="0">
        <references count="2">
          <reference field="4294967294" count="1" selected="0">
            <x v="0"/>
          </reference>
          <reference field="20" count="1" selected="0">
            <x v="60"/>
          </reference>
        </references>
      </pivotArea>
    </chartFormat>
    <chartFormat chart="0" format="54">
      <pivotArea type="data" outline="0" fieldPosition="0">
        <references count="2">
          <reference field="4294967294" count="1" selected="0">
            <x v="0"/>
          </reference>
          <reference field="20" count="1" selected="0">
            <x v="40"/>
          </reference>
        </references>
      </pivotArea>
    </chartFormat>
    <chartFormat chart="0" format="55">
      <pivotArea type="data" outline="0" fieldPosition="0">
        <references count="2">
          <reference field="4294967294" count="1" selected="0">
            <x v="0"/>
          </reference>
          <reference field="20" count="1" selected="0">
            <x v="1"/>
          </reference>
        </references>
      </pivotArea>
    </chartFormat>
    <chartFormat chart="0" format="56">
      <pivotArea type="data" outline="0" fieldPosition="0">
        <references count="2">
          <reference field="4294967294" count="1" selected="0">
            <x v="0"/>
          </reference>
          <reference field="20" count="1" selected="0">
            <x v="28"/>
          </reference>
        </references>
      </pivotArea>
    </chartFormat>
    <chartFormat chart="0" format="57">
      <pivotArea type="data" outline="0" fieldPosition="0">
        <references count="2">
          <reference field="4294967294" count="1" selected="0">
            <x v="0"/>
          </reference>
          <reference field="20" count="1" selected="0">
            <x v="58"/>
          </reference>
        </references>
      </pivotArea>
    </chartFormat>
    <chartFormat chart="0" format="58">
      <pivotArea type="data" outline="0" fieldPosition="0">
        <references count="2">
          <reference field="4294967294" count="1" selected="0">
            <x v="0"/>
          </reference>
          <reference field="20" count="1" selected="0">
            <x v="42"/>
          </reference>
        </references>
      </pivotArea>
    </chartFormat>
    <chartFormat chart="0" format="59">
      <pivotArea type="data" outline="0" fieldPosition="0">
        <references count="2">
          <reference field="4294967294" count="1" selected="0">
            <x v="0"/>
          </reference>
          <reference field="20" count="1" selected="0">
            <x v="20"/>
          </reference>
        </references>
      </pivotArea>
    </chartFormat>
    <chartFormat chart="0" format="60">
      <pivotArea type="data" outline="0" fieldPosition="0">
        <references count="2">
          <reference field="4294967294" count="1" selected="0">
            <x v="0"/>
          </reference>
          <reference field="20" count="1" selected="0">
            <x v="70"/>
          </reference>
        </references>
      </pivotArea>
    </chartFormat>
    <chartFormat chart="0" format="61">
      <pivotArea type="data" outline="0" fieldPosition="0">
        <references count="2">
          <reference field="4294967294" count="1" selected="0">
            <x v="0"/>
          </reference>
          <reference field="20" count="1" selected="0">
            <x v="6"/>
          </reference>
        </references>
      </pivotArea>
    </chartFormat>
    <chartFormat chart="0" format="62">
      <pivotArea type="data" outline="0" fieldPosition="0">
        <references count="2">
          <reference field="4294967294" count="1" selected="0">
            <x v="0"/>
          </reference>
          <reference field="20" count="1" selected="0">
            <x v="16"/>
          </reference>
        </references>
      </pivotArea>
    </chartFormat>
    <chartFormat chart="0" format="63">
      <pivotArea type="data" outline="0" fieldPosition="0">
        <references count="2">
          <reference field="4294967294" count="1" selected="0">
            <x v="0"/>
          </reference>
          <reference field="20" count="1" selected="0">
            <x v="50"/>
          </reference>
        </references>
      </pivotArea>
    </chartFormat>
    <chartFormat chart="0" format="64">
      <pivotArea type="data" outline="0" fieldPosition="0">
        <references count="2">
          <reference field="4294967294" count="1" selected="0">
            <x v="0"/>
          </reference>
          <reference field="20" count="1" selected="0">
            <x v="31"/>
          </reference>
        </references>
      </pivotArea>
    </chartFormat>
    <chartFormat chart="0" format="65">
      <pivotArea type="data" outline="0" fieldPosition="0">
        <references count="2">
          <reference field="4294967294" count="1" selected="0">
            <x v="0"/>
          </reference>
          <reference field="20" count="1" selected="0">
            <x v="34"/>
          </reference>
        </references>
      </pivotArea>
    </chartFormat>
    <chartFormat chart="0" format="66">
      <pivotArea type="data" outline="0" fieldPosition="0">
        <references count="2">
          <reference field="4294967294" count="1" selected="0">
            <x v="0"/>
          </reference>
          <reference field="20" count="1" selected="0">
            <x v="57"/>
          </reference>
        </references>
      </pivotArea>
    </chartFormat>
    <chartFormat chart="0" format="67">
      <pivotArea type="data" outline="0" fieldPosition="0">
        <references count="2">
          <reference field="4294967294" count="1" selected="0">
            <x v="0"/>
          </reference>
          <reference field="20" count="1" selected="0">
            <x v="59"/>
          </reference>
        </references>
      </pivotArea>
    </chartFormat>
    <chartFormat chart="0" format="68">
      <pivotArea type="data" outline="0" fieldPosition="0">
        <references count="2">
          <reference field="4294967294" count="1" selected="0">
            <x v="0"/>
          </reference>
          <reference field="20" count="1" selected="0">
            <x v="38"/>
          </reference>
        </references>
      </pivotArea>
    </chartFormat>
    <chartFormat chart="0" format="69">
      <pivotArea type="data" outline="0" fieldPosition="0">
        <references count="2">
          <reference field="4294967294" count="1" selected="0">
            <x v="0"/>
          </reference>
          <reference field="20" count="1" selected="0">
            <x v="32"/>
          </reference>
        </references>
      </pivotArea>
    </chartFormat>
    <chartFormat chart="0" format="70">
      <pivotArea type="data" outline="0" fieldPosition="0">
        <references count="2">
          <reference field="4294967294" count="1" selected="0">
            <x v="0"/>
          </reference>
          <reference field="20" count="1" selected="0">
            <x v="36"/>
          </reference>
        </references>
      </pivotArea>
    </chartFormat>
    <chartFormat chart="0" format="71">
      <pivotArea type="data" outline="0" fieldPosition="0">
        <references count="2">
          <reference field="4294967294" count="1" selected="0">
            <x v="0"/>
          </reference>
          <reference field="20" count="1" selected="0">
            <x v="15"/>
          </reference>
        </references>
      </pivotArea>
    </chartFormat>
    <chartFormat chart="0" format="72">
      <pivotArea type="data" outline="0" fieldPosition="0">
        <references count="2">
          <reference field="4294967294" count="1" selected="0">
            <x v="0"/>
          </reference>
          <reference field="20" count="1" selected="0">
            <x v="30"/>
          </reference>
        </references>
      </pivotArea>
    </chartFormat>
    <chartFormat chart="2" format="86" series="1">
      <pivotArea type="data" outline="0" fieldPosition="0">
        <references count="1">
          <reference field="4294967294" count="1" selected="0">
            <x v="0"/>
          </reference>
        </references>
      </pivotArea>
    </chartFormat>
    <chartFormat chart="2" format="87">
      <pivotArea type="data" outline="0" fieldPosition="0">
        <references count="2">
          <reference field="4294967294" count="1" selected="0">
            <x v="0"/>
          </reference>
          <reference field="20" count="1" selected="0">
            <x v="25"/>
          </reference>
        </references>
      </pivotArea>
    </chartFormat>
    <chartFormat chart="2" format="88">
      <pivotArea type="data" outline="0" fieldPosition="0">
        <references count="2">
          <reference field="4294967294" count="1" selected="0">
            <x v="0"/>
          </reference>
          <reference field="20" count="1" selected="0">
            <x v="29"/>
          </reference>
        </references>
      </pivotArea>
    </chartFormat>
    <chartFormat chart="2" format="89">
      <pivotArea type="data" outline="0" fieldPosition="0">
        <references count="2">
          <reference field="4294967294" count="1" selected="0">
            <x v="0"/>
          </reference>
          <reference field="20" count="1" selected="0">
            <x v="4"/>
          </reference>
        </references>
      </pivotArea>
    </chartFormat>
    <chartFormat chart="2" format="90">
      <pivotArea type="data" outline="0" fieldPosition="0">
        <references count="2">
          <reference field="4294967294" count="1" selected="0">
            <x v="0"/>
          </reference>
          <reference field="20" count="1" selected="0">
            <x v="68"/>
          </reference>
        </references>
      </pivotArea>
    </chartFormat>
    <chartFormat chart="2" format="91">
      <pivotArea type="data" outline="0" fieldPosition="0">
        <references count="2">
          <reference field="4294967294" count="1" selected="0">
            <x v="0"/>
          </reference>
          <reference field="20" count="1" selected="0">
            <x v="64"/>
          </reference>
        </references>
      </pivotArea>
    </chartFormat>
    <chartFormat chart="2" format="92">
      <pivotArea type="data" outline="0" fieldPosition="0">
        <references count="2">
          <reference field="4294967294" count="1" selected="0">
            <x v="0"/>
          </reference>
          <reference field="20" count="1" selected="0">
            <x v="21"/>
          </reference>
        </references>
      </pivotArea>
    </chartFormat>
    <chartFormat chart="2" format="93">
      <pivotArea type="data" outline="0" fieldPosition="0">
        <references count="2">
          <reference field="4294967294" count="1" selected="0">
            <x v="0"/>
          </reference>
          <reference field="20" count="1" selected="0">
            <x v="71"/>
          </reference>
        </references>
      </pivotArea>
    </chartFormat>
    <chartFormat chart="2" format="94">
      <pivotArea type="data" outline="0" fieldPosition="0">
        <references count="2">
          <reference field="4294967294" count="1" selected="0">
            <x v="0"/>
          </reference>
          <reference field="20" count="1" selected="0">
            <x v="33"/>
          </reference>
        </references>
      </pivotArea>
    </chartFormat>
    <chartFormat chart="2" format="95">
      <pivotArea type="data" outline="0" fieldPosition="0">
        <references count="2">
          <reference field="4294967294" count="1" selected="0">
            <x v="0"/>
          </reference>
          <reference field="20" count="1" selected="0">
            <x v="22"/>
          </reference>
        </references>
      </pivotArea>
    </chartFormat>
    <chartFormat chart="2" format="96">
      <pivotArea type="data" outline="0" fieldPosition="0">
        <references count="2">
          <reference field="4294967294" count="1" selected="0">
            <x v="0"/>
          </reference>
          <reference field="20" count="1" selected="0">
            <x v="5"/>
          </reference>
        </references>
      </pivotArea>
    </chartFormat>
    <chartFormat chart="2" format="97">
      <pivotArea type="data" outline="0" fieldPosition="0">
        <references count="2">
          <reference field="4294967294" count="1" selected="0">
            <x v="0"/>
          </reference>
          <reference field="20" count="1" selected="0">
            <x v="7"/>
          </reference>
        </references>
      </pivotArea>
    </chartFormat>
    <chartFormat chart="2" format="98">
      <pivotArea type="data" outline="0" fieldPosition="0">
        <references count="2">
          <reference field="4294967294" count="1" selected="0">
            <x v="0"/>
          </reference>
          <reference field="20" count="1" selected="0">
            <x v="66"/>
          </reference>
        </references>
      </pivotArea>
    </chartFormat>
    <chartFormat chart="2" format="99">
      <pivotArea type="data" outline="0" fieldPosition="0">
        <references count="2">
          <reference field="4294967294" count="1" selected="0">
            <x v="0"/>
          </reference>
          <reference field="20" count="1" selected="0">
            <x v="2"/>
          </reference>
        </references>
      </pivotArea>
    </chartFormat>
    <chartFormat chart="2" format="100">
      <pivotArea type="data" outline="0" fieldPosition="0">
        <references count="2">
          <reference field="4294967294" count="1" selected="0">
            <x v="0"/>
          </reference>
          <reference field="20" count="1" selected="0">
            <x v="41"/>
          </reference>
        </references>
      </pivotArea>
    </chartFormat>
    <chartFormat chart="2" format="101">
      <pivotArea type="data" outline="0" fieldPosition="0">
        <references count="2">
          <reference field="4294967294" count="1" selected="0">
            <x v="0"/>
          </reference>
          <reference field="20" count="1" selected="0">
            <x v="24"/>
          </reference>
        </references>
      </pivotArea>
    </chartFormat>
    <chartFormat chart="2" format="102">
      <pivotArea type="data" outline="0" fieldPosition="0">
        <references count="2">
          <reference field="4294967294" count="1" selected="0">
            <x v="0"/>
          </reference>
          <reference field="20" count="1" selected="0">
            <x v="62"/>
          </reference>
        </references>
      </pivotArea>
    </chartFormat>
    <chartFormat chart="2" format="103">
      <pivotArea type="data" outline="0" fieldPosition="0">
        <references count="2">
          <reference field="4294967294" count="1" selected="0">
            <x v="0"/>
          </reference>
          <reference field="20" count="1" selected="0">
            <x v="39"/>
          </reference>
        </references>
      </pivotArea>
    </chartFormat>
    <chartFormat chart="2" format="104">
      <pivotArea type="data" outline="0" fieldPosition="0">
        <references count="2">
          <reference field="4294967294" count="1" selected="0">
            <x v="0"/>
          </reference>
          <reference field="20" count="1" selected="0">
            <x v="63"/>
          </reference>
        </references>
      </pivotArea>
    </chartFormat>
    <chartFormat chart="2" format="105">
      <pivotArea type="data" outline="0" fieldPosition="0">
        <references count="2">
          <reference field="4294967294" count="1" selected="0">
            <x v="0"/>
          </reference>
          <reference field="20" count="1" selected="0">
            <x v="49"/>
          </reference>
        </references>
      </pivotArea>
    </chartFormat>
    <chartFormat chart="2" format="106">
      <pivotArea type="data" outline="0" fieldPosition="0">
        <references count="2">
          <reference field="4294967294" count="1" selected="0">
            <x v="0"/>
          </reference>
          <reference field="20" count="1" selected="0">
            <x v="48"/>
          </reference>
        </references>
      </pivotArea>
    </chartFormat>
    <chartFormat chart="2" format="107">
      <pivotArea type="data" outline="0" fieldPosition="0">
        <references count="2">
          <reference field="4294967294" count="1" selected="0">
            <x v="0"/>
          </reference>
          <reference field="20" count="1" selected="0">
            <x v="61"/>
          </reference>
        </references>
      </pivotArea>
    </chartFormat>
    <chartFormat chart="2" format="108">
      <pivotArea type="data" outline="0" fieldPosition="0">
        <references count="2">
          <reference field="4294967294" count="1" selected="0">
            <x v="0"/>
          </reference>
          <reference field="20" count="1" selected="0">
            <x v="10"/>
          </reference>
        </references>
      </pivotArea>
    </chartFormat>
    <chartFormat chart="2" format="109">
      <pivotArea type="data" outline="0" fieldPosition="0">
        <references count="2">
          <reference field="4294967294" count="1" selected="0">
            <x v="0"/>
          </reference>
          <reference field="20" count="1" selected="0">
            <x v="52"/>
          </reference>
        </references>
      </pivotArea>
    </chartFormat>
    <chartFormat chart="2" format="110">
      <pivotArea type="data" outline="0" fieldPosition="0">
        <references count="2">
          <reference field="4294967294" count="1" selected="0">
            <x v="0"/>
          </reference>
          <reference field="20" count="1" selected="0">
            <x v="12"/>
          </reference>
        </references>
      </pivotArea>
    </chartFormat>
    <chartFormat chart="2" format="111">
      <pivotArea type="data" outline="0" fieldPosition="0">
        <references count="2">
          <reference field="4294967294" count="1" selected="0">
            <x v="0"/>
          </reference>
          <reference field="20" count="1" selected="0">
            <x v="37"/>
          </reference>
        </references>
      </pivotArea>
    </chartFormat>
    <chartFormat chart="2" format="112">
      <pivotArea type="data" outline="0" fieldPosition="0">
        <references count="2">
          <reference field="4294967294" count="1" selected="0">
            <x v="0"/>
          </reference>
          <reference field="20" count="1" selected="0">
            <x v="69"/>
          </reference>
        </references>
      </pivotArea>
    </chartFormat>
    <chartFormat chart="2" format="113">
      <pivotArea type="data" outline="0" fieldPosition="0">
        <references count="2">
          <reference field="4294967294" count="1" selected="0">
            <x v="0"/>
          </reference>
          <reference field="20" count="1" selected="0">
            <x v="46"/>
          </reference>
        </references>
      </pivotArea>
    </chartFormat>
    <chartFormat chart="2" format="114">
      <pivotArea type="data" outline="0" fieldPosition="0">
        <references count="2">
          <reference field="4294967294" count="1" selected="0">
            <x v="0"/>
          </reference>
          <reference field="20" count="1" selected="0">
            <x v="8"/>
          </reference>
        </references>
      </pivotArea>
    </chartFormat>
    <chartFormat chart="2" format="115">
      <pivotArea type="data" outline="0" fieldPosition="0">
        <references count="2">
          <reference field="4294967294" count="1" selected="0">
            <x v="0"/>
          </reference>
          <reference field="20" count="1" selected="0">
            <x v="18"/>
          </reference>
        </references>
      </pivotArea>
    </chartFormat>
    <chartFormat chart="2" format="116">
      <pivotArea type="data" outline="0" fieldPosition="0">
        <references count="2">
          <reference field="4294967294" count="1" selected="0">
            <x v="0"/>
          </reference>
          <reference field="20" count="1" selected="0">
            <x v="9"/>
          </reference>
        </references>
      </pivotArea>
    </chartFormat>
    <chartFormat chart="2" format="117">
      <pivotArea type="data" outline="0" fieldPosition="0">
        <references count="2">
          <reference field="4294967294" count="1" selected="0">
            <x v="0"/>
          </reference>
          <reference field="20" count="1" selected="0">
            <x v="14"/>
          </reference>
        </references>
      </pivotArea>
    </chartFormat>
    <chartFormat chart="2" format="118">
      <pivotArea type="data" outline="0" fieldPosition="0">
        <references count="2">
          <reference field="4294967294" count="1" selected="0">
            <x v="0"/>
          </reference>
          <reference field="20" count="1" selected="0">
            <x v="17"/>
          </reference>
        </references>
      </pivotArea>
    </chartFormat>
    <chartFormat chart="2" format="119">
      <pivotArea type="data" outline="0" fieldPosition="0">
        <references count="2">
          <reference field="4294967294" count="1" selected="0">
            <x v="0"/>
          </reference>
          <reference field="20" count="1" selected="0">
            <x v="26"/>
          </reference>
        </references>
      </pivotArea>
    </chartFormat>
    <chartFormat chart="2" format="120">
      <pivotArea type="data" outline="0" fieldPosition="0">
        <references count="2">
          <reference field="4294967294" count="1" selected="0">
            <x v="0"/>
          </reference>
          <reference field="20" count="1" selected="0">
            <x v="13"/>
          </reference>
        </references>
      </pivotArea>
    </chartFormat>
    <chartFormat chart="2" format="121">
      <pivotArea type="data" outline="0" fieldPosition="0">
        <references count="2">
          <reference field="4294967294" count="1" selected="0">
            <x v="0"/>
          </reference>
          <reference field="20" count="1" selected="0">
            <x v="43"/>
          </reference>
        </references>
      </pivotArea>
    </chartFormat>
    <chartFormat chart="2" format="122">
      <pivotArea type="data" outline="0" fieldPosition="0">
        <references count="2">
          <reference field="4294967294" count="1" selected="0">
            <x v="0"/>
          </reference>
          <reference field="20" count="1" selected="0">
            <x v="51"/>
          </reference>
        </references>
      </pivotArea>
    </chartFormat>
    <chartFormat chart="2" format="123">
      <pivotArea type="data" outline="0" fieldPosition="0">
        <references count="2">
          <reference field="4294967294" count="1" selected="0">
            <x v="0"/>
          </reference>
          <reference field="20" count="1" selected="0">
            <x v="45"/>
          </reference>
        </references>
      </pivotArea>
    </chartFormat>
    <chartFormat chart="2" format="124">
      <pivotArea type="data" outline="0" fieldPosition="0">
        <references count="2">
          <reference field="4294967294" count="1" selected="0">
            <x v="0"/>
          </reference>
          <reference field="20" count="1" selected="0">
            <x v="54"/>
          </reference>
        </references>
      </pivotArea>
    </chartFormat>
    <chartFormat chart="2" format="125">
      <pivotArea type="data" outline="0" fieldPosition="0">
        <references count="2">
          <reference field="4294967294" count="1" selected="0">
            <x v="0"/>
          </reference>
          <reference field="20" count="1" selected="0">
            <x v="27"/>
          </reference>
        </references>
      </pivotArea>
    </chartFormat>
    <chartFormat chart="2" format="126">
      <pivotArea type="data" outline="0" fieldPosition="0">
        <references count="2">
          <reference field="4294967294" count="1" selected="0">
            <x v="0"/>
          </reference>
          <reference field="20" count="1" selected="0">
            <x v="19"/>
          </reference>
        </references>
      </pivotArea>
    </chartFormat>
    <chartFormat chart="2" format="127">
      <pivotArea type="data" outline="0" fieldPosition="0">
        <references count="2">
          <reference field="4294967294" count="1" selected="0">
            <x v="0"/>
          </reference>
          <reference field="20" count="1" selected="0">
            <x v="35"/>
          </reference>
        </references>
      </pivotArea>
    </chartFormat>
    <chartFormat chart="2" format="128">
      <pivotArea type="data" outline="0" fieldPosition="0">
        <references count="2">
          <reference field="4294967294" count="1" selected="0">
            <x v="0"/>
          </reference>
          <reference field="20" count="1" selected="0">
            <x v="55"/>
          </reference>
        </references>
      </pivotArea>
    </chartFormat>
    <chartFormat chart="2" format="129">
      <pivotArea type="data" outline="0" fieldPosition="0">
        <references count="2">
          <reference field="4294967294" count="1" selected="0">
            <x v="0"/>
          </reference>
          <reference field="20" count="1" selected="0">
            <x v="3"/>
          </reference>
        </references>
      </pivotArea>
    </chartFormat>
    <chartFormat chart="2" format="130">
      <pivotArea type="data" outline="0" fieldPosition="0">
        <references count="2">
          <reference field="4294967294" count="1" selected="0">
            <x v="0"/>
          </reference>
          <reference field="20" count="1" selected="0">
            <x v="44"/>
          </reference>
        </references>
      </pivotArea>
    </chartFormat>
    <chartFormat chart="2" format="131">
      <pivotArea type="data" outline="0" fieldPosition="0">
        <references count="2">
          <reference field="4294967294" count="1" selected="0">
            <x v="0"/>
          </reference>
          <reference field="20" count="1" selected="0">
            <x v="67"/>
          </reference>
        </references>
      </pivotArea>
    </chartFormat>
    <chartFormat chart="2" format="132">
      <pivotArea type="data" outline="0" fieldPosition="0">
        <references count="2">
          <reference field="4294967294" count="1" selected="0">
            <x v="0"/>
          </reference>
          <reference field="20" count="1" selected="0">
            <x v="0"/>
          </reference>
        </references>
      </pivotArea>
    </chartFormat>
    <chartFormat chart="2" format="133">
      <pivotArea type="data" outline="0" fieldPosition="0">
        <references count="2">
          <reference field="4294967294" count="1" selected="0">
            <x v="0"/>
          </reference>
          <reference field="20" count="1" selected="0">
            <x v="23"/>
          </reference>
        </references>
      </pivotArea>
    </chartFormat>
    <chartFormat chart="2" format="134">
      <pivotArea type="data" outline="0" fieldPosition="0">
        <references count="2">
          <reference field="4294967294" count="1" selected="0">
            <x v="0"/>
          </reference>
          <reference field="20" count="1" selected="0">
            <x v="56"/>
          </reference>
        </references>
      </pivotArea>
    </chartFormat>
    <chartFormat chart="2" format="135">
      <pivotArea type="data" outline="0" fieldPosition="0">
        <references count="2">
          <reference field="4294967294" count="1" selected="0">
            <x v="0"/>
          </reference>
          <reference field="20" count="1" selected="0">
            <x v="53"/>
          </reference>
        </references>
      </pivotArea>
    </chartFormat>
    <chartFormat chart="2" format="136">
      <pivotArea type="data" outline="0" fieldPosition="0">
        <references count="2">
          <reference field="4294967294" count="1" selected="0">
            <x v="0"/>
          </reference>
          <reference field="20" count="1" selected="0">
            <x v="11"/>
          </reference>
        </references>
      </pivotArea>
    </chartFormat>
    <chartFormat chart="2" format="137">
      <pivotArea type="data" outline="0" fieldPosition="0">
        <references count="2">
          <reference field="4294967294" count="1" selected="0">
            <x v="0"/>
          </reference>
          <reference field="20" count="1" selected="0">
            <x v="47"/>
          </reference>
        </references>
      </pivotArea>
    </chartFormat>
    <chartFormat chart="2" format="138">
      <pivotArea type="data" outline="0" fieldPosition="0">
        <references count="2">
          <reference field="4294967294" count="1" selected="0">
            <x v="0"/>
          </reference>
          <reference field="20" count="1" selected="0">
            <x v="65"/>
          </reference>
        </references>
      </pivotArea>
    </chartFormat>
    <chartFormat chart="2" format="139">
      <pivotArea type="data" outline="0" fieldPosition="0">
        <references count="2">
          <reference field="4294967294" count="1" selected="0">
            <x v="0"/>
          </reference>
          <reference field="20" count="1" selected="0">
            <x v="60"/>
          </reference>
        </references>
      </pivotArea>
    </chartFormat>
    <chartFormat chart="2" format="140">
      <pivotArea type="data" outline="0" fieldPosition="0">
        <references count="2">
          <reference field="4294967294" count="1" selected="0">
            <x v="0"/>
          </reference>
          <reference field="20" count="1" selected="0">
            <x v="40"/>
          </reference>
        </references>
      </pivotArea>
    </chartFormat>
    <chartFormat chart="2" format="141">
      <pivotArea type="data" outline="0" fieldPosition="0">
        <references count="2">
          <reference field="4294967294" count="1" selected="0">
            <x v="0"/>
          </reference>
          <reference field="20" count="1" selected="0">
            <x v="1"/>
          </reference>
        </references>
      </pivotArea>
    </chartFormat>
    <chartFormat chart="2" format="142">
      <pivotArea type="data" outline="0" fieldPosition="0">
        <references count="2">
          <reference field="4294967294" count="1" selected="0">
            <x v="0"/>
          </reference>
          <reference field="20" count="1" selected="0">
            <x v="28"/>
          </reference>
        </references>
      </pivotArea>
    </chartFormat>
    <chartFormat chart="2" format="143">
      <pivotArea type="data" outline="0" fieldPosition="0">
        <references count="2">
          <reference field="4294967294" count="1" selected="0">
            <x v="0"/>
          </reference>
          <reference field="20" count="1" selected="0">
            <x v="58"/>
          </reference>
        </references>
      </pivotArea>
    </chartFormat>
    <chartFormat chart="2" format="144">
      <pivotArea type="data" outline="0" fieldPosition="0">
        <references count="2">
          <reference field="4294967294" count="1" selected="0">
            <x v="0"/>
          </reference>
          <reference field="20" count="1" selected="0">
            <x v="42"/>
          </reference>
        </references>
      </pivotArea>
    </chartFormat>
    <chartFormat chart="2" format="145">
      <pivotArea type="data" outline="0" fieldPosition="0">
        <references count="2">
          <reference field="4294967294" count="1" selected="0">
            <x v="0"/>
          </reference>
          <reference field="20" count="1" selected="0">
            <x v="20"/>
          </reference>
        </references>
      </pivotArea>
    </chartFormat>
    <chartFormat chart="2" format="146">
      <pivotArea type="data" outline="0" fieldPosition="0">
        <references count="2">
          <reference field="4294967294" count="1" selected="0">
            <x v="0"/>
          </reference>
          <reference field="20" count="1" selected="0">
            <x v="70"/>
          </reference>
        </references>
      </pivotArea>
    </chartFormat>
    <chartFormat chart="2" format="147">
      <pivotArea type="data" outline="0" fieldPosition="0">
        <references count="2">
          <reference field="4294967294" count="1" selected="0">
            <x v="0"/>
          </reference>
          <reference field="20" count="1" selected="0">
            <x v="6"/>
          </reference>
        </references>
      </pivotArea>
    </chartFormat>
    <chartFormat chart="2" format="148">
      <pivotArea type="data" outline="0" fieldPosition="0">
        <references count="2">
          <reference field="4294967294" count="1" selected="0">
            <x v="0"/>
          </reference>
          <reference field="20" count="1" selected="0">
            <x v="16"/>
          </reference>
        </references>
      </pivotArea>
    </chartFormat>
    <chartFormat chart="2" format="149">
      <pivotArea type="data" outline="0" fieldPosition="0">
        <references count="2">
          <reference field="4294967294" count="1" selected="0">
            <x v="0"/>
          </reference>
          <reference field="20" count="1" selected="0">
            <x v="50"/>
          </reference>
        </references>
      </pivotArea>
    </chartFormat>
    <chartFormat chart="2" format="150">
      <pivotArea type="data" outline="0" fieldPosition="0">
        <references count="2">
          <reference field="4294967294" count="1" selected="0">
            <x v="0"/>
          </reference>
          <reference field="20" count="1" selected="0">
            <x v="31"/>
          </reference>
        </references>
      </pivotArea>
    </chartFormat>
    <chartFormat chart="2" format="151">
      <pivotArea type="data" outline="0" fieldPosition="0">
        <references count="2">
          <reference field="4294967294" count="1" selected="0">
            <x v="0"/>
          </reference>
          <reference field="20" count="1" selected="0">
            <x v="34"/>
          </reference>
        </references>
      </pivotArea>
    </chartFormat>
    <chartFormat chart="2" format="152">
      <pivotArea type="data" outline="0" fieldPosition="0">
        <references count="2">
          <reference field="4294967294" count="1" selected="0">
            <x v="0"/>
          </reference>
          <reference field="20" count="1" selected="0">
            <x v="57"/>
          </reference>
        </references>
      </pivotArea>
    </chartFormat>
    <chartFormat chart="2" format="153">
      <pivotArea type="data" outline="0" fieldPosition="0">
        <references count="2">
          <reference field="4294967294" count="1" selected="0">
            <x v="0"/>
          </reference>
          <reference field="20" count="1" selected="0">
            <x v="59"/>
          </reference>
        </references>
      </pivotArea>
    </chartFormat>
    <chartFormat chart="2" format="154">
      <pivotArea type="data" outline="0" fieldPosition="0">
        <references count="2">
          <reference field="4294967294" count="1" selected="0">
            <x v="0"/>
          </reference>
          <reference field="20" count="1" selected="0">
            <x v="38"/>
          </reference>
        </references>
      </pivotArea>
    </chartFormat>
    <chartFormat chart="2" format="155">
      <pivotArea type="data" outline="0" fieldPosition="0">
        <references count="2">
          <reference field="4294967294" count="1" selected="0">
            <x v="0"/>
          </reference>
          <reference field="20" count="1" selected="0">
            <x v="32"/>
          </reference>
        </references>
      </pivotArea>
    </chartFormat>
    <chartFormat chart="2" format="156">
      <pivotArea type="data" outline="0" fieldPosition="0">
        <references count="2">
          <reference field="4294967294" count="1" selected="0">
            <x v="0"/>
          </reference>
          <reference field="20" count="1" selected="0">
            <x v="36"/>
          </reference>
        </references>
      </pivotArea>
    </chartFormat>
    <chartFormat chart="2" format="157">
      <pivotArea type="data" outline="0" fieldPosition="0">
        <references count="2">
          <reference field="4294967294" count="1" selected="0">
            <x v="0"/>
          </reference>
          <reference field="20" count="1" selected="0">
            <x v="15"/>
          </reference>
        </references>
      </pivotArea>
    </chartFormat>
    <chartFormat chart="2" format="158">
      <pivotArea type="data" outline="0" fieldPosition="0">
        <references count="2">
          <reference field="4294967294" count="1" selected="0">
            <x v="0"/>
          </reference>
          <reference field="20" count="1" selected="0">
            <x v="30"/>
          </reference>
        </references>
      </pivotArea>
    </chartFormat>
    <chartFormat chart="2" format="159">
      <pivotArea type="data" outline="0" fieldPosition="0">
        <references count="1">
          <reference field="4294967294" count="1" selected="0">
            <x v="0"/>
          </reference>
        </references>
      </pivotArea>
    </chartFormat>
    <chartFormat chart="0" format="7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8E217A-7240-4D2E-B370-99BBB3341A7B}"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untry">
  <location ref="A3:B13" firstHeaderRow="1" firstDataRow="1" firstDataCol="1" rowPageCount="1" colPageCount="1"/>
  <pivotFields count="22">
    <pivotField showAll="0">
      <items count="21">
        <item x="0"/>
        <item x="1"/>
        <item x="2"/>
        <item x="3"/>
        <item x="4"/>
        <item x="5"/>
        <item x="6"/>
        <item x="7"/>
        <item x="8"/>
        <item x="9"/>
        <item x="10"/>
        <item x="11"/>
        <item x="12"/>
        <item x="13"/>
        <item x="14"/>
        <item x="15"/>
        <item x="16"/>
        <item x="17"/>
        <item x="18"/>
        <item x="19"/>
        <item t="default"/>
      </items>
    </pivotField>
    <pivotField showAll="0"/>
    <pivotField axis="axisPage" showAll="0">
      <items count="24">
        <item x="5"/>
        <item x="9"/>
        <item x="0"/>
        <item x="2"/>
        <item x="3"/>
        <item x="1"/>
        <item x="13"/>
        <item x="10"/>
        <item x="12"/>
        <item x="11"/>
        <item x="14"/>
        <item x="15"/>
        <item x="17"/>
        <item x="16"/>
        <item x="20"/>
        <item x="19"/>
        <item x="8"/>
        <item x="22"/>
        <item x="6"/>
        <item x="7"/>
        <item x="18"/>
        <item x="4"/>
        <item x="21"/>
        <item t="default"/>
      </items>
    </pivotField>
    <pivotField showAll="0"/>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showAll="0"/>
    <pivotField showAll="0"/>
    <pivotField showAll="0"/>
    <pivotField showAll="0"/>
    <pivotField showAll="0"/>
    <pivotField showAll="0"/>
    <pivotField showAll="0"/>
    <pivotField showAll="0"/>
    <pivotField showAll="0"/>
    <pivotField axis="axisRow" dataField="1" showAll="0">
      <items count="73">
        <item x="40"/>
        <item x="62"/>
        <item x="4"/>
        <item x="60"/>
        <item x="9"/>
        <item x="20"/>
        <item x="50"/>
        <item x="7"/>
        <item x="28"/>
        <item x="39"/>
        <item x="5"/>
        <item x="65"/>
        <item x="26"/>
        <item x="44"/>
        <item x="53"/>
        <item x="17"/>
        <item x="61"/>
        <item x="16"/>
        <item x="43"/>
        <item x="59"/>
        <item x="46"/>
        <item x="18"/>
        <item x="0"/>
        <item x="34"/>
        <item x="13"/>
        <item x="19"/>
        <item x="63"/>
        <item x="68"/>
        <item x="41"/>
        <item x="10"/>
        <item x="38"/>
        <item x="54"/>
        <item x="32"/>
        <item x="15"/>
        <item x="55"/>
        <item x="58"/>
        <item x="30"/>
        <item x="47"/>
        <item x="42"/>
        <item x="27"/>
        <item x="33"/>
        <item x="35"/>
        <item x="70"/>
        <item x="49"/>
        <item x="24"/>
        <item x="48"/>
        <item x="8"/>
        <item x="31"/>
        <item x="36"/>
        <item x="29"/>
        <item x="71"/>
        <item x="45"/>
        <item x="3"/>
        <item x="52"/>
        <item x="51"/>
        <item x="23"/>
        <item x="56"/>
        <item x="69"/>
        <item x="67"/>
        <item x="66"/>
        <item x="57"/>
        <item x="25"/>
        <item x="14"/>
        <item x="12"/>
        <item x="11"/>
        <item x="37"/>
        <item x="21"/>
        <item x="64"/>
        <item x="6"/>
        <item x="1"/>
        <item x="22"/>
        <item x="2"/>
        <item t="default"/>
      </items>
    </pivotField>
    <pivotField showAll="0">
      <items count="14">
        <item x="12"/>
        <item x="3"/>
        <item x="8"/>
        <item x="1"/>
        <item x="2"/>
        <item x="0"/>
        <item x="6"/>
        <item x="5"/>
        <item x="7"/>
        <item x="4"/>
        <item x="11"/>
        <item x="9"/>
        <item x="10"/>
        <item t="default"/>
      </items>
    </pivotField>
  </pivotFields>
  <rowFields count="1">
    <field x="20"/>
  </rowFields>
  <rowItems count="10">
    <i>
      <x v="2"/>
    </i>
    <i>
      <x v="7"/>
    </i>
    <i>
      <x v="21"/>
    </i>
    <i>
      <x v="22"/>
    </i>
    <i>
      <x v="24"/>
    </i>
    <i>
      <x v="25"/>
    </i>
    <i>
      <x v="33"/>
    </i>
    <i>
      <x v="62"/>
    </i>
    <i>
      <x v="68"/>
    </i>
    <i t="grand">
      <x/>
    </i>
  </rowItems>
  <colItems count="1">
    <i/>
  </colItems>
  <pageFields count="1">
    <pageField fld="2" item="0" hier="-1"/>
  </pageFields>
  <dataFields count="1">
    <dataField name="Number of time Won" fld="20" subtotal="count" baseField="2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9EAA70-B6B2-4E3C-9A41-3CEA13DCDCE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ction">
  <location ref="A3:B27" firstHeaderRow="1" firstDataRow="1" firstDataCol="1" rowPageCount="1" colPageCount="1"/>
  <pivotFields count="22">
    <pivotField axis="axisPage" multipleItemSelectionAllowed="1"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24">
        <item x="5"/>
        <item x="9"/>
        <item x="0"/>
        <item x="2"/>
        <item x="3"/>
        <item x="1"/>
        <item x="13"/>
        <item x="10"/>
        <item x="12"/>
        <item x="11"/>
        <item x="14"/>
        <item x="15"/>
        <item x="17"/>
        <item x="16"/>
        <item x="20"/>
        <item x="19"/>
        <item x="8"/>
        <item x="22"/>
        <item x="6"/>
        <item x="7"/>
        <item x="18"/>
        <item x="4"/>
        <item x="21"/>
        <item t="default"/>
      </items>
    </pivotField>
    <pivotField showAll="0"/>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dataField="1"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showAll="0"/>
    <pivotField showAll="0"/>
    <pivotField showAll="0"/>
    <pivotField showAll="0"/>
    <pivotField showAll="0"/>
    <pivotField showAll="0"/>
    <pivotField showAll="0"/>
    <pivotField showAll="0"/>
    <pivotField showAll="0"/>
    <pivotField showAll="0">
      <items count="73">
        <item x="40"/>
        <item x="62"/>
        <item x="4"/>
        <item x="60"/>
        <item x="9"/>
        <item x="20"/>
        <item x="50"/>
        <item x="7"/>
        <item x="28"/>
        <item x="39"/>
        <item x="5"/>
        <item x="65"/>
        <item x="26"/>
        <item x="44"/>
        <item x="53"/>
        <item x="17"/>
        <item x="61"/>
        <item x="16"/>
        <item x="43"/>
        <item x="59"/>
        <item x="46"/>
        <item x="18"/>
        <item x="0"/>
        <item x="34"/>
        <item x="13"/>
        <item x="19"/>
        <item x="63"/>
        <item x="68"/>
        <item x="41"/>
        <item x="10"/>
        <item x="38"/>
        <item x="54"/>
        <item x="32"/>
        <item x="15"/>
        <item x="55"/>
        <item x="58"/>
        <item x="30"/>
        <item x="47"/>
        <item x="42"/>
        <item x="27"/>
        <item x="33"/>
        <item x="35"/>
        <item x="70"/>
        <item x="49"/>
        <item x="24"/>
        <item x="48"/>
        <item x="8"/>
        <item x="31"/>
        <item x="36"/>
        <item x="29"/>
        <item x="71"/>
        <item x="45"/>
        <item x="3"/>
        <item x="52"/>
        <item x="51"/>
        <item x="23"/>
        <item x="56"/>
        <item x="69"/>
        <item x="67"/>
        <item x="66"/>
        <item x="57"/>
        <item x="25"/>
        <item x="14"/>
        <item x="12"/>
        <item x="11"/>
        <item x="37"/>
        <item x="21"/>
        <item x="64"/>
        <item x="6"/>
        <item x="1"/>
        <item x="22"/>
        <item x="2"/>
        <item t="default"/>
      </items>
    </pivotField>
    <pivotField showAll="0">
      <items count="14">
        <item x="12"/>
        <item x="3"/>
        <item x="8"/>
        <item x="1"/>
        <item x="2"/>
        <item x="0"/>
        <item x="6"/>
        <item x="5"/>
        <item x="7"/>
        <item x="4"/>
        <item x="11"/>
        <item x="9"/>
        <item x="10"/>
        <item t="default"/>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1">
    <pageField fld="0" hier="-1"/>
  </pageFields>
  <dataFields count="1">
    <dataField name="Sum of Attendance" fld="10" baseField="2"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6A11FF-308C-49C7-8203-96B9E65A6BA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untry">
  <location ref="A3:C81" firstHeaderRow="0" firstDataRow="1" firstDataCol="1"/>
  <pivotFields count="22">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items count="79">
        <item x="38"/>
        <item x="66"/>
        <item x="4"/>
        <item x="33"/>
        <item x="9"/>
        <item x="28"/>
        <item x="53"/>
        <item x="7"/>
        <item x="29"/>
        <item x="47"/>
        <item x="40"/>
        <item x="5"/>
        <item x="60"/>
        <item x="70"/>
        <item x="49"/>
        <item x="46"/>
        <item x="59"/>
        <item x="17"/>
        <item x="67"/>
        <item x="16"/>
        <item x="44"/>
        <item x="63"/>
        <item x="18"/>
        <item x="0"/>
        <item x="30"/>
        <item x="13"/>
        <item x="19"/>
        <item x="71"/>
        <item x="55"/>
        <item x="36"/>
        <item x="39"/>
        <item x="10"/>
        <item x="76"/>
        <item x="69"/>
        <item x="43"/>
        <item x="15"/>
        <item x="56"/>
        <item x="58"/>
        <item x="26"/>
        <item x="42"/>
        <item x="23"/>
        <item x="41"/>
        <item x="35"/>
        <item x="74"/>
        <item x="51"/>
        <item x="22"/>
        <item x="50"/>
        <item x="8"/>
        <item x="27"/>
        <item x="32"/>
        <item x="25"/>
        <item x="77"/>
        <item x="48"/>
        <item x="65"/>
        <item x="64"/>
        <item x="45"/>
        <item x="3"/>
        <item x="54"/>
        <item x="52"/>
        <item x="34"/>
        <item x="61"/>
        <item x="73"/>
        <item x="75"/>
        <item x="62"/>
        <item x="57"/>
        <item x="21"/>
        <item x="14"/>
        <item x="12"/>
        <item x="11"/>
        <item x="68"/>
        <item x="37"/>
        <item x="20"/>
        <item x="72"/>
        <item x="6"/>
        <item x="1"/>
        <item x="24"/>
        <item x="2"/>
        <item x="31"/>
        <item t="default"/>
      </items>
    </pivotField>
    <pivotField dataField="1" showAll="0">
      <items count="12">
        <item x="9"/>
        <item x="3"/>
        <item x="2"/>
        <item x="1"/>
        <item x="0"/>
        <item x="5"/>
        <item x="4"/>
        <item x="6"/>
        <item x="7"/>
        <item x="8"/>
        <item x="10"/>
        <item t="default"/>
      </items>
    </pivotField>
    <pivotField dataField="1" showAll="0"/>
    <pivotField showAll="0">
      <items count="84">
        <item x="51"/>
        <item x="79"/>
        <item x="11"/>
        <item x="42"/>
        <item x="18"/>
        <item x="1"/>
        <item x="5"/>
        <item x="2"/>
        <item x="36"/>
        <item x="49"/>
        <item x="56"/>
        <item x="8"/>
        <item x="71"/>
        <item x="72"/>
        <item x="35"/>
        <item x="59"/>
        <item x="66"/>
        <item x="24"/>
        <item x="73"/>
        <item x="20"/>
        <item x="55"/>
        <item x="21"/>
        <item x="70"/>
        <item x="12"/>
        <item x="41"/>
        <item x="26"/>
        <item x="4"/>
        <item x="44"/>
        <item x="19"/>
        <item x="30"/>
        <item x="74"/>
        <item x="62"/>
        <item x="43"/>
        <item x="52"/>
        <item x="17"/>
        <item x="46"/>
        <item x="48"/>
        <item x="54"/>
        <item x="39"/>
        <item x="25"/>
        <item x="67"/>
        <item x="65"/>
        <item x="37"/>
        <item x="29"/>
        <item x="53"/>
        <item x="0"/>
        <item x="40"/>
        <item x="13"/>
        <item x="50"/>
        <item x="63"/>
        <item x="33"/>
        <item x="22"/>
        <item x="6"/>
        <item x="3"/>
        <item x="23"/>
        <item x="38"/>
        <item x="82"/>
        <item x="57"/>
        <item x="78"/>
        <item x="77"/>
        <item x="58"/>
        <item x="7"/>
        <item x="61"/>
        <item x="60"/>
        <item x="27"/>
        <item x="68"/>
        <item x="81"/>
        <item x="80"/>
        <item x="69"/>
        <item x="64"/>
        <item x="34"/>
        <item x="16"/>
        <item x="15"/>
        <item x="14"/>
        <item x="75"/>
        <item x="47"/>
        <item x="28"/>
        <item x="76"/>
        <item x="31"/>
        <item x="9"/>
        <item x="32"/>
        <item x="10"/>
        <item x="45"/>
        <item t="default"/>
      </items>
    </pivotField>
    <pivotField showAll="0"/>
    <pivotField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showAll="0"/>
    <pivotField showAll="0"/>
    <pivotField showAll="0"/>
    <pivotField showAll="0"/>
    <pivotField showAll="0"/>
    <pivotField showAll="0"/>
    <pivotField showAll="0"/>
    <pivotField axis="axisRow" showAll="0">
      <items count="78">
        <item x="41"/>
        <item x="38"/>
        <item x="66"/>
        <item x="4"/>
        <item x="33"/>
        <item x="9"/>
        <item x="28"/>
        <item x="76"/>
        <item x="53"/>
        <item x="7"/>
        <item x="29"/>
        <item x="40"/>
        <item x="5"/>
        <item x="60"/>
        <item x="70"/>
        <item x="47"/>
        <item x="49"/>
        <item x="46"/>
        <item x="59"/>
        <item x="17"/>
        <item x="67"/>
        <item x="44"/>
        <item x="63"/>
        <item x="18"/>
        <item x="14"/>
        <item x="0"/>
        <item x="19"/>
        <item x="30"/>
        <item x="13"/>
        <item x="71"/>
        <item x="55"/>
        <item x="36"/>
        <item x="39"/>
        <item x="10"/>
        <item x="48"/>
        <item x="69"/>
        <item x="43"/>
        <item x="15"/>
        <item x="56"/>
        <item x="58"/>
        <item x="42"/>
        <item x="52"/>
        <item x="23"/>
        <item x="35"/>
        <item x="51"/>
        <item x="22"/>
        <item x="50"/>
        <item x="74"/>
        <item x="8"/>
        <item x="27"/>
        <item x="32"/>
        <item x="25"/>
        <item x="26"/>
        <item x="3"/>
        <item x="57"/>
        <item x="54"/>
        <item x="65"/>
        <item x="34"/>
        <item x="61"/>
        <item x="73"/>
        <item x="11"/>
        <item x="75"/>
        <item x="62"/>
        <item x="12"/>
        <item x="16"/>
        <item x="68"/>
        <item x="64"/>
        <item x="37"/>
        <item x="20"/>
        <item x="45"/>
        <item x="72"/>
        <item x="21"/>
        <item x="6"/>
        <item x="1"/>
        <item x="24"/>
        <item x="2"/>
        <item x="31"/>
        <item t="default"/>
      </items>
    </pivotField>
    <pivotField showAll="0">
      <items count="83">
        <item x="40"/>
        <item x="50"/>
        <item x="78"/>
        <item x="11"/>
        <item x="42"/>
        <item x="18"/>
        <item x="1"/>
        <item x="81"/>
        <item x="5"/>
        <item x="2"/>
        <item x="36"/>
        <item x="55"/>
        <item x="8"/>
        <item x="70"/>
        <item x="71"/>
        <item x="48"/>
        <item x="35"/>
        <item x="58"/>
        <item x="65"/>
        <item x="24"/>
        <item x="72"/>
        <item x="54"/>
        <item x="69"/>
        <item x="12"/>
        <item x="26"/>
        <item x="16"/>
        <item x="4"/>
        <item x="30"/>
        <item x="44"/>
        <item x="19"/>
        <item x="73"/>
        <item x="61"/>
        <item x="43"/>
        <item x="51"/>
        <item x="17"/>
        <item x="21"/>
        <item x="56"/>
        <item x="46"/>
        <item x="53"/>
        <item x="39"/>
        <item x="25"/>
        <item x="66"/>
        <item x="64"/>
        <item x="29"/>
        <item x="59"/>
        <item x="52"/>
        <item x="0"/>
        <item x="13"/>
        <item x="62"/>
        <item x="33"/>
        <item x="22"/>
        <item x="49"/>
        <item x="6"/>
        <item x="3"/>
        <item x="23"/>
        <item x="38"/>
        <item x="37"/>
        <item x="7"/>
        <item x="63"/>
        <item x="60"/>
        <item x="77"/>
        <item x="27"/>
        <item x="67"/>
        <item x="41"/>
        <item x="80"/>
        <item x="14"/>
        <item x="79"/>
        <item x="68"/>
        <item x="15"/>
        <item x="20"/>
        <item x="74"/>
        <item x="76"/>
        <item x="47"/>
        <item x="28"/>
        <item x="57"/>
        <item x="75"/>
        <item x="34"/>
        <item x="31"/>
        <item x="9"/>
        <item x="32"/>
        <item x="10"/>
        <item x="45"/>
        <item t="default"/>
      </items>
    </pivotField>
    <pivotField showAll="0">
      <items count="73">
        <item x="40"/>
        <item x="62"/>
        <item x="4"/>
        <item x="60"/>
        <item x="9"/>
        <item x="20"/>
        <item x="50"/>
        <item x="7"/>
        <item x="28"/>
        <item x="39"/>
        <item x="5"/>
        <item x="65"/>
        <item x="26"/>
        <item x="44"/>
        <item x="53"/>
        <item x="17"/>
        <item x="61"/>
        <item x="16"/>
        <item x="43"/>
        <item x="59"/>
        <item x="46"/>
        <item x="18"/>
        <item x="0"/>
        <item x="34"/>
        <item x="13"/>
        <item x="19"/>
        <item x="63"/>
        <item x="68"/>
        <item x="41"/>
        <item x="10"/>
        <item x="38"/>
        <item x="54"/>
        <item x="32"/>
        <item x="15"/>
        <item x="55"/>
        <item x="58"/>
        <item x="30"/>
        <item x="47"/>
        <item x="42"/>
        <item x="27"/>
        <item x="33"/>
        <item x="35"/>
        <item x="70"/>
        <item x="49"/>
        <item x="24"/>
        <item x="48"/>
        <item x="8"/>
        <item x="31"/>
        <item x="36"/>
        <item x="29"/>
        <item x="71"/>
        <item x="45"/>
        <item x="3"/>
        <item x="52"/>
        <item x="51"/>
        <item x="23"/>
        <item x="56"/>
        <item x="69"/>
        <item x="67"/>
        <item x="66"/>
        <item x="57"/>
        <item x="25"/>
        <item x="14"/>
        <item x="12"/>
        <item x="11"/>
        <item x="37"/>
        <item x="21"/>
        <item x="64"/>
        <item x="6"/>
        <item x="1"/>
        <item x="22"/>
        <item x="2"/>
        <item t="default"/>
      </items>
    </pivotField>
    <pivotField showAll="0">
      <items count="14">
        <item x="12"/>
        <item x="3"/>
        <item x="8"/>
        <item x="1"/>
        <item x="2"/>
        <item x="0"/>
        <item x="6"/>
        <item x="5"/>
        <item x="7"/>
        <item x="4"/>
        <item x="11"/>
        <item x="9"/>
        <item x="10"/>
        <item t="default"/>
      </items>
    </pivotField>
  </pivotFields>
  <rowFields count="1">
    <field x="18"/>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Sum of Home Team Goals" fld="6" baseField="18" baseItem="3"/>
    <dataField name="Sum of Away Team Goals" fld="7" baseField="18" baseItem="3"/>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D01D83-C6C6-43A6-9775-FB78873B799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370" firstHeaderRow="1" firstDataRow="1" firstDataCol="1"/>
  <pivotFields count="22">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showAll="0"/>
    <pivotField showAll="0"/>
    <pivotField axis="axisRow" dataField="1" showAll="0">
      <items count="367">
        <item x="323"/>
        <item x="99"/>
        <item x="195"/>
        <item x="114"/>
        <item x="353"/>
        <item x="62"/>
        <item x="165"/>
        <item x="341"/>
        <item x="205"/>
        <item x="206"/>
        <item x="342"/>
        <item x="262"/>
        <item x="324"/>
        <item x="247"/>
        <item x="130"/>
        <item x="259"/>
        <item x="289"/>
        <item x="326"/>
        <item x="191"/>
        <item x="204"/>
        <item x="48"/>
        <item x="86"/>
        <item x="72"/>
        <item x="33"/>
        <item x="121"/>
        <item x="248"/>
        <item x="19"/>
        <item x="265"/>
        <item x="365"/>
        <item x="89"/>
        <item x="250"/>
        <item x="334"/>
        <item x="9"/>
        <item x="194"/>
        <item x="12"/>
        <item x="185"/>
        <item x="105"/>
        <item x="302"/>
        <item x="285"/>
        <item x="270"/>
        <item x="362"/>
        <item x="266"/>
        <item x="210"/>
        <item x="18"/>
        <item x="16"/>
        <item x="155"/>
        <item x="350"/>
        <item x="83"/>
        <item x="138"/>
        <item x="260"/>
        <item x="147"/>
        <item x="14"/>
        <item x="239"/>
        <item x="69"/>
        <item x="68"/>
        <item x="208"/>
        <item x="349"/>
        <item x="256"/>
        <item x="327"/>
        <item x="80"/>
        <item x="198"/>
        <item x="87"/>
        <item x="27"/>
        <item x="169"/>
        <item x="361"/>
        <item x="20"/>
        <item x="188"/>
        <item x="263"/>
        <item x="189"/>
        <item x="181"/>
        <item x="161"/>
        <item x="357"/>
        <item x="55"/>
        <item x="232"/>
        <item x="309"/>
        <item x="152"/>
        <item x="120"/>
        <item x="267"/>
        <item x="21"/>
        <item x="150"/>
        <item x="209"/>
        <item x="5"/>
        <item x="43"/>
        <item x="311"/>
        <item x="90"/>
        <item x="219"/>
        <item x="279"/>
        <item x="337"/>
        <item x="37"/>
        <item x="74"/>
        <item x="320"/>
        <item x="108"/>
        <item x="117"/>
        <item x="131"/>
        <item x="211"/>
        <item x="245"/>
        <item x="71"/>
        <item x="254"/>
        <item x="70"/>
        <item x="184"/>
        <item x="148"/>
        <item x="286"/>
        <item x="59"/>
        <item x="170"/>
        <item x="13"/>
        <item x="273"/>
        <item x="177"/>
        <item x="317"/>
        <item x="39"/>
        <item x="66"/>
        <item x="356"/>
        <item x="145"/>
        <item x="172"/>
        <item x="199"/>
        <item x="77"/>
        <item x="49"/>
        <item x="65"/>
        <item x="249"/>
        <item x="100"/>
        <item x="41"/>
        <item x="171"/>
        <item x="307"/>
        <item x="75"/>
        <item x="32"/>
        <item x="178"/>
        <item x="258"/>
        <item x="56"/>
        <item x="40"/>
        <item x="144"/>
        <item x="348"/>
        <item x="107"/>
        <item x="97"/>
        <item x="149"/>
        <item x="135"/>
        <item x="261"/>
        <item x="207"/>
        <item x="143"/>
        <item x="38"/>
        <item x="293"/>
        <item x="57"/>
        <item x="359"/>
        <item x="295"/>
        <item x="303"/>
        <item x="332"/>
        <item x="284"/>
        <item x="116"/>
        <item x="73"/>
        <item x="213"/>
        <item x="168"/>
        <item x="325"/>
        <item x="238"/>
        <item x="156"/>
        <item x="79"/>
        <item x="61"/>
        <item x="235"/>
        <item x="296"/>
        <item x="128"/>
        <item x="288"/>
        <item x="91"/>
        <item x="255"/>
        <item x="338"/>
        <item x="134"/>
        <item x="203"/>
        <item x="294"/>
        <item x="220"/>
        <item x="112"/>
        <item x="231"/>
        <item x="343"/>
        <item x="93"/>
        <item x="26"/>
        <item x="251"/>
        <item x="167"/>
        <item x="173"/>
        <item x="163"/>
        <item x="240"/>
        <item x="113"/>
        <item x="225"/>
        <item x="7"/>
        <item x="322"/>
        <item x="54"/>
        <item x="34"/>
        <item x="24"/>
        <item x="60"/>
        <item x="274"/>
        <item x="272"/>
        <item x="246"/>
        <item x="140"/>
        <item x="50"/>
        <item x="126"/>
        <item x="94"/>
        <item x="95"/>
        <item x="0"/>
        <item x="315"/>
        <item x="102"/>
        <item x="227"/>
        <item x="316"/>
        <item x="179"/>
        <item x="31"/>
        <item x="119"/>
        <item x="1"/>
        <item x="236"/>
        <item x="67"/>
        <item x="319"/>
        <item x="339"/>
        <item x="157"/>
        <item x="35"/>
        <item x="287"/>
        <item x="51"/>
        <item x="98"/>
        <item x="212"/>
        <item x="115"/>
        <item x="253"/>
        <item x="146"/>
        <item x="197"/>
        <item x="6"/>
        <item x="186"/>
        <item x="15"/>
        <item x="298"/>
        <item x="229"/>
        <item x="354"/>
        <item x="96"/>
        <item x="277"/>
        <item x="328"/>
        <item x="283"/>
        <item x="268"/>
        <item x="187"/>
        <item x="17"/>
        <item x="310"/>
        <item x="291"/>
        <item x="226"/>
        <item x="36"/>
        <item x="176"/>
        <item x="301"/>
        <item x="252"/>
        <item x="63"/>
        <item x="136"/>
        <item x="122"/>
        <item x="314"/>
        <item x="202"/>
        <item x="346"/>
        <item x="281"/>
        <item x="331"/>
        <item x="347"/>
        <item x="269"/>
        <item x="336"/>
        <item x="46"/>
        <item x="153"/>
        <item x="111"/>
        <item x="192"/>
        <item x="305"/>
        <item x="351"/>
        <item x="257"/>
        <item x="124"/>
        <item x="158"/>
        <item x="282"/>
        <item x="125"/>
        <item x="142"/>
        <item x="363"/>
        <item x="217"/>
        <item x="84"/>
        <item x="201"/>
        <item x="358"/>
        <item x="308"/>
        <item x="175"/>
        <item x="329"/>
        <item x="344"/>
        <item x="300"/>
        <item x="360"/>
        <item x="151"/>
        <item x="243"/>
        <item x="222"/>
        <item x="106"/>
        <item x="137"/>
        <item x="278"/>
        <item x="223"/>
        <item x="304"/>
        <item x="330"/>
        <item x="28"/>
        <item x="4"/>
        <item x="264"/>
        <item x="352"/>
        <item x="159"/>
        <item x="82"/>
        <item x="318"/>
        <item x="224"/>
        <item x="345"/>
        <item x="321"/>
        <item x="200"/>
        <item x="182"/>
        <item x="299"/>
        <item x="88"/>
        <item x="118"/>
        <item x="306"/>
        <item x="196"/>
        <item x="139"/>
        <item x="276"/>
        <item x="8"/>
        <item x="101"/>
        <item x="23"/>
        <item x="109"/>
        <item x="45"/>
        <item x="228"/>
        <item x="123"/>
        <item x="76"/>
        <item x="58"/>
        <item x="312"/>
        <item x="364"/>
        <item x="174"/>
        <item x="193"/>
        <item x="214"/>
        <item x="160"/>
        <item x="292"/>
        <item x="233"/>
        <item x="218"/>
        <item x="166"/>
        <item x="230"/>
        <item x="234"/>
        <item x="47"/>
        <item x="53"/>
        <item x="335"/>
        <item x="180"/>
        <item x="133"/>
        <item x="221"/>
        <item x="110"/>
        <item x="103"/>
        <item x="2"/>
        <item x="244"/>
        <item x="78"/>
        <item x="127"/>
        <item x="275"/>
        <item x="242"/>
        <item x="215"/>
        <item x="85"/>
        <item x="216"/>
        <item x="271"/>
        <item x="190"/>
        <item x="10"/>
        <item x="241"/>
        <item x="29"/>
        <item x="129"/>
        <item x="237"/>
        <item x="11"/>
        <item x="64"/>
        <item x="104"/>
        <item x="297"/>
        <item x="162"/>
        <item x="290"/>
        <item x="355"/>
        <item x="30"/>
        <item x="44"/>
        <item x="25"/>
        <item x="3"/>
        <item x="340"/>
        <item x="313"/>
        <item x="141"/>
        <item x="183"/>
        <item x="132"/>
        <item x="164"/>
        <item x="280"/>
        <item x="333"/>
        <item x="22"/>
        <item x="154"/>
        <item x="42"/>
        <item x="81"/>
        <item x="92"/>
        <item x="52"/>
        <item t="default"/>
      </items>
    </pivotField>
    <pivotField showAll="0"/>
    <pivotField showAll="0"/>
    <pivotField showAll="0"/>
    <pivotField showAll="0"/>
    <pivotField showAll="0"/>
    <pivotField showAll="0"/>
    <pivotField showAll="0">
      <items count="73">
        <item x="40"/>
        <item x="62"/>
        <item x="4"/>
        <item x="60"/>
        <item x="9"/>
        <item x="20"/>
        <item x="50"/>
        <item x="7"/>
        <item x="28"/>
        <item x="39"/>
        <item x="5"/>
        <item x="65"/>
        <item x="26"/>
        <item x="44"/>
        <item x="53"/>
        <item x="17"/>
        <item x="61"/>
        <item x="16"/>
        <item x="43"/>
        <item x="59"/>
        <item x="46"/>
        <item x="18"/>
        <item x="0"/>
        <item x="34"/>
        <item x="13"/>
        <item x="19"/>
        <item x="63"/>
        <item x="68"/>
        <item x="41"/>
        <item x="10"/>
        <item x="38"/>
        <item x="54"/>
        <item x="32"/>
        <item x="15"/>
        <item x="55"/>
        <item x="58"/>
        <item x="30"/>
        <item x="47"/>
        <item x="42"/>
        <item x="27"/>
        <item x="33"/>
        <item x="35"/>
        <item x="70"/>
        <item x="49"/>
        <item x="24"/>
        <item x="48"/>
        <item x="8"/>
        <item x="31"/>
        <item x="36"/>
        <item x="29"/>
        <item x="71"/>
        <item x="45"/>
        <item x="3"/>
        <item x="52"/>
        <item x="51"/>
        <item x="23"/>
        <item x="56"/>
        <item x="69"/>
        <item x="67"/>
        <item x="66"/>
        <item x="57"/>
        <item x="25"/>
        <item x="14"/>
        <item x="12"/>
        <item x="11"/>
        <item x="37"/>
        <item x="21"/>
        <item x="64"/>
        <item x="6"/>
        <item x="1"/>
        <item x="22"/>
        <item x="2"/>
        <item t="default"/>
      </items>
    </pivotField>
    <pivotField showAll="0">
      <items count="14">
        <item x="12"/>
        <item x="3"/>
        <item x="8"/>
        <item x="1"/>
        <item x="2"/>
        <item x="0"/>
        <item x="6"/>
        <item x="5"/>
        <item x="7"/>
        <item x="4"/>
        <item x="11"/>
        <item x="9"/>
        <item x="10"/>
        <item t="default"/>
      </items>
    </pivotField>
  </pivotFields>
  <rowFields count="1">
    <field x="13"/>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Count of Matches" fld="13" subtotal="count" baseField="13"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F35D9D5-0E9C-4A2B-ACAC-B46609D82889}" autoFormatId="16" applyNumberFormats="0" applyBorderFormats="0" applyFontFormats="0" applyPatternFormats="0" applyAlignmentFormats="0" applyWidthHeightFormats="0">
  <queryTableRefresh nextId="24" unboundColumnsRight="2">
    <queryTableFields count="20">
      <queryTableField id="1" name="Year" tableColumnId="1"/>
      <queryTableField id="2" name="Datetime" tableColumnId="2"/>
      <queryTableField id="3" name="Stage" tableColumnId="3"/>
      <queryTableField id="4" name="Stadium" tableColumnId="4"/>
      <queryTableField id="23" dataBound="0" tableColumnId="10"/>
      <queryTableField id="5" name="City" tableColumnId="5"/>
      <queryTableField id="6" name="Home Team Name" tableColumnId="6"/>
      <queryTableField id="7" name="Home Team Goals" tableColumnId="7"/>
      <queryTableField id="8" name="Away Team Goals" tableColumnId="8"/>
      <queryTableField id="9" name="Away Team Name" tableColumnId="9"/>
      <queryTableField id="11" name="Attendance" tableColumnId="11"/>
      <queryTableField id="12" name="Half-time Home Goals" tableColumnId="12"/>
      <queryTableField id="13" name="Half-time Away Goals" tableColumnId="13"/>
      <queryTableField id="14" name="Referee" tableColumnId="14"/>
      <queryTableField id="15" name="Assistant 1" tableColumnId="15"/>
      <queryTableField id="16" name="Assistant 2" tableColumnId="16"/>
      <queryTableField id="19" name="Home Team Initials" tableColumnId="19"/>
      <queryTableField id="20" name="Away Team Initials" tableColumnId="20"/>
      <queryTableField id="21" dataBound="0" tableColumnId="21"/>
      <queryTableField id="22" dataBound="0" tableColumnId="22"/>
    </queryTableFields>
    <queryTableDeletedFields count="3">
      <deletedField name="MatchID"/>
      <deletedField name="RoundID"/>
      <deletedField name="Win condition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C1FA52-76A2-4C83-A619-B7AD0557CEF5}" sourceName="Year">
  <pivotTables>
    <pivotTable tabId="7" name="PivotTable7"/>
    <pivotTable tabId="16" name="PivotTable3"/>
    <pivotTable tabId="8" name="PivotTable8"/>
    <pivotTable tabId="9" name="PivotTable9"/>
    <pivotTable tabId="6" name="PivotTable6"/>
    <pivotTable tabId="5" name="PivotTable5"/>
    <pivotTable tabId="18" name="PivotTable4"/>
    <pivotTable tabId="20" name="PivotTable12"/>
  </pivotTables>
  <data>
    <tabular pivotCacheId="1253956934">
      <items count="20">
        <i x="0" s="1"/>
        <i x="1" s="1"/>
        <i x="2" s="1"/>
        <i x="3" s="1"/>
        <i x="4" s="1"/>
        <i x="5" s="1"/>
        <i x="6" s="1"/>
        <i x="7" s="1"/>
        <i x="8" s="1"/>
        <i x="9" s="1"/>
        <i x="10" s="1"/>
        <i x="11" s="1"/>
        <i x="12" s="1"/>
        <i x="13" s="1"/>
        <i x="14" s="1"/>
        <i x="15"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794E1E6-C9C2-4431-B953-652B278FAD14}" sourceName="City">
  <pivotTables>
    <pivotTable tabId="7" name="PivotTable7"/>
    <pivotTable tabId="16" name="PivotTable3"/>
    <pivotTable tabId="8" name="PivotTable8"/>
    <pivotTable tabId="9" name="PivotTable9"/>
    <pivotTable tabId="6" name="PivotTable6"/>
    <pivotTable tabId="5" name="PivotTable5"/>
    <pivotTable tabId="18" name="PivotTable4"/>
    <pivotTable tabId="20" name="PivotTable12"/>
  </pivotTables>
  <data>
    <tabular pivotCacheId="1253956934">
      <items count="151">
        <i x="85" s="1"/>
        <i x="18" s="1"/>
        <i x="43" s="1"/>
        <i x="73" s="1"/>
        <i x="91" s="1"/>
        <i x="29" s="1"/>
        <i x="22" s="1"/>
        <i x="135" s="1"/>
        <i x="60" s="1"/>
        <i x="25" s="1"/>
        <i x="80" s="1"/>
        <i x="52" s="1"/>
        <i x="4" s="1"/>
        <i x="39" s="1"/>
        <i x="16" s="1"/>
        <i x="104" s="1"/>
        <i x="150" s="1"/>
        <i x="68" s="1"/>
        <i x="116" s="1"/>
        <i x="92" s="1"/>
        <i x="137" s="1"/>
        <i x="97" s="1"/>
        <i x="133" s="1"/>
        <i x="11" s="1"/>
        <i x="71" s="1"/>
        <i x="147" s="1"/>
        <i x="20" s="1"/>
        <i x="121" s="1"/>
        <i x="130" s="1"/>
        <i x="96" s="1"/>
        <i x="98" s="1"/>
        <i x="64" s="1"/>
        <i x="62" s="1"/>
        <i x="142" s="1"/>
        <i x="77" s="1"/>
        <i x="41" s="1"/>
        <i x="5" s="1"/>
        <i x="148" s="1"/>
        <i x="59" s="1"/>
        <i x="67" s="1"/>
        <i x="27" s="1"/>
        <i x="6" s="1"/>
        <i x="79" s="1"/>
        <i x="32" s="1"/>
        <i x="57" s="1"/>
        <i x="118" s="1"/>
        <i x="38" s="1"/>
        <i x="61" s="1"/>
        <i x="63" s="1"/>
        <i x="40" s="1"/>
        <i x="115" s="1"/>
        <i x="124" s="1"/>
        <i x="87" s="1"/>
        <i x="123" s="1"/>
        <i x="122" s="1"/>
        <i x="136" s="1"/>
        <i x="134" s="1"/>
        <i x="119" s="1"/>
        <i x="76" s="1"/>
        <i x="28" s="1"/>
        <i x="15" s="1"/>
        <i x="131" s="1"/>
        <i x="107" s="1"/>
        <i x="56" s="1"/>
        <i x="17" s="1"/>
        <i x="49" s="1"/>
        <i x="47" s="1"/>
        <i x="100" s="1"/>
        <i x="30" s="1"/>
        <i x="109" s="1"/>
        <i x="86" s="1"/>
        <i x="78" s="1"/>
        <i x="33" s="1"/>
        <i x="149" s="1"/>
        <i x="51" s="1"/>
        <i x="143" s="1"/>
        <i x="69" s="1"/>
        <i x="13" s="1"/>
        <i x="72" s="1"/>
        <i x="54" s="1"/>
        <i x="50" s="1"/>
        <i x="3" s="1"/>
        <i x="88" s="1"/>
        <i x="0" s="1"/>
        <i x="106" s="1"/>
        <i x="65" s="1"/>
        <i x="108" s="1"/>
        <i x="2" s="1"/>
        <i x="145" s="1"/>
        <i x="138" s="1"/>
        <i x="144" s="1"/>
        <i x="99" s="1"/>
        <i x="89" s="1"/>
        <i x="113" s="1"/>
        <i x="35" s="1"/>
        <i x="132" s="1"/>
        <i x="127" s="1"/>
        <i x="42" s="1"/>
        <i x="101" s="1"/>
        <i x="129" s="1"/>
        <i x="82" s="1"/>
        <i x="94" s="1"/>
        <i x="9" s="1"/>
        <i x="139" s="1"/>
        <i x="140" s="1"/>
        <i x="23" s="1"/>
        <i x="55" s="1"/>
        <i x="90" s="1"/>
        <i x="45" s="1"/>
        <i x="24" s="1"/>
        <i x="10" s="1"/>
        <i x="126" s="1"/>
        <i x="19" s="1"/>
        <i x="7" s="1"/>
        <i x="70" s="1"/>
        <i x="105" s="1"/>
        <i x="110" s="1"/>
        <i x="117" s="1"/>
        <i x="146" s="1"/>
        <i x="103" s="1"/>
        <i x="34" s="1"/>
        <i x="46" s="1"/>
        <i x="21" s="1"/>
        <i x="114" s="1"/>
        <i x="111" s="1"/>
        <i x="75" s="1"/>
        <i x="48" s="1"/>
        <i x="128" s="1"/>
        <i x="31" s="1"/>
        <i x="14" s="1"/>
        <i x="66" s="1"/>
        <i x="53" s="1"/>
        <i x="120" s="1"/>
        <i x="58" s="1"/>
        <i x="12" s="1"/>
        <i x="8" s="1"/>
        <i x="141" s="1"/>
        <i x="1" s="1"/>
        <i x="37" s="1"/>
        <i x="95" s="1"/>
        <i x="112" s="1"/>
        <i x="81" s="1"/>
        <i x="83" s="1"/>
        <i x="36" s="1"/>
        <i x="93" s="1"/>
        <i x="74" s="1"/>
        <i x="44" s="1"/>
        <i x="102" s="1"/>
        <i x="125" s="1"/>
        <i x="84" s="1"/>
        <i x="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 xr10:uid="{24EC64C5-F66C-45C0-8BA1-1AD6BF23D49C}" sourceName="Attendance">
  <pivotTables>
    <pivotTable tabId="7" name="PivotTable7"/>
    <pivotTable tabId="16" name="PivotTable3"/>
    <pivotTable tabId="8" name="PivotTable8"/>
    <pivotTable tabId="9" name="PivotTable9"/>
    <pivotTable tabId="6" name="PivotTable6"/>
    <pivotTable tabId="5" name="PivotTable5"/>
    <pivotTable tabId="18" name="PivotTable4"/>
    <pivotTable tabId="20" name="PivotTable12"/>
  </pivotTables>
  <data>
    <tabular pivotCacheId="1253956934">
      <items count="623">
        <i x="8" s="1"/>
        <i x="3" s="1"/>
        <i x="106" s="1"/>
        <i x="24" s="1"/>
        <i x="56" s="1"/>
        <i x="72" s="1"/>
        <i x="0" s="1"/>
        <i x="55" s="1"/>
        <i x="137" s="1"/>
        <i x="143" s="1"/>
        <i x="105" s="1"/>
        <i x="29" s="1"/>
        <i x="117" s="1"/>
        <i x="135" s="1"/>
        <i x="46" s="1"/>
        <i x="129" s="1"/>
        <i x="50" s="1"/>
        <i x="115" s="1"/>
        <i x="121" s="1"/>
        <i x="133" s="1"/>
        <i x="61" s="1"/>
        <i x="21" s="1"/>
        <i x="127" s="1"/>
        <i x="57" s="1"/>
        <i x="123" s="1"/>
        <i x="18" s="1"/>
        <i x="5" s="1"/>
        <i x="44" s="1"/>
        <i x="86" s="1"/>
        <i x="119" s="1"/>
        <i x="191" s="1"/>
        <i x="125" s="1"/>
        <i x="199" s="1"/>
        <i x="131" s="1"/>
        <i x="51" s="1"/>
        <i x="116" s="1"/>
        <i x="88" s="1"/>
        <i x="136" s="1"/>
        <i x="35" s="1"/>
        <i x="48" s="1"/>
        <i x="62" s="1"/>
        <i x="91" s="1"/>
        <i x="141" s="1"/>
        <i x="110" s="1"/>
        <i x="128" s="1"/>
        <i x="11" s="1"/>
        <i x="92" s="1"/>
        <i x="200" s="1"/>
        <i x="120" s="1"/>
        <i x="192" s="1"/>
        <i x="184" s="1"/>
        <i x="67" s="1"/>
        <i x="100" s="1"/>
        <i x="99" s="1"/>
        <i x="222" s="1"/>
        <i x="183" s="1"/>
        <i x="34" s="1"/>
        <i x="65" s="1"/>
        <i x="188" s="1"/>
        <i x="101" s="1"/>
        <i x="181" s="1"/>
        <i x="158" s="1"/>
        <i x="310" s="1"/>
        <i x="20" s="1"/>
        <i x="94" s="1"/>
        <i x="316" s="1"/>
        <i x="124" s="1"/>
        <i x="28" s="1"/>
        <i x="90" s="1"/>
        <i x="84" s="1"/>
        <i x="102" s="1"/>
        <i x="17" s="1"/>
        <i x="170" s="1"/>
        <i x="103" s="1"/>
        <i x="303" s="1"/>
        <i x="85" s="1"/>
        <i x="75" s="1"/>
        <i x="139" s="1"/>
        <i x="242" s="1"/>
        <i x="225" s="1"/>
        <i x="140" s="1"/>
        <i x="87" s="1"/>
        <i x="166" s="1"/>
        <i x="196" s="1"/>
        <i x="307" s="1"/>
        <i x="39" s="1"/>
        <i x="195" s="1"/>
        <i x="6" s="1"/>
        <i x="1" s="1"/>
        <i x="132" s="1"/>
        <i x="33" s="1"/>
        <i x="49" s="1"/>
        <i x="323" s="1"/>
        <i x="305" s="1"/>
        <i x="313" s="1"/>
        <i x="40" s="1"/>
        <i x="36" s="1"/>
        <i x="108" s="1"/>
        <i x="311" s="1"/>
        <i x="64" s="1"/>
        <i x="180" s="1"/>
        <i x="22" s="1"/>
        <i x="93" s="1"/>
        <i x="260" s="1"/>
        <i x="98" s="1"/>
        <i x="287" s="1"/>
        <i x="37" s="1"/>
        <i x="282" s="1"/>
        <i x="255" s="1"/>
        <i x="318" s="1"/>
        <i x="26" s="1"/>
        <i x="150" s="1"/>
        <i x="254" s="1"/>
        <i x="104" s="1"/>
        <i x="204" s="1"/>
        <i x="4" s="1"/>
        <i x="215" s="1"/>
        <i x="511" s="1"/>
        <i x="320" s="1"/>
        <i x="74" s="1"/>
        <i x="2" s="1"/>
        <i x="168" s="1"/>
        <i x="70" s="1"/>
        <i x="23" s="1"/>
        <i x="263" s="1"/>
        <i x="478" s="1"/>
        <i x="437" s="1"/>
        <i x="223" s="1"/>
        <i x="159" s="1"/>
        <i x="10" s="1"/>
        <i x="54" s="1"/>
        <i x="228" s="1"/>
        <i x="107" s="1"/>
        <i x="69" s="1"/>
        <i x="206" s="1"/>
        <i x="475" s="1"/>
        <i x="314" s="1"/>
        <i x="248" s="1"/>
        <i x="525" s="1"/>
        <i x="173" s="1"/>
        <i x="203" s="1"/>
        <i x="213" s="1"/>
        <i x="112" s="1"/>
        <i x="31" s="1"/>
        <i x="154" s="1"/>
        <i x="443" s="1"/>
        <i x="161" s="1"/>
        <i x="354" s="1"/>
        <i x="541" s="1"/>
        <i x="66" s="1"/>
        <i x="546" s="1"/>
        <i x="253" s="1"/>
        <i x="219" s="1"/>
        <i x="439" s="1"/>
        <i x="358" s="1"/>
        <i x="43" s="1"/>
        <i x="422" s="1"/>
        <i x="152" s="1"/>
        <i x="187" s="1"/>
        <i x="76" s="1"/>
        <i x="288" s="1"/>
        <i x="433" s="1"/>
        <i x="467" s="1"/>
        <i x="357" s="1"/>
        <i x="96" s="1"/>
        <i x="505" s="1"/>
        <i x="32" s="1"/>
        <i x="308" s="1"/>
        <i x="547" s="1"/>
        <i x="428" s="1"/>
        <i x="509" s="1"/>
        <i x="256" s="1"/>
        <i x="330" s="1"/>
        <i x="335" s="1"/>
        <i x="446" s="1"/>
        <i x="460" s="1"/>
        <i x="468" s="1"/>
        <i x="441" s="1"/>
        <i x="83" s="1"/>
        <i x="264" s="1"/>
        <i x="315" s="1"/>
        <i x="502" s="1"/>
        <i x="518" s="1"/>
        <i x="220" s="1"/>
        <i x="423" s="1"/>
        <i x="365" s="1"/>
        <i x="347" s="1"/>
        <i x="109" s="1"/>
        <i x="79" s="1"/>
        <i x="156" s="1"/>
        <i x="283" s="1"/>
        <i x="164" s="1"/>
        <i x="435" s="1"/>
        <i x="442" s="1"/>
        <i x="342" s="1"/>
        <i x="321" s="1"/>
        <i x="113" s="1"/>
        <i x="290" s="1"/>
        <i x="244" s="1"/>
        <i x="514" s="1"/>
        <i x="217" s="1"/>
        <i x="349" s="1"/>
        <i x="337" s="1"/>
        <i x="19" s="1"/>
        <i x="332" s="1"/>
        <i x="338" s="1"/>
        <i x="531" s="1"/>
        <i x="247" s="1"/>
        <i x="424" s="1"/>
        <i x="434" s="1"/>
        <i x="462" s="1"/>
        <i x="350" s="1"/>
        <i x="440" s="1"/>
        <i x="68" s="1"/>
        <i x="436" s="1"/>
        <i x="81" s="1"/>
        <i x="367" s="1"/>
        <i x="544" s="1"/>
        <i x="251" s="1"/>
        <i x="523" s="1"/>
        <i x="540" s="1"/>
        <i x="355" s="1"/>
        <i x="529" s="1"/>
        <i x="360" s="1"/>
        <i x="548" s="1"/>
        <i x="25" s="1"/>
        <i x="261" s="1"/>
        <i x="258" s="1"/>
        <i x="336" s="1"/>
        <i x="249" s="1"/>
        <i x="348" s="1"/>
        <i x="266" s="1"/>
        <i x="519" s="1"/>
        <i x="366" s="1"/>
        <i x="339" s="1"/>
        <i x="302" s="1"/>
        <i x="536" s="1"/>
        <i x="448" s="1"/>
        <i x="452" s="1"/>
        <i x="359" s="1"/>
        <i x="278" s="1"/>
        <i x="148" s="1"/>
        <i x="451" s="1"/>
        <i x="226" s="1"/>
        <i x="560" s="1"/>
        <i x="482" s="1"/>
        <i x="455" s="1"/>
        <i x="45" s="1"/>
        <i x="309" s="1"/>
        <i x="553" s="1"/>
        <i x="454" s="1"/>
        <i x="535" s="1"/>
        <i x="289" s="1"/>
        <i x="512" s="1"/>
        <i x="265" s="1"/>
        <i x="447" s="1"/>
        <i x="352" s="1"/>
        <i x="273" s="1"/>
        <i x="269" s="1"/>
        <i x="486" s="1"/>
        <i x="577" s="1"/>
        <i x="538" s="1"/>
        <i x="246" s="1"/>
        <i x="498" s="1"/>
        <i x="524" s="1"/>
        <i x="425" s="1"/>
        <i x="526" s="1"/>
        <i x="175" s="1"/>
        <i x="450" s="1"/>
        <i x="520" s="1"/>
        <i x="271" s="1"/>
        <i x="325" s="1"/>
        <i x="469" s="1"/>
        <i x="484" s="1"/>
        <i x="504" s="1"/>
        <i x="341" s="1"/>
        <i x="506" s="1"/>
        <i x="95" s="1"/>
        <i x="534" s="1"/>
        <i x="479" s="1"/>
        <i x="344" s="1"/>
        <i x="368" s="1"/>
        <i x="573" s="1"/>
        <i x="426" s="1"/>
        <i x="562" s="1"/>
        <i x="586" s="1"/>
        <i x="472" s="1"/>
        <i x="608" s="1"/>
        <i x="593" s="1"/>
        <i x="233" s="1"/>
        <i x="532" s="1"/>
        <i x="583" s="1"/>
        <i x="272" s="1"/>
        <i x="292" s="1"/>
        <i x="597" s="1"/>
        <i x="480" s="1"/>
        <i x="574" s="1"/>
        <i x="567" s="1"/>
        <i x="580" s="1"/>
        <i x="77" s="1"/>
        <i x="172" s="1"/>
        <i x="592" s="1"/>
        <i x="555" s="1"/>
        <i x="174" s="1"/>
        <i x="568" s="1"/>
        <i x="564" s="1"/>
        <i x="584" s="1"/>
        <i x="603" s="1"/>
        <i x="599" s="1"/>
        <i x="481" s="1"/>
        <i x="589" s="1"/>
        <i x="549" s="1"/>
        <i x="477" s="1"/>
        <i x="268" s="1"/>
        <i x="245" s="1"/>
        <i x="89" s="1"/>
        <i x="291" s="1"/>
        <i x="285" s="1"/>
        <i x="596" s="1"/>
        <i x="620" s="1"/>
        <i x="237" s="1"/>
        <i x="252" s="1"/>
        <i x="13" s="1"/>
        <i x="326" s="1"/>
        <i x="605" s="1"/>
        <i x="545" s="1"/>
        <i x="279" s="1"/>
        <i x="47" s="1"/>
        <i x="9" s="1"/>
        <i x="488" s="1"/>
        <i x="259" s="1"/>
        <i x="169" s="1"/>
        <i x="456" s="1"/>
        <i x="241" s="1"/>
        <i x="516" s="1"/>
        <i x="591" s="1"/>
        <i x="153" s="1"/>
        <i x="578" s="1"/>
        <i x="329" s="1"/>
        <i x="27" s="1"/>
        <i x="570" s="1"/>
        <i x="601" s="1"/>
        <i x="73" s="1"/>
        <i x="470" s="1"/>
        <i x="295" s="1"/>
        <i x="385" s="1"/>
        <i x="280" s="1"/>
        <i x="487" s="1"/>
        <i x="58" s="1"/>
        <i x="466" s="1"/>
        <i x="232" s="1"/>
        <i x="41" s="1"/>
        <i x="473" s="1"/>
        <i x="429" s="1"/>
        <i x="521" s="1"/>
        <i x="458" s="1"/>
        <i x="155" s="1"/>
        <i x="483" s="1"/>
        <i x="465" s="1"/>
        <i x="497" s="1"/>
        <i x="160" s="1"/>
        <i x="476" s="1"/>
        <i x="464" s="1"/>
        <i x="453" s="1"/>
        <i x="149" s="1"/>
        <i x="284" s="1"/>
        <i x="485" s="1"/>
        <i x="362" s="1"/>
        <i x="286" s="1"/>
        <i x="602" s="1"/>
        <i x="461" s="1"/>
        <i x="563" s="1"/>
        <i x="445" s="1"/>
        <i x="201" s="1"/>
        <i x="82" s="1"/>
        <i x="111" s="1"/>
        <i x="496" s="1"/>
        <i x="281" s="1"/>
        <i x="114" s="1"/>
        <i x="297" s="1"/>
        <i x="361" s="1"/>
        <i x="474" s="1"/>
        <i x="382" s="1"/>
        <i x="182" s="1"/>
        <i x="197" s="1"/>
        <i x="97" s="1"/>
        <i x="319" s="1"/>
        <i x="585" s="1"/>
        <i x="572" s="1"/>
        <i x="617" s="1"/>
        <i x="622" s="1"/>
        <i x="207" s="1"/>
        <i x="157" s="1"/>
        <i x="372" s="1"/>
        <i x="494" s="1"/>
        <i x="449" s="1"/>
        <i x="380" s="1"/>
        <i x="401" s="1"/>
        <i x="438" s="1"/>
        <i x="351" s="1"/>
        <i x="185" s="1"/>
        <i x="404" s="1"/>
        <i x="216" s="1"/>
        <i x="405" s="1"/>
        <i x="407" s="1"/>
        <i x="218" s="1"/>
        <i x="414" s="1"/>
        <i x="539" s="1"/>
        <i x="221" s="1"/>
        <i x="430" s="1"/>
        <i x="552" s="1"/>
        <i x="205" s="1"/>
        <i x="236" s="1"/>
        <i x="513" s="1"/>
        <i x="412" s="1"/>
        <i x="530" s="1"/>
        <i x="390" s="1"/>
        <i x="384" s="1"/>
        <i x="30" s="1"/>
        <i x="214" s="1"/>
        <i x="370" s="1"/>
        <i x="444" s="1"/>
        <i x="557" s="1"/>
        <i x="503" s="1"/>
        <i x="340" s="1"/>
        <i x="71" s="1"/>
        <i x="374" s="1"/>
        <i x="231" s="1"/>
        <i x="575" s="1"/>
        <i x="189" s="1"/>
        <i x="565" s="1"/>
        <i x="587" s="1"/>
        <i x="609" s="1"/>
        <i x="7" s="1"/>
        <i x="598" s="1"/>
        <i x="78" s="1"/>
        <i x="346" s="1"/>
        <i x="614" s="1"/>
        <i x="38" s="1"/>
        <i x="165" s="1"/>
        <i x="566" s="1"/>
        <i x="619" s="1"/>
        <i x="600" s="1"/>
        <i x="588" s="1"/>
        <i x="138" s="1"/>
        <i x="230" s="1"/>
        <i x="371" s="1"/>
        <i x="304" s="1"/>
        <i x="227" s="1"/>
        <i x="406" s="1"/>
        <i x="408" s="1"/>
        <i x="576" s="1"/>
        <i x="403" s="1"/>
        <i x="459" s="1"/>
        <i x="391" s="1"/>
        <i x="559" s="1"/>
        <i x="490" s="1"/>
        <i x="163" s="1"/>
        <i x="379" s="1"/>
        <i x="410" s="1"/>
        <i x="363" s="1"/>
        <i x="607" s="1"/>
        <i x="387" s="1"/>
        <i x="533" s="1"/>
        <i x="551" s="1"/>
        <i x="211" s="1"/>
        <i x="522" s="1"/>
        <i x="561" s="1"/>
        <i x="394" s="1"/>
        <i x="515" s="1"/>
        <i x="558" s="1"/>
        <i x="80" s="1"/>
        <i x="356" s="1"/>
        <i x="432" s="1"/>
        <i x="582" s="1"/>
        <i x="333" s="1"/>
        <i x="507" s="1"/>
        <i x="543" s="1"/>
        <i x="510" s="1"/>
        <i x="554" s="1"/>
        <i x="495" s="1"/>
        <i x="594" s="1"/>
        <i x="398" s="1"/>
        <i x="542" s="1"/>
        <i x="386" s="1"/>
        <i x="375" s="1"/>
        <i x="396" s="1"/>
        <i x="621" s="1"/>
        <i x="616" s="1"/>
        <i x="142" s="1"/>
        <i x="491" s="1"/>
        <i x="415" s="1"/>
        <i x="528" s="1"/>
        <i x="397" s="1"/>
        <i x="501" s="1"/>
        <i x="130" s="1"/>
        <i x="293" s="1"/>
        <i x="118" s="1"/>
        <i x="489" s="1"/>
        <i x="463" s="1"/>
        <i x="122" s="1"/>
        <i x="301" s="1"/>
        <i x="471" s="1"/>
        <i x="493" s="1"/>
        <i x="126" s="1"/>
        <i x="457" s="1"/>
        <i x="267" s="1"/>
        <i x="145" s="1"/>
        <i x="193" s="1"/>
        <i x="134" s="1"/>
        <i x="229" s="1"/>
        <i x="270" s="1"/>
        <i x="606" s="1"/>
        <i x="262" s="1"/>
        <i x="240" s="1"/>
        <i x="235" s="1"/>
        <i x="611" s="1"/>
        <i x="277" s="1"/>
        <i x="615" s="1"/>
        <i x="16" s="1"/>
        <i x="234" s="1"/>
        <i x="569" s="1"/>
        <i x="618" s="1"/>
        <i x="146" s="1"/>
        <i x="581" s="1"/>
        <i x="499" s="1"/>
        <i x="492" s="1"/>
        <i x="595" s="1"/>
        <i x="151" s="1"/>
        <i x="274" s="1"/>
        <i x="298" s="1"/>
        <i x="12" s="1"/>
        <i x="224" s="1"/>
        <i x="413" s="1"/>
        <i x="345" s="1"/>
        <i x="275" s="1"/>
        <i x="392" s="1"/>
        <i x="243" s="1"/>
        <i x="250" s="1"/>
        <i x="257" s="1"/>
        <i x="416" s="1"/>
        <i x="399" s="1"/>
        <i x="353" s="1"/>
        <i x="14" s="1"/>
        <i x="331" s="1"/>
        <i x="369" s="1"/>
        <i x="343" s="1"/>
        <i x="376" s="1"/>
        <i x="373" s="1"/>
        <i x="604" s="1"/>
        <i x="328" s="1"/>
        <i x="610" s="1"/>
        <i x="590" s="1"/>
        <i x="579" s="1"/>
        <i x="418" s="1"/>
        <i x="613" s="1"/>
        <i x="53" s="1"/>
        <i x="364" s="1"/>
        <i x="389" s="1"/>
        <i x="571" s="1"/>
        <i x="334" s="1"/>
        <i x="402" s="1"/>
        <i x="294" s="1"/>
        <i x="377" s="1"/>
        <i x="431" s="1"/>
        <i x="395" s="1"/>
        <i x="144" s="1"/>
        <i x="427" s="1"/>
        <i x="238" s="1"/>
        <i x="400" s="1"/>
        <i x="239" s="1"/>
        <i x="15" s="1"/>
        <i x="421" s="1"/>
        <i x="383" s="1"/>
        <i x="212" s="1"/>
        <i x="42" s="1"/>
        <i x="517" s="1"/>
        <i x="537" s="1"/>
        <i x="393" s="1"/>
        <i x="508" s="1"/>
        <i x="417" s="1"/>
        <i x="556" s="1"/>
        <i x="411" s="1"/>
        <i x="550" s="1"/>
        <i x="527" s="1"/>
        <i x="500" s="1"/>
        <i x="147" s="1"/>
        <i x="177" s="1"/>
        <i x="198" s="1"/>
        <i x="299" s="1"/>
        <i x="296" s="1"/>
        <i x="409" s="1"/>
        <i x="171" s="1"/>
        <i x="419" s="1"/>
        <i x="378" s="1"/>
        <i x="186" s="1"/>
        <i x="162" s="1"/>
        <i x="381" s="1"/>
        <i x="388" s="1"/>
        <i x="420" s="1"/>
        <i x="176" s="1"/>
        <i x="276" s="1"/>
        <i x="190" s="1"/>
        <i x="300" s="1"/>
        <i x="178" s="1"/>
        <i x="167" s="1"/>
        <i x="324" s="1"/>
        <i x="208" s="1"/>
        <i x="194" s="1"/>
        <i x="317" s="1"/>
        <i x="209" s="1"/>
        <i x="179" s="1"/>
        <i x="210" s="1"/>
        <i x="202" s="1"/>
        <i x="306" s="1"/>
        <i x="327" s="1"/>
        <i x="322" s="1"/>
        <i x="312" s="1"/>
        <i x="59" s="1"/>
        <i x="52" s="1"/>
        <i x="60" s="1"/>
        <i x="63" s="1"/>
        <i x="61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F698CEB1-B441-4DDA-8209-4BA7367FD0DA}" sourceName="Winner">
  <pivotTables>
    <pivotTable tabId="7" name="PivotTable7"/>
    <pivotTable tabId="16" name="PivotTable3"/>
    <pivotTable tabId="8" name="PivotTable8"/>
    <pivotTable tabId="9" name="PivotTable9"/>
    <pivotTable tabId="6" name="PivotTable6"/>
    <pivotTable tabId="5" name="PivotTable5"/>
    <pivotTable tabId="18" name="PivotTable4"/>
    <pivotTable tabId="20" name="PivotTable12"/>
  </pivotTables>
  <data>
    <tabular pivotCacheId="1253956934">
      <items count="72">
        <i x="40" s="1"/>
        <i x="62" s="1"/>
        <i x="4" s="1"/>
        <i x="60" s="1"/>
        <i x="9" s="1"/>
        <i x="20" s="1"/>
        <i x="50" s="1"/>
        <i x="7" s="1"/>
        <i x="28" s="1"/>
        <i x="39" s="1"/>
        <i x="5" s="1"/>
        <i x="65" s="1"/>
        <i x="26" s="1"/>
        <i x="44" s="1"/>
        <i x="53" s="1"/>
        <i x="17" s="1"/>
        <i x="61" s="1"/>
        <i x="16" s="1"/>
        <i x="43" s="1"/>
        <i x="59" s="1"/>
        <i x="46" s="1"/>
        <i x="18" s="1"/>
        <i x="0" s="1"/>
        <i x="34" s="1"/>
        <i x="13" s="1"/>
        <i x="19" s="1"/>
        <i x="63" s="1"/>
        <i x="68" s="1"/>
        <i x="41" s="1"/>
        <i x="10" s="1"/>
        <i x="38" s="1"/>
        <i x="54" s="1"/>
        <i x="32" s="1"/>
        <i x="15" s="1"/>
        <i x="55" s="1"/>
        <i x="58" s="1"/>
        <i x="30" s="1"/>
        <i x="47" s="1"/>
        <i x="42" s="1"/>
        <i x="27" s="1"/>
        <i x="33" s="1"/>
        <i x="35" s="1"/>
        <i x="70" s="1"/>
        <i x="49" s="1"/>
        <i x="24" s="1"/>
        <i x="48" s="1"/>
        <i x="8" s="1"/>
        <i x="31" s="1"/>
        <i x="36" s="1"/>
        <i x="29" s="1"/>
        <i x="71" s="1"/>
        <i x="45" s="1"/>
        <i x="3" s="1"/>
        <i x="52" s="1"/>
        <i x="51" s="1"/>
        <i x="23" s="1"/>
        <i x="56" s="1"/>
        <i x="69" s="1"/>
        <i x="67" s="1"/>
        <i x="66" s="1"/>
        <i x="57" s="1"/>
        <i x="25" s="1"/>
        <i x="14" s="1"/>
        <i x="12" s="1"/>
        <i x="11" s="1"/>
        <i x="37" s="1"/>
        <i x="21" s="1"/>
        <i x="64" s="1"/>
        <i x="6" s="1"/>
        <i x="1" s="1"/>
        <i x="22"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DF772A0-D155-4DC2-B1CE-9739E1AB6EE0}" cache="Slicer_Year" caption="Year" showCaption="0" style="SlicerStyleDark1 2" rowHeight="241300"/>
  <slicer name="City" xr10:uid="{D1B86685-1522-4653-B666-D0C51D6F06E6}" cache="Slicer_City" caption="City" startItem="79" showCaption="0" style="SlicerStyleDark1 3" rowHeight="241300"/>
  <slicer name="Attendance" xr10:uid="{64B25EC9-9D22-40B5-A414-0F326BCD0482}" cache="Slicer_Attendance" caption="Attendance" showCaption="0" style="SlicerStyleDark1 2" rowHeight="241300"/>
  <slicer name="Winner" xr10:uid="{6D7ACAD2-EA4E-43AC-9F55-18EDB26C194B}" cache="Slicer_Winner" caption="Winner" startItem="36" showCaption="0" style="SlicerStyleDark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DF0436-9662-4177-A805-41631A785D7C}" name="WorldCupMatches" displayName="WorldCupMatches" ref="A1:T853" tableType="queryTable" totalsRowShown="0">
  <autoFilter ref="A1:T853" xr:uid="{5F945218-F669-43B3-A5AC-05CBAB7B1D4D}"/>
  <tableColumns count="20">
    <tableColumn id="1" xr3:uid="{4E8A7727-C671-4A38-A60E-B5CF5BE2C79B}" uniqueName="1" name="Year" queryTableFieldId="1"/>
    <tableColumn id="2" xr3:uid="{9B913427-CD5C-48BA-90D4-B91FCD537E7D}" uniqueName="2" name="Datetime" queryTableFieldId="2" dataDxfId="13"/>
    <tableColumn id="3" xr3:uid="{0A95F1F5-62C2-4876-BA94-BEBC278EAA72}" uniqueName="3" name="Stage" queryTableFieldId="3" dataDxfId="12"/>
    <tableColumn id="4" xr3:uid="{A1CC8ADF-D377-4748-AF61-FDAA817E8782}" uniqueName="4" name="Stadium" queryTableFieldId="4" dataDxfId="11"/>
    <tableColumn id="10" xr3:uid="{A25B2D7E-1C28-4D1F-BF84-884A46D6B9CC}" uniqueName="10" name="Country" queryTableFieldId="23" dataDxfId="10"/>
    <tableColumn id="5" xr3:uid="{489E4E05-3973-46E3-B17E-4FA0E40AE5A4}" uniqueName="5" name="City" queryTableFieldId="5" dataDxfId="9"/>
    <tableColumn id="6" xr3:uid="{4CE9145A-D489-4227-AABA-EF43D2556125}" uniqueName="6" name="Home Team Name" queryTableFieldId="6" dataDxfId="8"/>
    <tableColumn id="7" xr3:uid="{13FC50DC-1F7E-4044-BDD6-F3B249894F12}" uniqueName="7" name="Home Team Goals" queryTableFieldId="7"/>
    <tableColumn id="8" xr3:uid="{20585434-F97C-40BF-9B80-A863E065AE41}" uniqueName="8" name="Away Team Goals" queryTableFieldId="8"/>
    <tableColumn id="9" xr3:uid="{0589D3E8-1722-4DC9-A60E-D89FC774817A}" uniqueName="9" name="Away Team Name" queryTableFieldId="9" dataDxfId="7"/>
    <tableColumn id="11" xr3:uid="{F638DA3E-165A-472A-A97A-62EADEBFEB4D}" uniqueName="11" name="Attendance" queryTableFieldId="11"/>
    <tableColumn id="12" xr3:uid="{8AEA7AD2-37BA-42E7-80EA-1F8D3E5FEB0E}" uniqueName="12" name="Half-time Home Goals" queryTableFieldId="12"/>
    <tableColumn id="13" xr3:uid="{05D8AD27-CF14-4BDD-BAB5-6AD7BCE537D4}" uniqueName="13" name="Half-time Away Goals" queryTableFieldId="13"/>
    <tableColumn id="14" xr3:uid="{FC786D75-D053-4C09-B4FD-7B43C98735FD}" uniqueName="14" name="Referee" queryTableFieldId="14" dataDxfId="6"/>
    <tableColumn id="15" xr3:uid="{86E5E071-C603-4CAC-AFAE-5EC1EC006F51}" uniqueName="15" name="Assistant 1" queryTableFieldId="15" dataDxfId="5"/>
    <tableColumn id="16" xr3:uid="{0AC0E1D4-FCF0-432D-92AF-06E17A570EC9}" uniqueName="16" name="Assistant 2" queryTableFieldId="16" dataDxfId="4"/>
    <tableColumn id="19" xr3:uid="{57A7A53B-AB10-460B-88C9-E2A61AFE2755}" uniqueName="19" name="Home Team Initials" queryTableFieldId="19" dataDxfId="3"/>
    <tableColumn id="20" xr3:uid="{2C3B7298-7F60-438A-8884-2BC11C19E569}" uniqueName="20" name="Away Team Initials" queryTableFieldId="20" dataDxfId="2"/>
    <tableColumn id="21" xr3:uid="{A721151D-8009-41C4-990A-C5C8E71488FD}" uniqueName="21" name="Winner" queryTableFieldId="21" dataDxfId="1">
      <calculatedColumnFormula>IF(WorldCupMatches[[#This Row],[Home Team Goals]]&gt;WorldCupMatches[[#This Row],[Away Team Goals]],WorldCupMatches[[#This Row],[Home Team Name]],WorldCupMatches[[#This Row],[Away Team Name]])</calculatedColumnFormula>
    </tableColumn>
    <tableColumn id="22" xr3:uid="{654A9409-ECE4-4249-AF40-94E544126C76}" uniqueName="22" name="Total Goals" queryTableFieldId="22" dataDxfId="0">
      <calculatedColumnFormula>WorldCupMatches[[#This Row],[Home Team Goals]]+WorldCupMatches[[#This Row],[Away Team Goals]]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45515-809F-4585-8812-09425AA83B06}">
  <dimension ref="A3:C24"/>
  <sheetViews>
    <sheetView workbookViewId="0">
      <selection activeCell="S38" sqref="S38"/>
    </sheetView>
  </sheetViews>
  <sheetFormatPr defaultRowHeight="14.4" x14ac:dyDescent="0.3"/>
  <cols>
    <col min="1" max="1" width="10.77734375" bestFit="1" customWidth="1"/>
    <col min="2" max="2" width="25.88671875" bestFit="1" customWidth="1"/>
    <col min="3" max="3" width="25.5546875" bestFit="1" customWidth="1"/>
  </cols>
  <sheetData>
    <row r="3" spans="1:3" x14ac:dyDescent="0.3">
      <c r="A3" s="2" t="s">
        <v>0</v>
      </c>
      <c r="B3" t="s">
        <v>1802</v>
      </c>
      <c r="C3" t="s">
        <v>1803</v>
      </c>
    </row>
    <row r="4" spans="1:3" x14ac:dyDescent="0.3">
      <c r="A4" s="3">
        <v>1930</v>
      </c>
      <c r="B4" s="1">
        <v>27</v>
      </c>
      <c r="C4" s="1">
        <v>5</v>
      </c>
    </row>
    <row r="5" spans="1:3" x14ac:dyDescent="0.3">
      <c r="A5" s="3">
        <v>1934</v>
      </c>
      <c r="B5" s="1">
        <v>20</v>
      </c>
      <c r="C5" s="1">
        <v>9</v>
      </c>
    </row>
    <row r="6" spans="1:3" x14ac:dyDescent="0.3">
      <c r="A6" s="3">
        <v>1938</v>
      </c>
      <c r="B6" s="1">
        <v>20</v>
      </c>
      <c r="C6" s="1">
        <v>10</v>
      </c>
    </row>
    <row r="7" spans="1:3" x14ac:dyDescent="0.3">
      <c r="A7" s="3">
        <v>1950</v>
      </c>
      <c r="B7" s="1">
        <v>33</v>
      </c>
      <c r="C7" s="1">
        <v>8</v>
      </c>
    </row>
    <row r="8" spans="1:3" x14ac:dyDescent="0.3">
      <c r="A8" s="3">
        <v>1954</v>
      </c>
      <c r="B8" s="1">
        <v>46</v>
      </c>
      <c r="C8" s="1">
        <v>13</v>
      </c>
    </row>
    <row r="9" spans="1:3" x14ac:dyDescent="0.3">
      <c r="A9" s="3">
        <v>1958</v>
      </c>
      <c r="B9" s="1">
        <v>34</v>
      </c>
      <c r="C9" s="1">
        <v>20</v>
      </c>
    </row>
    <row r="10" spans="1:3" x14ac:dyDescent="0.3">
      <c r="A10" s="3">
        <v>1962</v>
      </c>
      <c r="B10" s="1">
        <v>29</v>
      </c>
      <c r="C10" s="1">
        <v>10</v>
      </c>
    </row>
    <row r="11" spans="1:3" x14ac:dyDescent="0.3">
      <c r="A11" s="3">
        <v>1966</v>
      </c>
      <c r="B11" s="1">
        <v>29</v>
      </c>
      <c r="C11" s="1">
        <v>11</v>
      </c>
    </row>
    <row r="12" spans="1:3" x14ac:dyDescent="0.3">
      <c r="A12" s="3">
        <v>1970</v>
      </c>
      <c r="B12" s="1">
        <v>21</v>
      </c>
      <c r="C12" s="1">
        <v>11</v>
      </c>
    </row>
    <row r="13" spans="1:3" x14ac:dyDescent="0.3">
      <c r="A13" s="3">
        <v>1974</v>
      </c>
      <c r="B13" s="1">
        <v>21</v>
      </c>
      <c r="C13" s="1">
        <v>24</v>
      </c>
    </row>
    <row r="14" spans="1:3" x14ac:dyDescent="0.3">
      <c r="A14" s="3">
        <v>1978</v>
      </c>
      <c r="B14" s="1">
        <v>36</v>
      </c>
      <c r="C14" s="1">
        <v>14</v>
      </c>
    </row>
    <row r="15" spans="1:3" x14ac:dyDescent="0.3">
      <c r="A15" s="3">
        <v>1982</v>
      </c>
      <c r="B15" s="1">
        <v>33</v>
      </c>
      <c r="C15" s="1">
        <v>15</v>
      </c>
    </row>
    <row r="16" spans="1:3" x14ac:dyDescent="0.3">
      <c r="A16" s="3">
        <v>1986</v>
      </c>
      <c r="B16" s="1">
        <v>25</v>
      </c>
      <c r="C16" s="1">
        <v>23</v>
      </c>
    </row>
    <row r="17" spans="1:3" x14ac:dyDescent="0.3">
      <c r="A17" s="3">
        <v>1990</v>
      </c>
      <c r="B17" s="1">
        <v>20</v>
      </c>
      <c r="C17" s="1">
        <v>12</v>
      </c>
    </row>
    <row r="18" spans="1:3" x14ac:dyDescent="0.3">
      <c r="A18" s="3">
        <v>1994</v>
      </c>
      <c r="B18" s="1">
        <v>39</v>
      </c>
      <c r="C18" s="1">
        <v>23</v>
      </c>
    </row>
    <row r="19" spans="1:3" x14ac:dyDescent="0.3">
      <c r="A19" s="3">
        <v>1998</v>
      </c>
      <c r="B19" s="1">
        <v>39</v>
      </c>
      <c r="C19" s="1">
        <v>27</v>
      </c>
    </row>
    <row r="20" spans="1:3" x14ac:dyDescent="0.3">
      <c r="A20" s="3">
        <v>2002</v>
      </c>
      <c r="B20" s="1">
        <v>39</v>
      </c>
      <c r="C20" s="1">
        <v>26</v>
      </c>
    </row>
    <row r="21" spans="1:3" x14ac:dyDescent="0.3">
      <c r="A21" s="3">
        <v>2006</v>
      </c>
      <c r="B21" s="1">
        <v>36</v>
      </c>
      <c r="C21" s="1">
        <v>30</v>
      </c>
    </row>
    <row r="22" spans="1:3" x14ac:dyDescent="0.3">
      <c r="A22" s="3">
        <v>2010</v>
      </c>
      <c r="B22" s="1">
        <v>29</v>
      </c>
      <c r="C22" s="1">
        <v>28</v>
      </c>
    </row>
    <row r="23" spans="1:3" x14ac:dyDescent="0.3">
      <c r="A23" s="3">
        <v>2014</v>
      </c>
      <c r="B23" s="1">
        <v>28</v>
      </c>
      <c r="C23" s="1">
        <v>46</v>
      </c>
    </row>
    <row r="24" spans="1:3" x14ac:dyDescent="0.3">
      <c r="A24" s="3" t="s">
        <v>1797</v>
      </c>
      <c r="B24" s="1">
        <v>604</v>
      </c>
      <c r="C24" s="1">
        <v>365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DFE2-D906-4982-AF54-20EAB86427FC}">
  <dimension ref="A1"/>
  <sheetViews>
    <sheetView showGridLines="0" showRowColHeaders="0" tabSelected="1" zoomScale="82" zoomScaleNormal="82" workbookViewId="0">
      <selection activeCell="S38" sqref="S38"/>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D1FD-9D58-4861-B031-2A96208631B0}">
  <dimension ref="A3:B24"/>
  <sheetViews>
    <sheetView workbookViewId="0">
      <selection activeCell="A3" sqref="A3"/>
    </sheetView>
  </sheetViews>
  <sheetFormatPr defaultRowHeight="14.4" x14ac:dyDescent="0.3"/>
  <cols>
    <col min="1" max="1" width="10.77734375" bestFit="1" customWidth="1"/>
    <col min="2" max="2" width="21.33203125" bestFit="1" customWidth="1"/>
  </cols>
  <sheetData>
    <row r="3" spans="1:2" x14ac:dyDescent="0.3">
      <c r="A3" s="2" t="s">
        <v>0</v>
      </c>
      <c r="B3" t="s">
        <v>1801</v>
      </c>
    </row>
    <row r="4" spans="1:2" x14ac:dyDescent="0.3">
      <c r="A4" s="3">
        <v>1930</v>
      </c>
      <c r="B4" s="1">
        <v>70</v>
      </c>
    </row>
    <row r="5" spans="1:2" x14ac:dyDescent="0.3">
      <c r="A5" s="3">
        <v>1934</v>
      </c>
      <c r="B5" s="1">
        <v>70</v>
      </c>
    </row>
    <row r="6" spans="1:2" x14ac:dyDescent="0.3">
      <c r="A6" s="3">
        <v>1938</v>
      </c>
      <c r="B6" s="1">
        <v>84</v>
      </c>
    </row>
    <row r="7" spans="1:2" x14ac:dyDescent="0.3">
      <c r="A7" s="3">
        <v>1950</v>
      </c>
      <c r="B7" s="1">
        <v>88</v>
      </c>
    </row>
    <row r="8" spans="1:2" x14ac:dyDescent="0.3">
      <c r="A8" s="3">
        <v>1954</v>
      </c>
      <c r="B8" s="1">
        <v>140</v>
      </c>
    </row>
    <row r="9" spans="1:2" x14ac:dyDescent="0.3">
      <c r="A9" s="3">
        <v>1958</v>
      </c>
      <c r="B9" s="1">
        <v>126</v>
      </c>
    </row>
    <row r="10" spans="1:2" x14ac:dyDescent="0.3">
      <c r="A10" s="3">
        <v>1962</v>
      </c>
      <c r="B10" s="1">
        <v>89</v>
      </c>
    </row>
    <row r="11" spans="1:2" x14ac:dyDescent="0.3">
      <c r="A11" s="3">
        <v>1966</v>
      </c>
      <c r="B11" s="1">
        <v>89</v>
      </c>
    </row>
    <row r="12" spans="1:2" x14ac:dyDescent="0.3">
      <c r="A12" s="3">
        <v>1970</v>
      </c>
      <c r="B12" s="1">
        <v>95</v>
      </c>
    </row>
    <row r="13" spans="1:2" x14ac:dyDescent="0.3">
      <c r="A13" s="3">
        <v>1974</v>
      </c>
      <c r="B13" s="1">
        <v>97</v>
      </c>
    </row>
    <row r="14" spans="1:2" x14ac:dyDescent="0.3">
      <c r="A14" s="3">
        <v>1978</v>
      </c>
      <c r="B14" s="1">
        <v>102</v>
      </c>
    </row>
    <row r="15" spans="1:2" x14ac:dyDescent="0.3">
      <c r="A15" s="3">
        <v>1982</v>
      </c>
      <c r="B15" s="1">
        <v>146</v>
      </c>
    </row>
    <row r="16" spans="1:2" x14ac:dyDescent="0.3">
      <c r="A16" s="3">
        <v>1986</v>
      </c>
      <c r="B16" s="1">
        <v>132</v>
      </c>
    </row>
    <row r="17" spans="1:2" x14ac:dyDescent="0.3">
      <c r="A17" s="3">
        <v>1990</v>
      </c>
      <c r="B17" s="1">
        <v>115</v>
      </c>
    </row>
    <row r="18" spans="1:2" x14ac:dyDescent="0.3">
      <c r="A18" s="3">
        <v>1994</v>
      </c>
      <c r="B18" s="1">
        <v>141</v>
      </c>
    </row>
    <row r="19" spans="1:2" x14ac:dyDescent="0.3">
      <c r="A19" s="3">
        <v>1998</v>
      </c>
      <c r="B19" s="1">
        <v>171</v>
      </c>
    </row>
    <row r="20" spans="1:2" x14ac:dyDescent="0.3">
      <c r="A20" s="3">
        <v>2002</v>
      </c>
      <c r="B20" s="1">
        <v>161</v>
      </c>
    </row>
    <row r="21" spans="1:2" x14ac:dyDescent="0.3">
      <c r="A21" s="3">
        <v>2006</v>
      </c>
      <c r="B21" s="1">
        <v>147</v>
      </c>
    </row>
    <row r="22" spans="1:2" x14ac:dyDescent="0.3">
      <c r="A22" s="3">
        <v>2010</v>
      </c>
      <c r="B22" s="1">
        <v>145</v>
      </c>
    </row>
    <row r="23" spans="1:2" x14ac:dyDescent="0.3">
      <c r="A23" s="3">
        <v>2014</v>
      </c>
      <c r="B23" s="1">
        <v>206</v>
      </c>
    </row>
    <row r="24" spans="1:2" x14ac:dyDescent="0.3">
      <c r="A24" s="3" t="s">
        <v>1797</v>
      </c>
      <c r="B24" s="1">
        <v>2414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DF2B0-7477-4FCF-9E2D-962EC089D999}">
  <dimension ref="A4:E186"/>
  <sheetViews>
    <sheetView workbookViewId="0">
      <selection activeCell="F5" sqref="F5"/>
    </sheetView>
  </sheetViews>
  <sheetFormatPr defaultRowHeight="14.4" x14ac:dyDescent="0.3"/>
  <cols>
    <col min="1" max="1" width="46.33203125" bestFit="1" customWidth="1"/>
    <col min="2" max="2" width="31" bestFit="1" customWidth="1"/>
    <col min="3" max="3" width="7.6640625" bestFit="1" customWidth="1"/>
    <col min="4" max="4" width="15.33203125" customWidth="1"/>
    <col min="5" max="5" width="9.6640625" bestFit="1" customWidth="1"/>
    <col min="6" max="7" width="6" bestFit="1" customWidth="1"/>
    <col min="8" max="8" width="13.6640625" bestFit="1" customWidth="1"/>
    <col min="9" max="9" width="6.33203125" bestFit="1" customWidth="1"/>
    <col min="10" max="10" width="10.88671875" bestFit="1" customWidth="1"/>
    <col min="11" max="11" width="6.33203125" bestFit="1" customWidth="1"/>
    <col min="12" max="12" width="6.6640625" bestFit="1" customWidth="1"/>
    <col min="13" max="13" width="11.6640625" bestFit="1" customWidth="1"/>
    <col min="14" max="14" width="8.33203125" bestFit="1" customWidth="1"/>
    <col min="15" max="15" width="6.109375" bestFit="1" customWidth="1"/>
    <col min="16" max="16" width="9.44140625" bestFit="1" customWidth="1"/>
    <col min="17" max="18" width="7.33203125" bestFit="1" customWidth="1"/>
    <col min="19" max="19" width="12.33203125" bestFit="1" customWidth="1"/>
    <col min="20" max="20" width="6.5546875" bestFit="1" customWidth="1"/>
    <col min="21" max="21" width="7.5546875" bestFit="1" customWidth="1"/>
    <col min="22" max="22" width="10.6640625" bestFit="1" customWidth="1"/>
    <col min="23" max="23" width="8.109375" bestFit="1" customWidth="1"/>
    <col min="24" max="24" width="8.33203125" bestFit="1" customWidth="1"/>
    <col min="25" max="25" width="9.6640625" bestFit="1" customWidth="1"/>
    <col min="26" max="26" width="8.6640625" bestFit="1" customWidth="1"/>
    <col min="27" max="27" width="7.33203125" bestFit="1" customWidth="1"/>
    <col min="28" max="28" width="8" bestFit="1" customWidth="1"/>
    <col min="29" max="29" width="6.6640625" bestFit="1" customWidth="1"/>
    <col min="30" max="30" width="8.44140625" bestFit="1" customWidth="1"/>
    <col min="31" max="31" width="6.33203125" bestFit="1" customWidth="1"/>
    <col min="32" max="32" width="7.33203125" bestFit="1" customWidth="1"/>
    <col min="33" max="33" width="12.109375" bestFit="1" customWidth="1"/>
    <col min="34" max="34" width="10.109375" bestFit="1" customWidth="1"/>
    <col min="35" max="35" width="7.6640625" bestFit="1" customWidth="1"/>
    <col min="36" max="36" width="6" bestFit="1" customWidth="1"/>
    <col min="37" max="37" width="9.6640625" bestFit="1" customWidth="1"/>
    <col min="38" max="38" width="8.5546875" bestFit="1" customWidth="1"/>
    <col min="39" max="39" width="9" bestFit="1" customWidth="1"/>
    <col min="40" max="40" width="14.5546875" bestFit="1" customWidth="1"/>
    <col min="41" max="41" width="13.33203125" bestFit="1" customWidth="1"/>
    <col min="42" max="42" width="7.6640625" bestFit="1" customWidth="1"/>
    <col min="43" max="43" width="6.88671875" bestFit="1" customWidth="1"/>
    <col min="44" max="44" width="6" bestFit="1" customWidth="1"/>
    <col min="45" max="46" width="11.5546875" bestFit="1" customWidth="1"/>
    <col min="48" max="49" width="9.33203125" bestFit="1" customWidth="1"/>
    <col min="50" max="50" width="8.5546875" bestFit="1" customWidth="1"/>
    <col min="51" max="51" width="11.33203125" bestFit="1" customWidth="1"/>
    <col min="52" max="52" width="7.33203125" bestFit="1" customWidth="1"/>
    <col min="53" max="53" width="8.33203125" bestFit="1" customWidth="1"/>
    <col min="54" max="54" width="8.6640625" bestFit="1" customWidth="1"/>
    <col min="55" max="55" width="6" bestFit="1" customWidth="1"/>
    <col min="56" max="56" width="7" bestFit="1" customWidth="1"/>
    <col min="57" max="58" width="13.33203125" bestFit="1" customWidth="1"/>
    <col min="59" max="59" width="6" bestFit="1" customWidth="1"/>
    <col min="60" max="60" width="11.6640625" bestFit="1" customWidth="1"/>
    <col min="61" max="61" width="9.44140625" bestFit="1" customWidth="1"/>
    <col min="62" max="62" width="8.6640625" bestFit="1" customWidth="1"/>
    <col min="63" max="63" width="7.109375" bestFit="1" customWidth="1"/>
    <col min="64" max="66" width="6" bestFit="1" customWidth="1"/>
    <col min="67" max="67" width="9.33203125" bestFit="1" customWidth="1"/>
    <col min="68" max="68" width="7.88671875" bestFit="1" customWidth="1"/>
    <col min="69" max="69" width="11.33203125" bestFit="1" customWidth="1"/>
    <col min="70" max="70" width="7.6640625" bestFit="1" customWidth="1"/>
    <col min="71" max="71" width="6" bestFit="1" customWidth="1"/>
    <col min="72" max="72" width="7.5546875" bestFit="1" customWidth="1"/>
    <col min="73" max="73" width="7.6640625" bestFit="1" customWidth="1"/>
    <col min="74" max="74" width="9" bestFit="1" customWidth="1"/>
    <col min="75" max="75" width="8.33203125" bestFit="1" customWidth="1"/>
    <col min="76" max="76" width="11.44140625" bestFit="1" customWidth="1"/>
    <col min="77" max="77" width="23.33203125" bestFit="1" customWidth="1"/>
    <col min="78" max="78" width="12.6640625" bestFit="1" customWidth="1"/>
    <col min="79" max="79" width="9.6640625" bestFit="1" customWidth="1"/>
    <col min="80" max="80" width="9.33203125" bestFit="1" customWidth="1"/>
    <col min="81" max="81" width="11.33203125" bestFit="1" customWidth="1"/>
    <col min="82" max="82" width="14.33203125" bestFit="1" customWidth="1"/>
    <col min="83" max="83" width="6.33203125" bestFit="1" customWidth="1"/>
    <col min="84" max="84" width="10.44140625" bestFit="1" customWidth="1"/>
    <col min="85" max="85" width="11.6640625" bestFit="1" customWidth="1"/>
    <col min="86" max="86" width="11.33203125" bestFit="1" customWidth="1"/>
    <col min="87" max="87" width="7.88671875" bestFit="1" customWidth="1"/>
    <col min="88" max="88" width="7.33203125" bestFit="1" customWidth="1"/>
    <col min="89" max="89" width="7.109375" bestFit="1" customWidth="1"/>
    <col min="90" max="90" width="6" bestFit="1" customWidth="1"/>
    <col min="91" max="91" width="31.6640625" bestFit="1" customWidth="1"/>
    <col min="92" max="92" width="9" bestFit="1" customWidth="1"/>
    <col min="93" max="93" width="19.88671875" bestFit="1" customWidth="1"/>
    <col min="94" max="94" width="14.5546875" bestFit="1" customWidth="1"/>
    <col min="95" max="95" width="7.33203125" bestFit="1" customWidth="1"/>
    <col min="96" max="96" width="12.5546875" bestFit="1" customWidth="1"/>
    <col min="97" max="97" width="11" bestFit="1" customWidth="1"/>
    <col min="98" max="98" width="6" bestFit="1" customWidth="1"/>
    <col min="99" max="99" width="7.33203125" bestFit="1" customWidth="1"/>
    <col min="100" max="100" width="8.33203125" bestFit="1" customWidth="1"/>
    <col min="101" max="101" width="6.5546875" bestFit="1" customWidth="1"/>
    <col min="102" max="102" width="7.44140625" bestFit="1" customWidth="1"/>
    <col min="103" max="103" width="8.44140625" bestFit="1" customWidth="1"/>
    <col min="104" max="104" width="6" bestFit="1" customWidth="1"/>
    <col min="106" max="106" width="10.6640625" bestFit="1" customWidth="1"/>
    <col min="107" max="107" width="11.88671875" bestFit="1" customWidth="1"/>
    <col min="108" max="108" width="7.33203125" bestFit="1" customWidth="1"/>
    <col min="109" max="109" width="10" bestFit="1" customWidth="1"/>
    <col min="110" max="110" width="9.6640625" bestFit="1" customWidth="1"/>
    <col min="111" max="111" width="6.5546875" bestFit="1" customWidth="1"/>
    <col min="112" max="112" width="6.44140625" bestFit="1" customWidth="1"/>
    <col min="113" max="113" width="6" bestFit="1" customWidth="1"/>
    <col min="114" max="114" width="13.33203125" bestFit="1" customWidth="1"/>
    <col min="115" max="115" width="6.33203125" bestFit="1" customWidth="1"/>
    <col min="116" max="116" width="7.6640625" bestFit="1" customWidth="1"/>
    <col min="117" max="117" width="10.88671875" bestFit="1" customWidth="1"/>
    <col min="118" max="118" width="12.6640625" bestFit="1" customWidth="1"/>
    <col min="119" max="119" width="8.33203125" bestFit="1" customWidth="1"/>
    <col min="120" max="120" width="8.6640625" bestFit="1" customWidth="1"/>
    <col min="121" max="121" width="12.6640625" bestFit="1" customWidth="1"/>
    <col min="122" max="122" width="10.33203125" bestFit="1" customWidth="1"/>
    <col min="123" max="123" width="16.109375" bestFit="1" customWidth="1"/>
    <col min="124" max="124" width="9.6640625" bestFit="1" customWidth="1"/>
    <col min="125" max="125" width="8.5546875" bestFit="1" customWidth="1"/>
    <col min="126" max="126" width="6.109375" bestFit="1" customWidth="1"/>
    <col min="127" max="127" width="6.6640625" bestFit="1" customWidth="1"/>
    <col min="129" max="129" width="9" bestFit="1" customWidth="1"/>
    <col min="130" max="130" width="6.109375" bestFit="1" customWidth="1"/>
    <col min="131" max="131" width="10.5546875" bestFit="1" customWidth="1"/>
    <col min="133" max="133" width="11.109375" bestFit="1" customWidth="1"/>
    <col min="134" max="134" width="7.33203125" bestFit="1" customWidth="1"/>
    <col min="135" max="135" width="7" bestFit="1" customWidth="1"/>
    <col min="136" max="136" width="9.109375" bestFit="1" customWidth="1"/>
    <col min="137" max="137" width="7" bestFit="1" customWidth="1"/>
    <col min="138" max="138" width="16.5546875" bestFit="1" customWidth="1"/>
    <col min="139" max="139" width="6" bestFit="1" customWidth="1"/>
    <col min="140" max="140" width="8.6640625" bestFit="1" customWidth="1"/>
    <col min="141" max="141" width="6.44140625" bestFit="1" customWidth="1"/>
    <col min="142" max="142" width="6.109375" bestFit="1" customWidth="1"/>
    <col min="143" max="143" width="8.5546875" bestFit="1" customWidth="1"/>
    <col min="144" max="144" width="9.6640625" bestFit="1" customWidth="1"/>
    <col min="145" max="145" width="8.5546875" bestFit="1" customWidth="1"/>
    <col min="146" max="146" width="7.5546875" bestFit="1" customWidth="1"/>
    <col min="147" max="147" width="6" bestFit="1" customWidth="1"/>
    <col min="148" max="148" width="12.33203125" bestFit="1" customWidth="1"/>
    <col min="149" max="149" width="14.33203125" bestFit="1" customWidth="1"/>
    <col min="150" max="150" width="10.44140625" bestFit="1" customWidth="1"/>
    <col min="151" max="151" width="9" bestFit="1" customWidth="1"/>
    <col min="152" max="152" width="6.6640625" bestFit="1" customWidth="1"/>
    <col min="153" max="153" width="10.6640625" bestFit="1" customWidth="1"/>
  </cols>
  <sheetData>
    <row r="4" spans="1:5" x14ac:dyDescent="0.3">
      <c r="A4" s="2" t="s">
        <v>4</v>
      </c>
      <c r="B4" t="s">
        <v>1807</v>
      </c>
    </row>
    <row r="5" spans="1:5" x14ac:dyDescent="0.3">
      <c r="A5" s="3" t="s">
        <v>1690</v>
      </c>
      <c r="B5" s="1">
        <v>160227</v>
      </c>
      <c r="D5" t="s">
        <v>1817</v>
      </c>
      <c r="E5">
        <f>MAX(B5:B185)</f>
        <v>1917550</v>
      </c>
    </row>
    <row r="6" spans="1:5" x14ac:dyDescent="0.3">
      <c r="A6" s="3" t="s">
        <v>1721</v>
      </c>
      <c r="B6" s="1">
        <v>156991</v>
      </c>
    </row>
    <row r="7" spans="1:5" x14ac:dyDescent="0.3">
      <c r="A7" s="3" t="s">
        <v>1659</v>
      </c>
      <c r="B7" s="1">
        <v>502115</v>
      </c>
    </row>
    <row r="8" spans="1:5" x14ac:dyDescent="0.3">
      <c r="A8" s="3" t="s">
        <v>1667</v>
      </c>
      <c r="B8" s="1">
        <v>403080</v>
      </c>
    </row>
    <row r="9" spans="1:5" x14ac:dyDescent="0.3">
      <c r="A9" s="3" t="s">
        <v>1673</v>
      </c>
      <c r="B9" s="1">
        <v>158717</v>
      </c>
    </row>
    <row r="10" spans="1:5" x14ac:dyDescent="0.3">
      <c r="A10" s="3" t="s">
        <v>1696</v>
      </c>
      <c r="B10" s="1">
        <v>246124</v>
      </c>
    </row>
    <row r="11" spans="1:5" x14ac:dyDescent="0.3">
      <c r="A11" s="3" t="s">
        <v>341</v>
      </c>
      <c r="B11" s="1">
        <v>21808</v>
      </c>
    </row>
    <row r="12" spans="1:5" x14ac:dyDescent="0.3">
      <c r="A12" s="3" t="s">
        <v>613</v>
      </c>
      <c r="B12" s="1">
        <v>161403</v>
      </c>
    </row>
    <row r="13" spans="1:5" x14ac:dyDescent="0.3">
      <c r="A13" s="3" t="s">
        <v>439</v>
      </c>
      <c r="B13" s="1">
        <v>54627</v>
      </c>
    </row>
    <row r="14" spans="1:5" x14ac:dyDescent="0.3">
      <c r="A14" s="3" t="s">
        <v>743</v>
      </c>
      <c r="B14" s="1">
        <v>90379</v>
      </c>
    </row>
    <row r="15" spans="1:5" x14ac:dyDescent="0.3">
      <c r="A15" s="3" t="s">
        <v>826</v>
      </c>
      <c r="B15" s="1">
        <v>60000</v>
      </c>
    </row>
    <row r="16" spans="1:5" x14ac:dyDescent="0.3">
      <c r="A16" s="3" t="s">
        <v>1249</v>
      </c>
      <c r="B16" s="1">
        <v>112235</v>
      </c>
    </row>
    <row r="17" spans="1:2" x14ac:dyDescent="0.3">
      <c r="A17" s="3" t="s">
        <v>670</v>
      </c>
      <c r="B17" s="1">
        <v>320000</v>
      </c>
    </row>
    <row r="18" spans="1:2" x14ac:dyDescent="0.3">
      <c r="A18" s="3" t="s">
        <v>1533</v>
      </c>
      <c r="B18" s="1">
        <v>507340</v>
      </c>
    </row>
    <row r="19" spans="1:2" x14ac:dyDescent="0.3">
      <c r="A19" s="3" t="s">
        <v>378</v>
      </c>
      <c r="B19" s="1">
        <v>68807</v>
      </c>
    </row>
    <row r="20" spans="1:2" x14ac:dyDescent="0.3">
      <c r="A20" s="3" t="s">
        <v>721</v>
      </c>
      <c r="B20" s="1">
        <v>60500</v>
      </c>
    </row>
    <row r="21" spans="1:2" x14ac:dyDescent="0.3">
      <c r="A21" s="3" t="s">
        <v>190</v>
      </c>
      <c r="B21" s="1">
        <v>11000</v>
      </c>
    </row>
    <row r="22" spans="1:2" x14ac:dyDescent="0.3">
      <c r="A22" s="3" t="s">
        <v>268</v>
      </c>
      <c r="B22" s="1">
        <v>53470</v>
      </c>
    </row>
    <row r="23" spans="1:2" x14ac:dyDescent="0.3">
      <c r="A23" s="3" t="s">
        <v>997</v>
      </c>
      <c r="B23" s="1">
        <v>306329</v>
      </c>
    </row>
    <row r="24" spans="1:2" x14ac:dyDescent="0.3">
      <c r="A24" s="3" t="s">
        <v>894</v>
      </c>
      <c r="B24" s="1">
        <v>146056</v>
      </c>
    </row>
    <row r="25" spans="1:2" x14ac:dyDescent="0.3">
      <c r="A25" s="3" t="s">
        <v>306</v>
      </c>
      <c r="B25" s="1">
        <v>24000</v>
      </c>
    </row>
    <row r="26" spans="1:2" x14ac:dyDescent="0.3">
      <c r="A26" s="3" t="s">
        <v>969</v>
      </c>
      <c r="B26" s="1">
        <v>352152</v>
      </c>
    </row>
    <row r="27" spans="1:2" x14ac:dyDescent="0.3">
      <c r="A27" s="3" t="s">
        <v>483</v>
      </c>
      <c r="B27" s="1">
        <v>212785</v>
      </c>
    </row>
    <row r="28" spans="1:2" x14ac:dyDescent="0.3">
      <c r="A28" s="3" t="s">
        <v>922</v>
      </c>
      <c r="B28" s="1">
        <v>68446</v>
      </c>
    </row>
    <row r="29" spans="1:2" x14ac:dyDescent="0.3">
      <c r="A29" s="3" t="s">
        <v>1307</v>
      </c>
      <c r="B29" s="1">
        <v>214987</v>
      </c>
    </row>
    <row r="30" spans="1:2" x14ac:dyDescent="0.3">
      <c r="A30" s="3" t="s">
        <v>1363</v>
      </c>
      <c r="B30" s="1">
        <v>96094</v>
      </c>
    </row>
    <row r="31" spans="1:2" x14ac:dyDescent="0.3">
      <c r="A31" s="3" t="s">
        <v>919</v>
      </c>
      <c r="B31" s="1">
        <v>99864</v>
      </c>
    </row>
    <row r="32" spans="1:2" x14ac:dyDescent="0.3">
      <c r="A32" s="3" t="s">
        <v>1566</v>
      </c>
      <c r="B32" s="1">
        <v>434631</v>
      </c>
    </row>
    <row r="33" spans="1:2" x14ac:dyDescent="0.3">
      <c r="A33" s="3" t="s">
        <v>220</v>
      </c>
      <c r="B33" s="1">
        <v>17414</v>
      </c>
    </row>
    <row r="34" spans="1:2" x14ac:dyDescent="0.3">
      <c r="A34" s="3" t="s">
        <v>702</v>
      </c>
      <c r="B34" s="1">
        <v>125000</v>
      </c>
    </row>
    <row r="35" spans="1:2" x14ac:dyDescent="0.3">
      <c r="A35" s="3" t="s">
        <v>604</v>
      </c>
      <c r="B35" s="1">
        <v>625389</v>
      </c>
    </row>
    <row r="36" spans="1:2" x14ac:dyDescent="0.3">
      <c r="A36" s="3" t="s">
        <v>1545</v>
      </c>
      <c r="B36" s="1">
        <v>372843</v>
      </c>
    </row>
    <row r="37" spans="1:2" x14ac:dyDescent="0.3">
      <c r="A37" s="3" t="s">
        <v>479</v>
      </c>
      <c r="B37" s="1">
        <v>1917550</v>
      </c>
    </row>
    <row r="38" spans="1:2" x14ac:dyDescent="0.3">
      <c r="A38" s="3" t="s">
        <v>1705</v>
      </c>
      <c r="B38" s="1">
        <v>171906</v>
      </c>
    </row>
    <row r="39" spans="1:2" x14ac:dyDescent="0.3">
      <c r="A39" s="3" t="s">
        <v>1684</v>
      </c>
      <c r="B39" s="1">
        <v>476055</v>
      </c>
    </row>
    <row r="40" spans="1:2" x14ac:dyDescent="0.3">
      <c r="A40" s="3" t="s">
        <v>68</v>
      </c>
      <c r="B40" s="1">
        <v>471881</v>
      </c>
    </row>
    <row r="41" spans="1:2" x14ac:dyDescent="0.3">
      <c r="A41" s="3" t="s">
        <v>839</v>
      </c>
      <c r="B41" s="1">
        <v>135000</v>
      </c>
    </row>
    <row r="42" spans="1:2" x14ac:dyDescent="0.3">
      <c r="A42" s="3" t="s">
        <v>1662</v>
      </c>
      <c r="B42" s="1">
        <v>158167</v>
      </c>
    </row>
    <row r="43" spans="1:2" x14ac:dyDescent="0.3">
      <c r="A43" s="3" t="s">
        <v>1710</v>
      </c>
      <c r="B43" s="1">
        <v>741971</v>
      </c>
    </row>
    <row r="44" spans="1:2" x14ac:dyDescent="0.3">
      <c r="A44" s="3" t="s">
        <v>389</v>
      </c>
      <c r="B44" s="1">
        <v>57643</v>
      </c>
    </row>
    <row r="45" spans="1:2" x14ac:dyDescent="0.3">
      <c r="A45" s="3" t="s">
        <v>800</v>
      </c>
      <c r="B45" s="1">
        <v>44500</v>
      </c>
    </row>
    <row r="46" spans="1:2" x14ac:dyDescent="0.3">
      <c r="A46" s="3" t="s">
        <v>609</v>
      </c>
      <c r="B46" s="1">
        <v>194594</v>
      </c>
    </row>
    <row r="47" spans="1:2" x14ac:dyDescent="0.3">
      <c r="A47" s="3" t="s">
        <v>1679</v>
      </c>
      <c r="B47" s="1">
        <v>461205</v>
      </c>
    </row>
    <row r="48" spans="1:2" x14ac:dyDescent="0.3">
      <c r="A48" s="3" t="s">
        <v>674</v>
      </c>
      <c r="B48" s="1">
        <v>78000</v>
      </c>
    </row>
    <row r="49" spans="1:2" x14ac:dyDescent="0.3">
      <c r="A49" s="3" t="s">
        <v>1701</v>
      </c>
      <c r="B49" s="1">
        <v>682685</v>
      </c>
    </row>
    <row r="50" spans="1:2" x14ac:dyDescent="0.3">
      <c r="A50" s="3" t="s">
        <v>628</v>
      </c>
      <c r="B50" s="1">
        <v>237170</v>
      </c>
    </row>
    <row r="51" spans="1:2" x14ac:dyDescent="0.3">
      <c r="A51" s="3" t="s">
        <v>805</v>
      </c>
      <c r="B51" s="1">
        <v>240000</v>
      </c>
    </row>
    <row r="52" spans="1:2" x14ac:dyDescent="0.3">
      <c r="A52" s="3" t="s">
        <v>385</v>
      </c>
      <c r="B52" s="1">
        <v>102951</v>
      </c>
    </row>
    <row r="53" spans="1:2" x14ac:dyDescent="0.3">
      <c r="A53" s="3" t="s">
        <v>810</v>
      </c>
      <c r="B53" s="1">
        <v>101315</v>
      </c>
    </row>
    <row r="54" spans="1:2" x14ac:dyDescent="0.3">
      <c r="A54" s="3" t="s">
        <v>235</v>
      </c>
      <c r="B54" s="1">
        <v>14658</v>
      </c>
    </row>
    <row r="55" spans="1:2" x14ac:dyDescent="0.3">
      <c r="A55" s="3" t="s">
        <v>369</v>
      </c>
      <c r="B55" s="1">
        <v>13554</v>
      </c>
    </row>
    <row r="56" spans="1:2" x14ac:dyDescent="0.3">
      <c r="A56" s="3" t="s">
        <v>1429</v>
      </c>
      <c r="B56" s="1">
        <v>225000</v>
      </c>
    </row>
    <row r="57" spans="1:2" x14ac:dyDescent="0.3">
      <c r="A57" s="3" t="s">
        <v>1402</v>
      </c>
      <c r="B57" s="1">
        <v>387959</v>
      </c>
    </row>
    <row r="58" spans="1:2" x14ac:dyDescent="0.3">
      <c r="A58" s="3" t="s">
        <v>1397</v>
      </c>
      <c r="B58" s="1">
        <v>240000</v>
      </c>
    </row>
    <row r="59" spans="1:2" x14ac:dyDescent="0.3">
      <c r="A59" s="3" t="s">
        <v>1393</v>
      </c>
      <c r="B59" s="1">
        <v>260000</v>
      </c>
    </row>
    <row r="60" spans="1:2" x14ac:dyDescent="0.3">
      <c r="A60" s="3" t="s">
        <v>1409</v>
      </c>
      <c r="B60" s="1">
        <v>249480</v>
      </c>
    </row>
    <row r="61" spans="1:2" x14ac:dyDescent="0.3">
      <c r="A61" s="3" t="s">
        <v>1448</v>
      </c>
      <c r="B61" s="1">
        <v>215000</v>
      </c>
    </row>
    <row r="62" spans="1:2" x14ac:dyDescent="0.3">
      <c r="A62" s="3" t="s">
        <v>1388</v>
      </c>
      <c r="B62" s="1">
        <v>396000</v>
      </c>
    </row>
    <row r="63" spans="1:2" x14ac:dyDescent="0.3">
      <c r="A63" s="3" t="s">
        <v>203</v>
      </c>
      <c r="B63" s="1">
        <v>7000</v>
      </c>
    </row>
    <row r="64" spans="1:2" x14ac:dyDescent="0.3">
      <c r="A64" s="3" t="s">
        <v>1023</v>
      </c>
      <c r="B64" s="1">
        <v>324130</v>
      </c>
    </row>
    <row r="65" spans="1:2" x14ac:dyDescent="0.3">
      <c r="A65" s="3" t="s">
        <v>1423</v>
      </c>
      <c r="B65" s="1">
        <v>205000</v>
      </c>
    </row>
    <row r="66" spans="1:2" x14ac:dyDescent="0.3">
      <c r="A66" s="3" t="s">
        <v>1574</v>
      </c>
      <c r="B66" s="1">
        <v>196823</v>
      </c>
    </row>
    <row r="67" spans="1:2" x14ac:dyDescent="0.3">
      <c r="A67" s="3" t="s">
        <v>1437</v>
      </c>
      <c r="B67" s="1">
        <v>230000</v>
      </c>
    </row>
    <row r="68" spans="1:2" x14ac:dyDescent="0.3">
      <c r="A68" s="3" t="s">
        <v>950</v>
      </c>
      <c r="B68" s="1">
        <v>29039</v>
      </c>
    </row>
    <row r="69" spans="1:2" x14ac:dyDescent="0.3">
      <c r="A69" s="3" t="s">
        <v>986</v>
      </c>
      <c r="B69" s="1">
        <v>515828</v>
      </c>
    </row>
    <row r="70" spans="1:2" x14ac:dyDescent="0.3">
      <c r="A70" s="3" t="s">
        <v>93</v>
      </c>
      <c r="B70" s="1">
        <v>16000</v>
      </c>
    </row>
    <row r="71" spans="1:2" x14ac:dyDescent="0.3">
      <c r="A71" s="3" t="s">
        <v>118</v>
      </c>
      <c r="B71" s="1">
        <v>86000</v>
      </c>
    </row>
    <row r="72" spans="1:2" x14ac:dyDescent="0.3">
      <c r="A72" s="3" t="s">
        <v>880</v>
      </c>
      <c r="B72" s="1">
        <v>440130</v>
      </c>
    </row>
    <row r="73" spans="1:2" x14ac:dyDescent="0.3">
      <c r="A73" s="3" t="s">
        <v>434</v>
      </c>
      <c r="B73" s="1">
        <v>235695</v>
      </c>
    </row>
    <row r="74" spans="1:2" x14ac:dyDescent="0.3">
      <c r="A74" s="3" t="s">
        <v>1458</v>
      </c>
      <c r="B74" s="1">
        <v>312000</v>
      </c>
    </row>
    <row r="75" spans="1:2" x14ac:dyDescent="0.3">
      <c r="A75" s="3" t="s">
        <v>1260</v>
      </c>
      <c r="B75" s="1">
        <v>97929</v>
      </c>
    </row>
    <row r="76" spans="1:2" x14ac:dyDescent="0.3">
      <c r="A76" s="3" t="s">
        <v>262</v>
      </c>
      <c r="B76" s="1">
        <v>113000</v>
      </c>
    </row>
    <row r="77" spans="1:2" x14ac:dyDescent="0.3">
      <c r="A77" s="3" t="s">
        <v>430</v>
      </c>
      <c r="B77" s="1">
        <v>140289</v>
      </c>
    </row>
    <row r="78" spans="1:2" x14ac:dyDescent="0.3">
      <c r="A78" s="3" t="s">
        <v>337</v>
      </c>
      <c r="B78" s="1">
        <v>39983</v>
      </c>
    </row>
    <row r="79" spans="1:2" x14ac:dyDescent="0.3">
      <c r="A79" s="3" t="s">
        <v>250</v>
      </c>
      <c r="B79" s="1">
        <v>8501</v>
      </c>
    </row>
    <row r="80" spans="1:2" x14ac:dyDescent="0.3">
      <c r="A80" s="3" t="s">
        <v>1334</v>
      </c>
      <c r="B80" s="1">
        <v>140638</v>
      </c>
    </row>
    <row r="81" spans="1:2" x14ac:dyDescent="0.3">
      <c r="A81" s="3" t="s">
        <v>228</v>
      </c>
      <c r="B81" s="1">
        <v>22771</v>
      </c>
    </row>
    <row r="82" spans="1:2" x14ac:dyDescent="0.3">
      <c r="A82" s="3" t="s">
        <v>1338</v>
      </c>
      <c r="B82" s="1">
        <v>266319</v>
      </c>
    </row>
    <row r="83" spans="1:2" x14ac:dyDescent="0.3">
      <c r="A83" s="3" t="s">
        <v>494</v>
      </c>
      <c r="B83" s="1">
        <v>722456</v>
      </c>
    </row>
    <row r="84" spans="1:2" x14ac:dyDescent="0.3">
      <c r="A84" s="3" t="s">
        <v>331</v>
      </c>
      <c r="B84" s="1">
        <v>28643</v>
      </c>
    </row>
    <row r="85" spans="1:2" x14ac:dyDescent="0.3">
      <c r="A85" s="3" t="s">
        <v>1328</v>
      </c>
      <c r="B85" s="1">
        <v>92102</v>
      </c>
    </row>
    <row r="86" spans="1:2" x14ac:dyDescent="0.3">
      <c r="A86" s="3" t="s">
        <v>1321</v>
      </c>
      <c r="B86" s="1">
        <v>91380</v>
      </c>
    </row>
    <row r="87" spans="1:2" x14ac:dyDescent="0.3">
      <c r="A87" s="3" t="s">
        <v>625</v>
      </c>
      <c r="B87" s="1">
        <v>124397</v>
      </c>
    </row>
    <row r="88" spans="1:2" x14ac:dyDescent="0.3">
      <c r="A88" s="3" t="s">
        <v>740</v>
      </c>
      <c r="B88" s="1">
        <v>92593</v>
      </c>
    </row>
    <row r="89" spans="1:2" x14ac:dyDescent="0.3">
      <c r="A89" s="3" t="s">
        <v>725</v>
      </c>
      <c r="B89" s="1">
        <v>83043</v>
      </c>
    </row>
    <row r="90" spans="1:2" x14ac:dyDescent="0.3">
      <c r="A90" s="3" t="s">
        <v>1243</v>
      </c>
      <c r="B90" s="1">
        <v>106376</v>
      </c>
    </row>
    <row r="91" spans="1:2" x14ac:dyDescent="0.3">
      <c r="A91" s="3" t="s">
        <v>1295</v>
      </c>
      <c r="B91" s="1">
        <v>107591</v>
      </c>
    </row>
    <row r="92" spans="1:2" x14ac:dyDescent="0.3">
      <c r="A92" s="3" t="s">
        <v>1115</v>
      </c>
      <c r="B92" s="1">
        <v>213000</v>
      </c>
    </row>
    <row r="93" spans="1:2" x14ac:dyDescent="0.3">
      <c r="A93" s="3" t="s">
        <v>1085</v>
      </c>
      <c r="B93" s="1">
        <v>178800</v>
      </c>
    </row>
    <row r="94" spans="1:2" x14ac:dyDescent="0.3">
      <c r="A94" s="3" t="s">
        <v>272</v>
      </c>
      <c r="B94" s="1">
        <v>163637</v>
      </c>
    </row>
    <row r="95" spans="1:2" x14ac:dyDescent="0.3">
      <c r="A95" s="3" t="s">
        <v>733</v>
      </c>
      <c r="B95" s="1">
        <v>65000</v>
      </c>
    </row>
    <row r="96" spans="1:2" x14ac:dyDescent="0.3">
      <c r="A96" s="3" t="s">
        <v>694</v>
      </c>
      <c r="B96" s="1">
        <v>100000</v>
      </c>
    </row>
    <row r="97" spans="1:2" x14ac:dyDescent="0.3">
      <c r="A97" s="3" t="s">
        <v>111</v>
      </c>
      <c r="B97" s="1">
        <v>37000</v>
      </c>
    </row>
    <row r="98" spans="1:2" x14ac:dyDescent="0.3">
      <c r="A98" s="3" t="s">
        <v>139</v>
      </c>
      <c r="B98" s="1">
        <v>9000</v>
      </c>
    </row>
    <row r="99" spans="1:2" x14ac:dyDescent="0.3">
      <c r="A99" s="3" t="s">
        <v>1558</v>
      </c>
      <c r="B99" s="1">
        <v>234092</v>
      </c>
    </row>
    <row r="100" spans="1:2" x14ac:dyDescent="0.3">
      <c r="A100" s="3" t="s">
        <v>125</v>
      </c>
      <c r="B100" s="1">
        <v>145731</v>
      </c>
    </row>
    <row r="101" spans="1:2" x14ac:dyDescent="0.3">
      <c r="A101" s="3" t="s">
        <v>714</v>
      </c>
      <c r="B101" s="1">
        <v>147124</v>
      </c>
    </row>
    <row r="102" spans="1:2" x14ac:dyDescent="0.3">
      <c r="A102" s="3" t="s">
        <v>500</v>
      </c>
      <c r="B102" s="1">
        <v>59798</v>
      </c>
    </row>
    <row r="103" spans="1:2" x14ac:dyDescent="0.3">
      <c r="A103" s="3" t="s">
        <v>327</v>
      </c>
      <c r="B103" s="1">
        <v>79397</v>
      </c>
    </row>
    <row r="104" spans="1:2" x14ac:dyDescent="0.3">
      <c r="A104" s="3" t="s">
        <v>1823</v>
      </c>
      <c r="B104" s="1">
        <v>813541</v>
      </c>
    </row>
    <row r="105" spans="1:2" x14ac:dyDescent="0.3">
      <c r="A105" s="3" t="s">
        <v>916</v>
      </c>
      <c r="B105" s="1">
        <v>137999</v>
      </c>
    </row>
    <row r="106" spans="1:2" x14ac:dyDescent="0.3">
      <c r="A106" s="3" t="s">
        <v>1593</v>
      </c>
      <c r="B106" s="1">
        <v>143492</v>
      </c>
    </row>
    <row r="107" spans="1:2" x14ac:dyDescent="0.3">
      <c r="A107" s="3" t="s">
        <v>1342</v>
      </c>
      <c r="B107" s="1">
        <v>137053</v>
      </c>
    </row>
    <row r="108" spans="1:2" x14ac:dyDescent="0.3">
      <c r="A108" s="3" t="s">
        <v>1226</v>
      </c>
      <c r="B108" s="1">
        <v>101336</v>
      </c>
    </row>
    <row r="109" spans="1:2" x14ac:dyDescent="0.3">
      <c r="A109" s="3" t="s">
        <v>395</v>
      </c>
      <c r="B109" s="1">
        <v>663771</v>
      </c>
    </row>
    <row r="110" spans="1:2" x14ac:dyDescent="0.3">
      <c r="A110" s="3" t="s">
        <v>132</v>
      </c>
      <c r="B110" s="1">
        <v>95000</v>
      </c>
    </row>
    <row r="111" spans="1:2" x14ac:dyDescent="0.3">
      <c r="A111" s="3" t="s">
        <v>573</v>
      </c>
      <c r="B111" s="1">
        <v>217855</v>
      </c>
    </row>
    <row r="112" spans="1:2" x14ac:dyDescent="0.3">
      <c r="A112" s="3" t="s">
        <v>832</v>
      </c>
      <c r="B112" s="1">
        <v>64500</v>
      </c>
    </row>
    <row r="113" spans="1:2" x14ac:dyDescent="0.3">
      <c r="A113" s="3" t="s">
        <v>557</v>
      </c>
      <c r="B113" s="1">
        <v>167763</v>
      </c>
    </row>
    <row r="114" spans="1:2" x14ac:dyDescent="0.3">
      <c r="A114" s="3" t="s">
        <v>1231</v>
      </c>
      <c r="B114" s="1">
        <v>106500</v>
      </c>
    </row>
    <row r="115" spans="1:2" x14ac:dyDescent="0.3">
      <c r="A115" s="3" t="s">
        <v>489</v>
      </c>
      <c r="B115" s="1">
        <v>272222</v>
      </c>
    </row>
    <row r="116" spans="1:2" x14ac:dyDescent="0.3">
      <c r="A116" s="3" t="s">
        <v>690</v>
      </c>
      <c r="B116" s="1">
        <v>75000</v>
      </c>
    </row>
    <row r="117" spans="1:2" x14ac:dyDescent="0.3">
      <c r="A117" s="3" t="s">
        <v>321</v>
      </c>
      <c r="B117" s="1">
        <v>272230</v>
      </c>
    </row>
    <row r="118" spans="1:2" x14ac:dyDescent="0.3">
      <c r="A118" s="3" t="s">
        <v>1348</v>
      </c>
      <c r="B118" s="1">
        <v>118738</v>
      </c>
    </row>
    <row r="119" spans="1:2" x14ac:dyDescent="0.3">
      <c r="A119" s="3" t="s">
        <v>446</v>
      </c>
      <c r="B119" s="1">
        <v>79453</v>
      </c>
    </row>
    <row r="120" spans="1:2" x14ac:dyDescent="0.3">
      <c r="A120" s="3" t="s">
        <v>362</v>
      </c>
      <c r="B120" s="1">
        <v>41418</v>
      </c>
    </row>
    <row r="121" spans="1:2" x14ac:dyDescent="0.3">
      <c r="A121" s="3" t="s">
        <v>535</v>
      </c>
      <c r="B121" s="1">
        <v>815300</v>
      </c>
    </row>
    <row r="122" spans="1:2" x14ac:dyDescent="0.3">
      <c r="A122" s="3" t="s">
        <v>349</v>
      </c>
      <c r="B122" s="1">
        <v>24821</v>
      </c>
    </row>
    <row r="123" spans="1:2" x14ac:dyDescent="0.3">
      <c r="A123" s="3" t="s">
        <v>1360</v>
      </c>
      <c r="B123" s="1">
        <v>134310</v>
      </c>
    </row>
    <row r="124" spans="1:2" x14ac:dyDescent="0.3">
      <c r="A124" s="3" t="s">
        <v>224</v>
      </c>
      <c r="B124" s="1">
        <v>168361</v>
      </c>
    </row>
    <row r="125" spans="1:2" x14ac:dyDescent="0.3">
      <c r="A125" s="3" t="s">
        <v>155</v>
      </c>
      <c r="B125" s="1">
        <v>340177</v>
      </c>
    </row>
    <row r="126" spans="1:2" x14ac:dyDescent="0.3">
      <c r="A126" s="3" t="s">
        <v>583</v>
      </c>
      <c r="B126" s="1">
        <v>247050</v>
      </c>
    </row>
    <row r="127" spans="1:2" x14ac:dyDescent="0.3">
      <c r="A127" s="3" t="s">
        <v>29</v>
      </c>
      <c r="B127" s="1">
        <v>111675</v>
      </c>
    </row>
    <row r="128" spans="1:2" x14ac:dyDescent="0.3">
      <c r="A128" s="3" t="s">
        <v>1554</v>
      </c>
      <c r="B128" s="1">
        <v>139436</v>
      </c>
    </row>
    <row r="129" spans="1:2" x14ac:dyDescent="0.3">
      <c r="A129" s="3" t="s">
        <v>19</v>
      </c>
      <c r="B129" s="1">
        <v>6993</v>
      </c>
    </row>
    <row r="130" spans="1:2" x14ac:dyDescent="0.3">
      <c r="A130" s="3" t="s">
        <v>980</v>
      </c>
      <c r="B130" s="1">
        <v>283598</v>
      </c>
    </row>
    <row r="131" spans="1:2" x14ac:dyDescent="0.3">
      <c r="A131" s="3" t="s">
        <v>1539</v>
      </c>
      <c r="B131" s="1">
        <v>285643</v>
      </c>
    </row>
    <row r="132" spans="1:2" x14ac:dyDescent="0.3">
      <c r="A132" s="3" t="s">
        <v>678</v>
      </c>
      <c r="B132" s="1">
        <v>138000</v>
      </c>
    </row>
    <row r="133" spans="1:2" x14ac:dyDescent="0.3">
      <c r="A133" s="3" t="s">
        <v>315</v>
      </c>
      <c r="B133" s="1">
        <v>229954</v>
      </c>
    </row>
    <row r="134" spans="1:2" x14ac:dyDescent="0.3">
      <c r="A134" s="3" t="s">
        <v>886</v>
      </c>
      <c r="B134" s="1">
        <v>125401</v>
      </c>
    </row>
    <row r="135" spans="1:2" x14ac:dyDescent="0.3">
      <c r="A135" s="3" t="s">
        <v>1003</v>
      </c>
      <c r="B135" s="1">
        <v>261545</v>
      </c>
    </row>
    <row r="136" spans="1:2" x14ac:dyDescent="0.3">
      <c r="A136" s="3" t="s">
        <v>562</v>
      </c>
      <c r="B136" s="1">
        <v>228585</v>
      </c>
    </row>
    <row r="137" spans="1:2" x14ac:dyDescent="0.3">
      <c r="A137" s="3" t="s">
        <v>684</v>
      </c>
      <c r="B137" s="1">
        <v>55000</v>
      </c>
    </row>
    <row r="138" spans="1:2" x14ac:dyDescent="0.3">
      <c r="A138" s="3" t="s">
        <v>344</v>
      </c>
      <c r="B138" s="1">
        <v>17788</v>
      </c>
    </row>
    <row r="139" spans="1:2" x14ac:dyDescent="0.3">
      <c r="A139" s="3" t="s">
        <v>456</v>
      </c>
      <c r="B139" s="1">
        <v>97863</v>
      </c>
    </row>
    <row r="140" spans="1:2" x14ac:dyDescent="0.3">
      <c r="A140" s="3" t="s">
        <v>992</v>
      </c>
      <c r="B140" s="1">
        <v>740807</v>
      </c>
    </row>
    <row r="141" spans="1:2" x14ac:dyDescent="0.3">
      <c r="A141" s="3" t="s">
        <v>1549</v>
      </c>
      <c r="B141" s="1">
        <v>193697</v>
      </c>
    </row>
    <row r="142" spans="1:2" x14ac:dyDescent="0.3">
      <c r="A142" s="3" t="s">
        <v>359</v>
      </c>
      <c r="B142" s="1">
        <v>37111</v>
      </c>
    </row>
    <row r="143" spans="1:2" x14ac:dyDescent="0.3">
      <c r="A143" s="3" t="s">
        <v>1255</v>
      </c>
      <c r="B143" s="1">
        <v>221363</v>
      </c>
    </row>
    <row r="144" spans="1:2" x14ac:dyDescent="0.3">
      <c r="A144" s="3" t="s">
        <v>709</v>
      </c>
      <c r="B144" s="1">
        <v>124995</v>
      </c>
    </row>
    <row r="145" spans="1:2" x14ac:dyDescent="0.3">
      <c r="A145" s="3" t="s">
        <v>633</v>
      </c>
      <c r="B145" s="1">
        <v>202838</v>
      </c>
    </row>
    <row r="146" spans="1:2" x14ac:dyDescent="0.3">
      <c r="A146" s="3" t="s">
        <v>927</v>
      </c>
      <c r="B146" s="1">
        <v>273701</v>
      </c>
    </row>
    <row r="147" spans="1:2" x14ac:dyDescent="0.3">
      <c r="A147" s="3" t="s">
        <v>102</v>
      </c>
      <c r="B147" s="1">
        <v>71000</v>
      </c>
    </row>
    <row r="148" spans="1:2" x14ac:dyDescent="0.3">
      <c r="A148" s="3" t="s">
        <v>911</v>
      </c>
      <c r="B148" s="1">
        <v>105464</v>
      </c>
    </row>
    <row r="149" spans="1:2" x14ac:dyDescent="0.3">
      <c r="A149" s="3" t="s">
        <v>773</v>
      </c>
      <c r="B149" s="1">
        <v>330089</v>
      </c>
    </row>
    <row r="150" spans="1:2" x14ac:dyDescent="0.3">
      <c r="A150" s="3" t="s">
        <v>1237</v>
      </c>
      <c r="B150" s="1">
        <v>99226</v>
      </c>
    </row>
    <row r="151" spans="1:2" x14ac:dyDescent="0.3">
      <c r="A151" s="3" t="s">
        <v>771</v>
      </c>
      <c r="B151" s="1">
        <v>131000</v>
      </c>
    </row>
    <row r="152" spans="1:2" x14ac:dyDescent="0.3">
      <c r="A152" s="3" t="s">
        <v>1219</v>
      </c>
      <c r="B152" s="1">
        <v>171422</v>
      </c>
    </row>
    <row r="153" spans="1:2" x14ac:dyDescent="0.3">
      <c r="A153" s="3" t="s">
        <v>1356</v>
      </c>
      <c r="B153" s="1">
        <v>141161</v>
      </c>
    </row>
    <row r="154" spans="1:2" x14ac:dyDescent="0.3">
      <c r="A154" s="3" t="s">
        <v>1527</v>
      </c>
      <c r="B154" s="1">
        <v>670859</v>
      </c>
    </row>
    <row r="155" spans="1:2" x14ac:dyDescent="0.3">
      <c r="A155" s="3" t="s">
        <v>974</v>
      </c>
      <c r="B155" s="1">
        <v>312725</v>
      </c>
    </row>
    <row r="156" spans="1:2" x14ac:dyDescent="0.3">
      <c r="A156" s="3" t="s">
        <v>289</v>
      </c>
      <c r="B156" s="1">
        <v>220000</v>
      </c>
    </row>
    <row r="157" spans="1:2" x14ac:dyDescent="0.3">
      <c r="A157" s="3" t="s">
        <v>1079</v>
      </c>
      <c r="B157" s="1">
        <v>704000</v>
      </c>
    </row>
    <row r="158" spans="1:2" x14ac:dyDescent="0.3">
      <c r="A158" s="3" t="s">
        <v>1121</v>
      </c>
      <c r="B158" s="1">
        <v>234600</v>
      </c>
    </row>
    <row r="159" spans="1:2" x14ac:dyDescent="0.3">
      <c r="A159" s="3" t="s">
        <v>183</v>
      </c>
      <c r="B159" s="1">
        <v>13452</v>
      </c>
    </row>
    <row r="160" spans="1:2" x14ac:dyDescent="0.3">
      <c r="A160" s="3" t="s">
        <v>198</v>
      </c>
      <c r="B160" s="1">
        <v>242962</v>
      </c>
    </row>
    <row r="161" spans="1:2" x14ac:dyDescent="0.3">
      <c r="A161" s="3" t="s">
        <v>1103</v>
      </c>
      <c r="B161" s="1">
        <v>222300</v>
      </c>
    </row>
    <row r="162" spans="1:2" x14ac:dyDescent="0.3">
      <c r="A162" s="3" t="s">
        <v>1137</v>
      </c>
      <c r="B162" s="1">
        <v>183600</v>
      </c>
    </row>
    <row r="163" spans="1:2" x14ac:dyDescent="0.3">
      <c r="A163" s="3" t="s">
        <v>170</v>
      </c>
      <c r="B163" s="1">
        <v>216000</v>
      </c>
    </row>
    <row r="164" spans="1:2" x14ac:dyDescent="0.3">
      <c r="A164" s="3" t="s">
        <v>166</v>
      </c>
      <c r="B164" s="1">
        <v>133909</v>
      </c>
    </row>
    <row r="165" spans="1:2" x14ac:dyDescent="0.3">
      <c r="A165" s="3" t="s">
        <v>176</v>
      </c>
      <c r="B165" s="1">
        <v>436000</v>
      </c>
    </row>
    <row r="166" spans="1:2" x14ac:dyDescent="0.3">
      <c r="A166" s="3" t="s">
        <v>86</v>
      </c>
      <c r="B166" s="1">
        <v>28000</v>
      </c>
    </row>
    <row r="167" spans="1:2" x14ac:dyDescent="0.3">
      <c r="A167" s="3" t="s">
        <v>899</v>
      </c>
      <c r="B167" s="1">
        <v>307146</v>
      </c>
    </row>
    <row r="168" spans="1:2" x14ac:dyDescent="0.3">
      <c r="A168" s="3" t="s">
        <v>890</v>
      </c>
      <c r="B168" s="1">
        <v>440238</v>
      </c>
    </row>
    <row r="169" spans="1:2" x14ac:dyDescent="0.3">
      <c r="A169" s="3" t="s">
        <v>884</v>
      </c>
      <c r="B169" s="1">
        <v>218000</v>
      </c>
    </row>
    <row r="170" spans="1:2" x14ac:dyDescent="0.3">
      <c r="A170" s="3" t="s">
        <v>1015</v>
      </c>
      <c r="B170" s="1">
        <v>490424</v>
      </c>
    </row>
    <row r="171" spans="1:2" x14ac:dyDescent="0.3">
      <c r="A171" s="3" t="s">
        <v>1300</v>
      </c>
      <c r="B171" s="1">
        <v>148437</v>
      </c>
    </row>
    <row r="172" spans="1:2" x14ac:dyDescent="0.3">
      <c r="A172" s="3" t="s">
        <v>823</v>
      </c>
      <c r="B172" s="1">
        <v>89880</v>
      </c>
    </row>
    <row r="173" spans="1:2" x14ac:dyDescent="0.3">
      <c r="A173" s="3" t="s">
        <v>816</v>
      </c>
      <c r="B173" s="1">
        <v>78000</v>
      </c>
    </row>
    <row r="174" spans="1:2" x14ac:dyDescent="0.3">
      <c r="A174" s="3" t="s">
        <v>367</v>
      </c>
      <c r="B174" s="1">
        <v>13103</v>
      </c>
    </row>
    <row r="175" spans="1:2" x14ac:dyDescent="0.3">
      <c r="A175" s="3" t="s">
        <v>159</v>
      </c>
      <c r="B175" s="1">
        <v>9000</v>
      </c>
    </row>
    <row r="176" spans="1:2" x14ac:dyDescent="0.3">
      <c r="A176" s="3" t="s">
        <v>767</v>
      </c>
      <c r="B176" s="1">
        <v>94000</v>
      </c>
    </row>
    <row r="177" spans="1:2" x14ac:dyDescent="0.3">
      <c r="A177" s="3" t="s">
        <v>201</v>
      </c>
      <c r="B177" s="1">
        <v>15000</v>
      </c>
    </row>
    <row r="178" spans="1:2" x14ac:dyDescent="0.3">
      <c r="A178" s="3" t="s">
        <v>453</v>
      </c>
      <c r="B178" s="1">
        <v>131512</v>
      </c>
    </row>
    <row r="179" spans="1:2" x14ac:dyDescent="0.3">
      <c r="A179" s="3" t="s">
        <v>540</v>
      </c>
      <c r="B179" s="1">
        <v>130500</v>
      </c>
    </row>
    <row r="180" spans="1:2" x14ac:dyDescent="0.3">
      <c r="A180" s="3" t="s">
        <v>531</v>
      </c>
      <c r="B180" s="1">
        <v>300000</v>
      </c>
    </row>
    <row r="181" spans="1:2" x14ac:dyDescent="0.3">
      <c r="A181" s="3" t="s">
        <v>258</v>
      </c>
      <c r="B181" s="1">
        <v>194500</v>
      </c>
    </row>
    <row r="182" spans="1:2" x14ac:dyDescent="0.3">
      <c r="A182" s="3" t="s">
        <v>426</v>
      </c>
      <c r="B182" s="1">
        <v>778034</v>
      </c>
    </row>
    <row r="183" spans="1:2" x14ac:dyDescent="0.3">
      <c r="A183" s="3" t="s">
        <v>549</v>
      </c>
      <c r="B183" s="1">
        <v>187700</v>
      </c>
    </row>
    <row r="184" spans="1:2" x14ac:dyDescent="0.3">
      <c r="A184" s="3" t="s">
        <v>461</v>
      </c>
      <c r="B184" s="1">
        <v>45662</v>
      </c>
    </row>
    <row r="185" spans="1:2" x14ac:dyDescent="0.3">
      <c r="A185" s="3" t="s">
        <v>1416</v>
      </c>
      <c r="B185" s="1">
        <v>210000</v>
      </c>
    </row>
    <row r="186" spans="1:2" x14ac:dyDescent="0.3">
      <c r="A186" s="3" t="s">
        <v>1797</v>
      </c>
      <c r="B186" s="1">
        <v>38390080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13111-B649-4A8C-8E1C-9534EF6B7C3B}">
  <dimension ref="A4:F77"/>
  <sheetViews>
    <sheetView zoomScale="70" zoomScaleNormal="70" workbookViewId="0">
      <selection activeCell="A4" sqref="A4"/>
    </sheetView>
  </sheetViews>
  <sheetFormatPr defaultRowHeight="14.4" x14ac:dyDescent="0.3"/>
  <cols>
    <col min="1" max="1" width="26.109375" bestFit="1" customWidth="1"/>
    <col min="2" max="2" width="31.21875" bestFit="1" customWidth="1"/>
    <col min="3" max="3" width="17.6640625" bestFit="1" customWidth="1"/>
    <col min="5" max="5" width="10.6640625" bestFit="1" customWidth="1"/>
  </cols>
  <sheetData>
    <row r="4" spans="1:6" x14ac:dyDescent="0.3">
      <c r="A4" s="2" t="s">
        <v>1804</v>
      </c>
      <c r="B4" t="s">
        <v>1808</v>
      </c>
      <c r="E4" t="s">
        <v>1818</v>
      </c>
      <c r="F4" t="s">
        <v>1819</v>
      </c>
    </row>
    <row r="5" spans="1:6" x14ac:dyDescent="0.3">
      <c r="A5" s="3" t="s">
        <v>39</v>
      </c>
      <c r="B5" s="1">
        <v>4104110</v>
      </c>
      <c r="E5" t="s">
        <v>39</v>
      </c>
      <c r="F5">
        <v>4104110</v>
      </c>
    </row>
    <row r="6" spans="1:6" x14ac:dyDescent="0.3">
      <c r="A6" s="3" t="s">
        <v>53</v>
      </c>
      <c r="B6" s="1">
        <v>2844002</v>
      </c>
      <c r="E6" t="s">
        <v>53</v>
      </c>
      <c r="F6">
        <v>2844002</v>
      </c>
    </row>
    <row r="7" spans="1:6" x14ac:dyDescent="0.3">
      <c r="A7" s="3" t="s">
        <v>134</v>
      </c>
      <c r="B7" s="1">
        <v>2727117</v>
      </c>
      <c r="E7" t="s">
        <v>134</v>
      </c>
      <c r="F7">
        <v>2727117</v>
      </c>
    </row>
    <row r="8" spans="1:6" x14ac:dyDescent="0.3">
      <c r="A8" s="3" t="s">
        <v>215</v>
      </c>
      <c r="B8" s="1">
        <v>1855457</v>
      </c>
      <c r="E8" t="s">
        <v>215</v>
      </c>
      <c r="F8">
        <v>1855457</v>
      </c>
    </row>
    <row r="9" spans="1:6" x14ac:dyDescent="0.3">
      <c r="A9" s="3" t="s">
        <v>277</v>
      </c>
      <c r="B9" s="1">
        <v>1804613</v>
      </c>
      <c r="E9" t="s">
        <v>277</v>
      </c>
      <c r="F9">
        <v>1804613</v>
      </c>
    </row>
    <row r="10" spans="1:6" x14ac:dyDescent="0.3">
      <c r="A10" s="3" t="s">
        <v>105</v>
      </c>
      <c r="B10" s="1">
        <v>1768126</v>
      </c>
      <c r="E10" t="s">
        <v>105</v>
      </c>
      <c r="F10">
        <v>1768126</v>
      </c>
    </row>
    <row r="11" spans="1:6" x14ac:dyDescent="0.3">
      <c r="A11" s="3" t="s">
        <v>120</v>
      </c>
      <c r="B11" s="1">
        <v>1659795</v>
      </c>
    </row>
    <row r="12" spans="1:6" x14ac:dyDescent="0.3">
      <c r="A12" s="3" t="s">
        <v>21</v>
      </c>
      <c r="B12" s="1">
        <v>1655871</v>
      </c>
    </row>
    <row r="13" spans="1:6" x14ac:dyDescent="0.3">
      <c r="A13" s="3" t="s">
        <v>127</v>
      </c>
      <c r="B13" s="1">
        <v>1409775</v>
      </c>
    </row>
    <row r="14" spans="1:6" x14ac:dyDescent="0.3">
      <c r="A14" s="3" t="s">
        <v>22</v>
      </c>
      <c r="B14" s="1">
        <v>1316594</v>
      </c>
    </row>
    <row r="15" spans="1:6" x14ac:dyDescent="0.3">
      <c r="A15" s="3" t="s">
        <v>69</v>
      </c>
      <c r="B15" s="1">
        <v>1076418</v>
      </c>
    </row>
    <row r="16" spans="1:6" x14ac:dyDescent="0.3">
      <c r="A16" s="3" t="s">
        <v>113</v>
      </c>
      <c r="B16" s="1">
        <v>1065610</v>
      </c>
    </row>
    <row r="17" spans="1:2" x14ac:dyDescent="0.3">
      <c r="A17" s="3" t="s">
        <v>31</v>
      </c>
      <c r="B17" s="1">
        <v>1032703</v>
      </c>
    </row>
    <row r="18" spans="1:2" x14ac:dyDescent="0.3">
      <c r="A18" s="3" t="s">
        <v>448</v>
      </c>
      <c r="B18" s="1">
        <v>742088</v>
      </c>
    </row>
    <row r="19" spans="1:2" x14ac:dyDescent="0.3">
      <c r="A19" s="3" t="s">
        <v>185</v>
      </c>
      <c r="B19" s="1">
        <v>703594</v>
      </c>
    </row>
    <row r="20" spans="1:2" x14ac:dyDescent="0.3">
      <c r="A20" s="3" t="s">
        <v>323</v>
      </c>
      <c r="B20" s="1">
        <v>683633</v>
      </c>
    </row>
    <row r="21" spans="1:2" x14ac:dyDescent="0.3">
      <c r="A21" s="3" t="s">
        <v>104</v>
      </c>
      <c r="B21" s="1">
        <v>637616</v>
      </c>
    </row>
    <row r="22" spans="1:2" x14ac:dyDescent="0.3">
      <c r="A22" s="3" t="s">
        <v>58</v>
      </c>
      <c r="B22" s="1">
        <v>595110</v>
      </c>
    </row>
    <row r="23" spans="1:2" x14ac:dyDescent="0.3">
      <c r="A23" s="3" t="s">
        <v>38</v>
      </c>
      <c r="B23" s="1">
        <v>580546</v>
      </c>
    </row>
    <row r="24" spans="1:2" x14ac:dyDescent="0.3">
      <c r="A24" s="3" t="s">
        <v>47</v>
      </c>
      <c r="B24" s="1">
        <v>542619</v>
      </c>
    </row>
    <row r="25" spans="1:2" x14ac:dyDescent="0.3">
      <c r="A25" s="3" t="s">
        <v>380</v>
      </c>
      <c r="B25" s="1">
        <v>538412</v>
      </c>
    </row>
    <row r="26" spans="1:2" x14ac:dyDescent="0.3">
      <c r="A26" s="3" t="s">
        <v>283</v>
      </c>
      <c r="B26" s="1">
        <v>503438</v>
      </c>
    </row>
    <row r="27" spans="1:2" x14ac:dyDescent="0.3">
      <c r="A27" s="3" t="s">
        <v>30</v>
      </c>
      <c r="B27" s="1">
        <v>480942</v>
      </c>
    </row>
    <row r="28" spans="1:2" x14ac:dyDescent="0.3">
      <c r="A28" s="3" t="s">
        <v>88</v>
      </c>
      <c r="B28" s="1">
        <v>436912</v>
      </c>
    </row>
    <row r="29" spans="1:2" x14ac:dyDescent="0.3">
      <c r="A29" s="3" t="s">
        <v>65</v>
      </c>
      <c r="B29" s="1">
        <v>399956</v>
      </c>
    </row>
    <row r="30" spans="1:2" x14ac:dyDescent="0.3">
      <c r="A30" s="3" t="s">
        <v>95</v>
      </c>
      <c r="B30" s="1">
        <v>384996</v>
      </c>
    </row>
    <row r="31" spans="1:2" x14ac:dyDescent="0.3">
      <c r="A31" s="3" t="s">
        <v>391</v>
      </c>
      <c r="B31" s="1">
        <v>374488</v>
      </c>
    </row>
    <row r="32" spans="1:2" x14ac:dyDescent="0.3">
      <c r="A32" s="3" t="s">
        <v>834</v>
      </c>
      <c r="B32" s="1">
        <v>345431</v>
      </c>
    </row>
    <row r="33" spans="1:2" x14ac:dyDescent="0.3">
      <c r="A33" s="3" t="s">
        <v>686</v>
      </c>
      <c r="B33" s="1">
        <v>334000</v>
      </c>
    </row>
    <row r="34" spans="1:2" x14ac:dyDescent="0.3">
      <c r="A34" s="3" t="s">
        <v>1143</v>
      </c>
      <c r="B34" s="1">
        <v>307454</v>
      </c>
    </row>
    <row r="35" spans="1:2" x14ac:dyDescent="0.3">
      <c r="A35" s="3" t="s">
        <v>141</v>
      </c>
      <c r="B35" s="1">
        <v>303523</v>
      </c>
    </row>
    <row r="36" spans="1:2" x14ac:dyDescent="0.3">
      <c r="A36" s="3" t="s">
        <v>1449</v>
      </c>
      <c r="B36" s="1">
        <v>303447</v>
      </c>
    </row>
    <row r="37" spans="1:2" x14ac:dyDescent="0.3">
      <c r="A37" s="3" t="s">
        <v>905</v>
      </c>
      <c r="B37" s="1">
        <v>289629</v>
      </c>
    </row>
    <row r="38" spans="1:2" x14ac:dyDescent="0.3">
      <c r="A38" s="3" t="s">
        <v>1029</v>
      </c>
      <c r="B38" s="1">
        <v>257713</v>
      </c>
    </row>
    <row r="39" spans="1:2" x14ac:dyDescent="0.3">
      <c r="A39" s="3" t="s">
        <v>913</v>
      </c>
      <c r="B39" s="1">
        <v>250676</v>
      </c>
    </row>
    <row r="40" spans="1:2" x14ac:dyDescent="0.3">
      <c r="A40" s="3" t="s">
        <v>278</v>
      </c>
      <c r="B40" s="1">
        <v>243286</v>
      </c>
    </row>
    <row r="41" spans="1:2" x14ac:dyDescent="0.3">
      <c r="A41" s="3" t="s">
        <v>178</v>
      </c>
      <c r="B41" s="1">
        <v>241399</v>
      </c>
    </row>
    <row r="42" spans="1:2" x14ac:dyDescent="0.3">
      <c r="A42" s="3" t="s">
        <v>1011</v>
      </c>
      <c r="B42" s="1">
        <v>227081</v>
      </c>
    </row>
    <row r="43" spans="1:2" x14ac:dyDescent="0.3">
      <c r="A43" s="3" t="s">
        <v>1025</v>
      </c>
      <c r="B43" s="1">
        <v>212657</v>
      </c>
    </row>
    <row r="44" spans="1:2" x14ac:dyDescent="0.3">
      <c r="A44" s="3" t="s">
        <v>1272</v>
      </c>
      <c r="B44" s="1">
        <v>207086</v>
      </c>
    </row>
    <row r="45" spans="1:2" x14ac:dyDescent="0.3">
      <c r="A45" s="3" t="s">
        <v>1132</v>
      </c>
      <c r="B45" s="1">
        <v>206650</v>
      </c>
    </row>
    <row r="46" spans="1:2" x14ac:dyDescent="0.3">
      <c r="A46" s="3" t="s">
        <v>264</v>
      </c>
      <c r="B46" s="1">
        <v>184544</v>
      </c>
    </row>
    <row r="47" spans="1:2" x14ac:dyDescent="0.3">
      <c r="A47" s="3" t="s">
        <v>543</v>
      </c>
      <c r="B47" s="1">
        <v>170648</v>
      </c>
    </row>
    <row r="48" spans="1:2" x14ac:dyDescent="0.3">
      <c r="A48" s="3" t="s">
        <v>351</v>
      </c>
      <c r="B48" s="1">
        <v>170395</v>
      </c>
    </row>
    <row r="49" spans="1:2" x14ac:dyDescent="0.3">
      <c r="A49" s="3" t="s">
        <v>1466</v>
      </c>
      <c r="B49" s="1">
        <v>167000</v>
      </c>
    </row>
    <row r="50" spans="1:2" x14ac:dyDescent="0.3">
      <c r="A50" s="3" t="s">
        <v>704</v>
      </c>
      <c r="B50" s="1">
        <v>164832</v>
      </c>
    </row>
    <row r="51" spans="1:2" x14ac:dyDescent="0.3">
      <c r="A51" s="3" t="s">
        <v>542</v>
      </c>
      <c r="B51" s="1">
        <v>159754</v>
      </c>
    </row>
    <row r="52" spans="1:2" x14ac:dyDescent="0.3">
      <c r="A52" s="3" t="s">
        <v>1221</v>
      </c>
      <c r="B52" s="1">
        <v>145808</v>
      </c>
    </row>
    <row r="53" spans="1:2" x14ac:dyDescent="0.3">
      <c r="A53" s="3" t="s">
        <v>1017</v>
      </c>
      <c r="B53" s="1">
        <v>145182</v>
      </c>
    </row>
    <row r="54" spans="1:2" x14ac:dyDescent="0.3">
      <c r="A54" s="3" t="s">
        <v>1410</v>
      </c>
      <c r="B54" s="1">
        <v>141030</v>
      </c>
    </row>
    <row r="55" spans="1:2" x14ac:dyDescent="0.3">
      <c r="A55" s="3" t="s">
        <v>48</v>
      </c>
      <c r="B55" s="1">
        <v>139616</v>
      </c>
    </row>
    <row r="56" spans="1:2" x14ac:dyDescent="0.3">
      <c r="A56" s="3" t="s">
        <v>615</v>
      </c>
      <c r="B56" s="1">
        <v>125063</v>
      </c>
    </row>
    <row r="57" spans="1:2" x14ac:dyDescent="0.3">
      <c r="A57" s="3" t="s">
        <v>1109</v>
      </c>
      <c r="B57" s="1">
        <v>111827</v>
      </c>
    </row>
    <row r="58" spans="1:2" x14ac:dyDescent="0.3">
      <c r="A58" s="3" t="s">
        <v>502</v>
      </c>
      <c r="B58" s="1">
        <v>91099</v>
      </c>
    </row>
    <row r="59" spans="1:2" x14ac:dyDescent="0.3">
      <c r="A59" s="3" t="s">
        <v>1431</v>
      </c>
      <c r="B59" s="1">
        <v>81000</v>
      </c>
    </row>
    <row r="60" spans="1:2" x14ac:dyDescent="0.3">
      <c r="A60" s="3" t="s">
        <v>716</v>
      </c>
      <c r="B60" s="1">
        <v>77604</v>
      </c>
    </row>
    <row r="61" spans="1:2" x14ac:dyDescent="0.3">
      <c r="A61" s="3" t="s">
        <v>1582</v>
      </c>
      <c r="B61" s="1">
        <v>77283</v>
      </c>
    </row>
    <row r="62" spans="1:2" x14ac:dyDescent="0.3">
      <c r="A62" s="3" t="s">
        <v>696</v>
      </c>
      <c r="B62" s="1">
        <v>73079</v>
      </c>
    </row>
    <row r="63" spans="1:2" x14ac:dyDescent="0.3">
      <c r="A63" s="3" t="s">
        <v>96</v>
      </c>
      <c r="B63" s="1">
        <v>66576</v>
      </c>
    </row>
    <row r="64" spans="1:2" x14ac:dyDescent="0.3">
      <c r="A64" s="3" t="s">
        <v>333</v>
      </c>
      <c r="B64" s="1">
        <v>63603</v>
      </c>
    </row>
    <row r="65" spans="1:2" x14ac:dyDescent="0.3">
      <c r="A65" s="3" t="s">
        <v>62</v>
      </c>
      <c r="B65" s="1">
        <v>54453</v>
      </c>
    </row>
    <row r="66" spans="1:2" x14ac:dyDescent="0.3">
      <c r="A66" s="3" t="s">
        <v>1442</v>
      </c>
      <c r="B66" s="1">
        <v>52000</v>
      </c>
    </row>
    <row r="67" spans="1:2" x14ac:dyDescent="0.3">
      <c r="A67" s="3" t="s">
        <v>1711</v>
      </c>
      <c r="B67" s="1">
        <v>48011</v>
      </c>
    </row>
    <row r="68" spans="1:2" x14ac:dyDescent="0.3">
      <c r="A68" s="3" t="s">
        <v>656</v>
      </c>
      <c r="B68" s="1">
        <v>39100</v>
      </c>
    </row>
    <row r="69" spans="1:2" x14ac:dyDescent="0.3">
      <c r="A69" s="3" t="s">
        <v>1142</v>
      </c>
      <c r="B69" s="1">
        <v>39100</v>
      </c>
    </row>
    <row r="70" spans="1:2" x14ac:dyDescent="0.3">
      <c r="A70" s="3" t="s">
        <v>1560</v>
      </c>
      <c r="B70" s="1">
        <v>38294</v>
      </c>
    </row>
    <row r="71" spans="1:2" x14ac:dyDescent="0.3">
      <c r="A71" s="3" t="s">
        <v>1262</v>
      </c>
      <c r="B71" s="1">
        <v>30325</v>
      </c>
    </row>
    <row r="72" spans="1:2" x14ac:dyDescent="0.3">
      <c r="A72" s="3" t="s">
        <v>727</v>
      </c>
      <c r="B72" s="1">
        <v>25000</v>
      </c>
    </row>
    <row r="73" spans="1:2" x14ac:dyDescent="0.3">
      <c r="A73" s="3" t="s">
        <v>485</v>
      </c>
      <c r="B73" s="1">
        <v>19514</v>
      </c>
    </row>
    <row r="74" spans="1:2" x14ac:dyDescent="0.3">
      <c r="A74" s="3" t="s">
        <v>441</v>
      </c>
      <c r="B74" s="1">
        <v>17829</v>
      </c>
    </row>
    <row r="75" spans="1:2" x14ac:dyDescent="0.3">
      <c r="A75" s="3" t="s">
        <v>172</v>
      </c>
      <c r="B75" s="1">
        <v>8000</v>
      </c>
    </row>
    <row r="76" spans="1:2" x14ac:dyDescent="0.3">
      <c r="A76" s="3" t="s">
        <v>635</v>
      </c>
      <c r="B76" s="1">
        <v>7938</v>
      </c>
    </row>
    <row r="77" spans="1:2" x14ac:dyDescent="0.3">
      <c r="A77" s="3" t="s">
        <v>1797</v>
      </c>
      <c r="B77" s="1">
        <v>38390080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C36D-8953-4C5C-86FC-72FE68DDD183}">
  <dimension ref="A1:B13"/>
  <sheetViews>
    <sheetView workbookViewId="0">
      <selection activeCell="A6" sqref="A6"/>
    </sheetView>
  </sheetViews>
  <sheetFormatPr defaultRowHeight="14.4" x14ac:dyDescent="0.3"/>
  <cols>
    <col min="1" max="1" width="10.77734375" bestFit="1" customWidth="1"/>
    <col min="2" max="2" width="19" bestFit="1" customWidth="1"/>
  </cols>
  <sheetData>
    <row r="1" spans="1:2" x14ac:dyDescent="0.3">
      <c r="A1" s="2" t="s">
        <v>2</v>
      </c>
      <c r="B1" t="s">
        <v>83</v>
      </c>
    </row>
    <row r="3" spans="1:2" x14ac:dyDescent="0.3">
      <c r="A3" s="2" t="s">
        <v>1804</v>
      </c>
      <c r="B3" t="s">
        <v>1800</v>
      </c>
    </row>
    <row r="4" spans="1:2" x14ac:dyDescent="0.3">
      <c r="A4" s="3" t="s">
        <v>53</v>
      </c>
      <c r="B4" s="1">
        <v>2</v>
      </c>
    </row>
    <row r="5" spans="1:2" x14ac:dyDescent="0.3">
      <c r="A5" s="3" t="s">
        <v>39</v>
      </c>
      <c r="B5" s="1">
        <v>4</v>
      </c>
    </row>
    <row r="6" spans="1:2" x14ac:dyDescent="0.3">
      <c r="A6" s="3" t="s">
        <v>215</v>
      </c>
      <c r="B6" s="1">
        <v>1</v>
      </c>
    </row>
    <row r="7" spans="1:2" x14ac:dyDescent="0.3">
      <c r="A7" s="3" t="s">
        <v>21</v>
      </c>
      <c r="B7" s="1">
        <v>2</v>
      </c>
    </row>
    <row r="8" spans="1:2" x14ac:dyDescent="0.3">
      <c r="A8" s="3" t="s">
        <v>120</v>
      </c>
      <c r="B8" s="1">
        <v>2</v>
      </c>
    </row>
    <row r="9" spans="1:2" x14ac:dyDescent="0.3">
      <c r="A9" s="3" t="s">
        <v>277</v>
      </c>
      <c r="B9" s="1">
        <v>3</v>
      </c>
    </row>
    <row r="10" spans="1:2" x14ac:dyDescent="0.3">
      <c r="A10" s="3" t="s">
        <v>134</v>
      </c>
      <c r="B10" s="1">
        <v>4</v>
      </c>
    </row>
    <row r="11" spans="1:2" x14ac:dyDescent="0.3">
      <c r="A11" s="3" t="s">
        <v>127</v>
      </c>
      <c r="B11" s="1">
        <v>1</v>
      </c>
    </row>
    <row r="12" spans="1:2" x14ac:dyDescent="0.3">
      <c r="A12" s="3" t="s">
        <v>69</v>
      </c>
      <c r="B12" s="1">
        <v>1</v>
      </c>
    </row>
    <row r="13" spans="1:2" x14ac:dyDescent="0.3">
      <c r="A13" s="3" t="s">
        <v>1797</v>
      </c>
      <c r="B13" s="1">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DBB5F-3CDA-4830-8BAC-C8703507F89A}">
  <dimension ref="A1:B27"/>
  <sheetViews>
    <sheetView workbookViewId="0"/>
  </sheetViews>
  <sheetFormatPr defaultRowHeight="14.4" x14ac:dyDescent="0.3"/>
  <cols>
    <col min="1" max="1" width="19.5546875" bestFit="1" customWidth="1"/>
    <col min="2" max="2" width="17.44140625" bestFit="1" customWidth="1"/>
    <col min="3" max="4" width="7" bestFit="1" customWidth="1"/>
    <col min="5" max="5" width="8" bestFit="1" customWidth="1"/>
    <col min="6" max="8" width="7" bestFit="1" customWidth="1"/>
    <col min="9" max="21" width="8" bestFit="1" customWidth="1"/>
    <col min="22" max="22" width="10.6640625" bestFit="1" customWidth="1"/>
  </cols>
  <sheetData>
    <row r="1" spans="1:2" x14ac:dyDescent="0.3">
      <c r="A1" s="2" t="s">
        <v>0</v>
      </c>
      <c r="B1" t="s">
        <v>1824</v>
      </c>
    </row>
    <row r="3" spans="1:2" x14ac:dyDescent="0.3">
      <c r="A3" s="2" t="s">
        <v>1810</v>
      </c>
      <c r="B3" t="s">
        <v>1809</v>
      </c>
    </row>
    <row r="4" spans="1:2" x14ac:dyDescent="0.3">
      <c r="A4" s="3" t="s">
        <v>83</v>
      </c>
      <c r="B4" s="1">
        <v>1527673</v>
      </c>
    </row>
    <row r="5" spans="1:2" x14ac:dyDescent="0.3">
      <c r="A5" s="3" t="s">
        <v>154</v>
      </c>
      <c r="B5" s="1">
        <v>145083</v>
      </c>
    </row>
    <row r="6" spans="1:2" x14ac:dyDescent="0.3">
      <c r="A6" s="3" t="s">
        <v>18</v>
      </c>
      <c r="B6" s="1">
        <v>2583172</v>
      </c>
    </row>
    <row r="7" spans="1:2" x14ac:dyDescent="0.3">
      <c r="A7" s="3" t="s">
        <v>37</v>
      </c>
      <c r="B7" s="1">
        <v>2020264</v>
      </c>
    </row>
    <row r="8" spans="1:2" x14ac:dyDescent="0.3">
      <c r="A8" s="3" t="s">
        <v>46</v>
      </c>
      <c r="B8" s="1">
        <v>1919199</v>
      </c>
    </row>
    <row r="9" spans="1:2" x14ac:dyDescent="0.3">
      <c r="A9" s="3" t="s">
        <v>28</v>
      </c>
      <c r="B9" s="1">
        <v>1425366</v>
      </c>
    </row>
    <row r="10" spans="1:2" x14ac:dyDescent="0.3">
      <c r="A10" s="3" t="s">
        <v>713</v>
      </c>
      <c r="B10" s="1">
        <v>212124</v>
      </c>
    </row>
    <row r="11" spans="1:2" x14ac:dyDescent="0.3">
      <c r="A11" s="3" t="s">
        <v>254</v>
      </c>
      <c r="B11" s="1">
        <v>787903</v>
      </c>
    </row>
    <row r="12" spans="1:2" x14ac:dyDescent="0.3">
      <c r="A12" s="3" t="s">
        <v>596</v>
      </c>
      <c r="B12" s="1">
        <v>3259281</v>
      </c>
    </row>
    <row r="13" spans="1:2" x14ac:dyDescent="0.3">
      <c r="A13" s="3" t="s">
        <v>594</v>
      </c>
      <c r="B13" s="1">
        <v>3082072</v>
      </c>
    </row>
    <row r="14" spans="1:2" x14ac:dyDescent="0.3">
      <c r="A14" s="3" t="s">
        <v>790</v>
      </c>
      <c r="B14" s="1">
        <v>2184717</v>
      </c>
    </row>
    <row r="15" spans="1:2" x14ac:dyDescent="0.3">
      <c r="A15" s="3" t="s">
        <v>796</v>
      </c>
      <c r="B15" s="1">
        <v>2180512</v>
      </c>
    </row>
    <row r="16" spans="1:2" x14ac:dyDescent="0.3">
      <c r="A16" s="3" t="s">
        <v>831</v>
      </c>
      <c r="B16" s="1">
        <v>2192444</v>
      </c>
    </row>
    <row r="17" spans="1:2" x14ac:dyDescent="0.3">
      <c r="A17" s="3" t="s">
        <v>809</v>
      </c>
      <c r="B17" s="1">
        <v>2056362</v>
      </c>
    </row>
    <row r="18" spans="1:2" x14ac:dyDescent="0.3">
      <c r="A18" s="3" t="s">
        <v>1150</v>
      </c>
      <c r="B18" s="1">
        <v>1455995</v>
      </c>
    </row>
    <row r="19" spans="1:2" x14ac:dyDescent="0.3">
      <c r="A19" s="3" t="s">
        <v>1131</v>
      </c>
      <c r="B19" s="1">
        <v>1402411</v>
      </c>
    </row>
    <row r="20" spans="1:2" x14ac:dyDescent="0.3">
      <c r="A20" s="3" t="s">
        <v>151</v>
      </c>
      <c r="B20" s="1">
        <v>762718</v>
      </c>
    </row>
    <row r="21" spans="1:2" x14ac:dyDescent="0.3">
      <c r="A21" s="3" t="s">
        <v>1787</v>
      </c>
      <c r="B21" s="1">
        <v>136068</v>
      </c>
    </row>
    <row r="22" spans="1:2" x14ac:dyDescent="0.3">
      <c r="A22" s="3" t="s">
        <v>85</v>
      </c>
      <c r="B22" s="1">
        <v>135000</v>
      </c>
    </row>
    <row r="23" spans="1:2" x14ac:dyDescent="0.3">
      <c r="A23" s="3" t="s">
        <v>146</v>
      </c>
      <c r="B23" s="1">
        <v>3016034</v>
      </c>
    </row>
    <row r="24" spans="1:2" x14ac:dyDescent="0.3">
      <c r="A24" s="3" t="s">
        <v>863</v>
      </c>
      <c r="B24" s="1">
        <v>3664279</v>
      </c>
    </row>
    <row r="25" spans="1:2" x14ac:dyDescent="0.3">
      <c r="A25" s="3" t="s">
        <v>80</v>
      </c>
      <c r="B25" s="1">
        <v>2125920</v>
      </c>
    </row>
    <row r="26" spans="1:2" x14ac:dyDescent="0.3">
      <c r="A26" s="3" t="s">
        <v>1385</v>
      </c>
      <c r="B26" s="1">
        <v>115483</v>
      </c>
    </row>
    <row r="27" spans="1:2" x14ac:dyDescent="0.3">
      <c r="A27" s="3" t="s">
        <v>1797</v>
      </c>
      <c r="B27" s="1">
        <v>38390080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A8292-B94C-4FE2-8599-286B8709B37E}">
  <dimension ref="A2:N81"/>
  <sheetViews>
    <sheetView zoomScaleNormal="100" workbookViewId="0">
      <selection activeCell="Y28" sqref="Y27:Y28"/>
    </sheetView>
  </sheetViews>
  <sheetFormatPr defaultRowHeight="14.4" x14ac:dyDescent="0.3"/>
  <cols>
    <col min="1" max="1" width="10.77734375" bestFit="1" customWidth="1"/>
    <col min="2" max="2" width="22.88671875" bestFit="1" customWidth="1"/>
    <col min="3" max="3" width="22.5546875" bestFit="1" customWidth="1"/>
    <col min="4" max="4" width="14.33203125" customWidth="1"/>
    <col min="5" max="5" width="17.6640625" customWidth="1"/>
    <col min="6" max="6" width="8" bestFit="1" customWidth="1"/>
    <col min="7" max="7" width="4.5546875" bestFit="1" customWidth="1"/>
    <col min="8" max="8" width="4" bestFit="1" customWidth="1"/>
    <col min="9" max="9" width="3.88671875" bestFit="1" customWidth="1"/>
    <col min="10" max="10" width="4.33203125" bestFit="1" customWidth="1"/>
    <col min="11" max="11" width="4.44140625" bestFit="1" customWidth="1"/>
    <col min="12" max="12" width="4.33203125" bestFit="1" customWidth="1"/>
    <col min="13" max="13" width="6.5546875" bestFit="1" customWidth="1"/>
    <col min="14" max="14" width="9.109375" bestFit="1" customWidth="1"/>
    <col min="15" max="15" width="4.6640625" bestFit="1" customWidth="1"/>
    <col min="16" max="16" width="3.88671875" bestFit="1" customWidth="1"/>
    <col min="17" max="17" width="5" bestFit="1" customWidth="1"/>
    <col min="18" max="19" width="4.33203125" bestFit="1" customWidth="1"/>
    <col min="20" max="21" width="4.5546875" bestFit="1" customWidth="1"/>
    <col min="22" max="22" width="4.109375" bestFit="1" customWidth="1"/>
    <col min="23" max="23" width="4.5546875" bestFit="1" customWidth="1"/>
    <col min="24" max="24" width="4.44140625" bestFit="1" customWidth="1"/>
    <col min="25" max="25" width="4.33203125" bestFit="1" customWidth="1"/>
    <col min="26" max="26" width="4.5546875" bestFit="1" customWidth="1"/>
    <col min="27" max="27" width="4.109375" bestFit="1" customWidth="1"/>
    <col min="28" max="29" width="4.33203125" bestFit="1" customWidth="1"/>
    <col min="30" max="30" width="4.5546875" bestFit="1" customWidth="1"/>
    <col min="31" max="31" width="4.33203125" bestFit="1" customWidth="1"/>
    <col min="32" max="32" width="4.6640625" bestFit="1" customWidth="1"/>
    <col min="33" max="33" width="4.33203125" bestFit="1" customWidth="1"/>
    <col min="34" max="34" width="4" bestFit="1" customWidth="1"/>
    <col min="35" max="36" width="4.88671875" bestFit="1" customWidth="1"/>
    <col min="37" max="37" width="4.109375" bestFit="1" customWidth="1"/>
    <col min="38" max="38" width="3.5546875" bestFit="1" customWidth="1"/>
    <col min="39" max="40" width="4" bestFit="1" customWidth="1"/>
    <col min="41" max="42" width="3.6640625" bestFit="1" customWidth="1"/>
    <col min="43" max="43" width="4.6640625" bestFit="1" customWidth="1"/>
    <col min="44" max="44" width="4.109375" bestFit="1" customWidth="1"/>
    <col min="45" max="45" width="4.5546875" bestFit="1" customWidth="1"/>
    <col min="46" max="46" width="4.33203125" bestFit="1" customWidth="1"/>
    <col min="47" max="47" width="5.33203125" bestFit="1" customWidth="1"/>
    <col min="48" max="48" width="4.88671875" bestFit="1" customWidth="1"/>
    <col min="49" max="49" width="4.5546875" bestFit="1" customWidth="1"/>
    <col min="50" max="50" width="4.6640625" bestFit="1" customWidth="1"/>
    <col min="51" max="51" width="4" bestFit="1" customWidth="1"/>
    <col min="52" max="52" width="4.6640625" bestFit="1" customWidth="1"/>
    <col min="53" max="53" width="4.33203125" bestFit="1" customWidth="1"/>
    <col min="54" max="54" width="4.44140625" bestFit="1" customWidth="1"/>
    <col min="55" max="56" width="4.33203125" bestFit="1" customWidth="1"/>
    <col min="57" max="57" width="4.5546875" bestFit="1" customWidth="1"/>
    <col min="58" max="58" width="4.33203125" bestFit="1" customWidth="1"/>
    <col min="59" max="59" width="4.6640625" bestFit="1" customWidth="1"/>
    <col min="60" max="60" width="4.33203125" bestFit="1" customWidth="1"/>
    <col min="61" max="61" width="4.44140625" bestFit="1" customWidth="1"/>
    <col min="62" max="62" width="4.33203125" bestFit="1" customWidth="1"/>
    <col min="63" max="63" width="4.44140625" bestFit="1" customWidth="1"/>
    <col min="64" max="64" width="4.33203125" bestFit="1" customWidth="1"/>
    <col min="65" max="65" width="4.109375" bestFit="1" customWidth="1"/>
    <col min="66" max="66" width="4.33203125" bestFit="1" customWidth="1"/>
    <col min="67" max="67" width="3.88671875" bestFit="1" customWidth="1"/>
    <col min="68" max="68" width="4.33203125" bestFit="1" customWidth="1"/>
    <col min="69" max="69" width="4.5546875" bestFit="1" customWidth="1"/>
    <col min="70" max="70" width="4.6640625" bestFit="1" customWidth="1"/>
    <col min="71" max="71" width="4.33203125" bestFit="1" customWidth="1"/>
    <col min="72" max="72" width="4.5546875" bestFit="1" customWidth="1"/>
    <col min="73" max="73" width="3.6640625" bestFit="1" customWidth="1"/>
    <col min="74" max="74" width="4.6640625" bestFit="1" customWidth="1"/>
    <col min="75" max="75" width="4.44140625" bestFit="1" customWidth="1"/>
    <col min="76" max="77" width="4.5546875" bestFit="1" customWidth="1"/>
    <col min="78" max="78" width="4.44140625" bestFit="1" customWidth="1"/>
    <col min="79" max="79" width="4.6640625" bestFit="1" customWidth="1"/>
    <col min="80" max="80" width="4.5546875" bestFit="1" customWidth="1"/>
    <col min="81" max="81" width="4.88671875" bestFit="1" customWidth="1"/>
    <col min="82" max="82" width="4.5546875" bestFit="1" customWidth="1"/>
    <col min="83" max="83" width="3.6640625" bestFit="1" customWidth="1"/>
    <col min="84" max="84" width="10.6640625" bestFit="1" customWidth="1"/>
    <col min="85" max="85" width="22.5546875" bestFit="1" customWidth="1"/>
    <col min="86" max="86" width="6.88671875" bestFit="1" customWidth="1"/>
    <col min="87" max="87" width="9.33203125" bestFit="1" customWidth="1"/>
    <col min="88" max="88" width="8.33203125" bestFit="1" customWidth="1"/>
    <col min="89" max="89" width="6.88671875" bestFit="1" customWidth="1"/>
    <col min="90" max="90" width="7.6640625" bestFit="1" customWidth="1"/>
    <col min="91" max="91" width="6.5546875" bestFit="1" customWidth="1"/>
    <col min="92" max="92" width="5.44140625" bestFit="1" customWidth="1"/>
    <col min="93" max="93" width="7.6640625" bestFit="1" customWidth="1"/>
    <col min="94" max="94" width="9.6640625" bestFit="1" customWidth="1"/>
    <col min="95" max="95" width="7.33203125" bestFit="1" customWidth="1"/>
    <col min="96" max="96" width="5.109375" bestFit="1" customWidth="1"/>
    <col min="97" max="97" width="8.44140625" bestFit="1" customWidth="1"/>
    <col min="98" max="98" width="13.33203125" bestFit="1" customWidth="1"/>
    <col min="99" max="99" width="9" bestFit="1" customWidth="1"/>
    <col min="100" max="100" width="9.5546875" bestFit="1" customWidth="1"/>
    <col min="101" max="101" width="7" bestFit="1" customWidth="1"/>
    <col min="102" max="102" width="5.33203125" bestFit="1" customWidth="1"/>
    <col min="103" max="103" width="13.6640625" bestFit="1" customWidth="1"/>
    <col min="104" max="104" width="13.88671875" bestFit="1" customWidth="1"/>
    <col min="105" max="105" width="8.6640625" bestFit="1" customWidth="1"/>
    <col min="106" max="106" width="15.44140625" bestFit="1" customWidth="1"/>
    <col min="107" max="107" width="7.88671875" bestFit="1" customWidth="1"/>
    <col min="108" max="108" width="5.6640625" bestFit="1" customWidth="1"/>
    <col min="109" max="109" width="10.33203125" bestFit="1" customWidth="1"/>
    <col min="110" max="110" width="7.6640625" bestFit="1" customWidth="1"/>
    <col min="111" max="111" width="6.5546875" bestFit="1" customWidth="1"/>
    <col min="112" max="112" width="10.44140625" bestFit="1" customWidth="1"/>
    <col min="113" max="113" width="8.6640625" bestFit="1" customWidth="1"/>
    <col min="114" max="114" width="11.109375" bestFit="1" customWidth="1"/>
    <col min="115" max="115" width="6.44140625" bestFit="1" customWidth="1"/>
    <col min="116" max="116" width="6.6640625" bestFit="1" customWidth="1"/>
    <col min="117" max="117" width="4.6640625" bestFit="1" customWidth="1"/>
    <col min="118" max="118" width="9.109375" bestFit="1" customWidth="1"/>
    <col min="119" max="119" width="8.109375" bestFit="1" customWidth="1"/>
    <col min="120" max="120" width="6.44140625" bestFit="1" customWidth="1"/>
    <col min="121" max="122" width="4.33203125" bestFit="1" customWidth="1"/>
    <col min="123" max="123" width="5.44140625" bestFit="1" customWidth="1"/>
    <col min="124" max="124" width="4.6640625" bestFit="1" customWidth="1"/>
    <col min="125" max="125" width="7.6640625" bestFit="1" customWidth="1"/>
    <col min="126" max="126" width="5.88671875" bestFit="1" customWidth="1"/>
    <col min="127" max="127" width="9.6640625" bestFit="1" customWidth="1"/>
    <col min="128" max="128" width="13.6640625" bestFit="1" customWidth="1"/>
    <col min="129" max="129" width="6.6640625" bestFit="1" customWidth="1"/>
    <col min="130" max="130" width="7.109375" bestFit="1" customWidth="1"/>
    <col min="131" max="131" width="8.5546875" bestFit="1" customWidth="1"/>
    <col min="132" max="132" width="11.33203125" bestFit="1" customWidth="1"/>
    <col min="133" max="133" width="11.88671875" bestFit="1" customWidth="1"/>
    <col min="134" max="134" width="6.88671875" bestFit="1" customWidth="1"/>
    <col min="135" max="135" width="15.109375" bestFit="1" customWidth="1"/>
    <col min="136" max="136" width="7.5546875" bestFit="1" customWidth="1"/>
    <col min="138" max="138" width="4.88671875" bestFit="1" customWidth="1"/>
    <col min="139" max="139" width="6.88671875" bestFit="1" customWidth="1"/>
    <col min="140" max="140" width="8.109375" bestFit="1" customWidth="1"/>
    <col min="141" max="141" width="25" bestFit="1" customWidth="1"/>
    <col min="142" max="142" width="20.6640625" bestFit="1" customWidth="1"/>
    <col min="143" max="143" width="24.88671875" bestFit="1" customWidth="1"/>
    <col min="144" max="144" width="22.33203125" bestFit="1" customWidth="1"/>
    <col min="145" max="145" width="22.6640625" bestFit="1" customWidth="1"/>
    <col min="146" max="146" width="8.44140625" bestFit="1" customWidth="1"/>
    <col min="147" max="147" width="6.33203125" bestFit="1" customWidth="1"/>
    <col min="148" max="148" width="11.5546875" bestFit="1" customWidth="1"/>
    <col min="149" max="149" width="8.33203125" bestFit="1" customWidth="1"/>
    <col min="150" max="150" width="7.5546875" bestFit="1" customWidth="1"/>
    <col min="151" max="151" width="6.33203125" bestFit="1" customWidth="1"/>
    <col min="152" max="152" width="8" bestFit="1" customWidth="1"/>
    <col min="153" max="153" width="8.109375" bestFit="1" customWidth="1"/>
    <col min="154" max="154" width="11.33203125" bestFit="1" customWidth="1"/>
    <col min="155" max="155" width="11.6640625" bestFit="1" customWidth="1"/>
    <col min="156" max="156" width="5.6640625" bestFit="1" customWidth="1"/>
    <col min="157" max="157" width="7.6640625" bestFit="1" customWidth="1"/>
    <col min="158" max="158" width="10.6640625" bestFit="1" customWidth="1"/>
    <col min="159" max="159" width="5.33203125" bestFit="1" customWidth="1"/>
    <col min="160" max="160" width="6.88671875" bestFit="1" customWidth="1"/>
    <col min="161" max="161" width="6.6640625" bestFit="1" customWidth="1"/>
    <col min="162" max="162" width="7.5546875" bestFit="1" customWidth="1"/>
    <col min="163" max="163" width="8.33203125" bestFit="1" customWidth="1"/>
    <col min="164" max="164" width="4.5546875" bestFit="1" customWidth="1"/>
    <col min="165" max="165" width="6" bestFit="1" customWidth="1"/>
    <col min="166" max="166" width="9.88671875" bestFit="1" customWidth="1"/>
    <col min="167" max="167" width="5.109375" bestFit="1" customWidth="1"/>
    <col min="168" max="168" width="29" bestFit="1" customWidth="1"/>
    <col min="169" max="169" width="27.33203125" bestFit="1" customWidth="1"/>
  </cols>
  <sheetData>
    <row r="2" spans="1:14" x14ac:dyDescent="0.3">
      <c r="M2" t="s">
        <v>1820</v>
      </c>
      <c r="N2" t="s">
        <v>1821</v>
      </c>
    </row>
    <row r="3" spans="1:14" x14ac:dyDescent="0.3">
      <c r="A3" s="2" t="s">
        <v>1804</v>
      </c>
      <c r="B3" t="s">
        <v>1811</v>
      </c>
      <c r="C3" t="s">
        <v>1812</v>
      </c>
      <c r="D3" s="4" t="s">
        <v>1813</v>
      </c>
      <c r="L3" t="s">
        <v>44</v>
      </c>
      <c r="M3">
        <v>180</v>
      </c>
      <c r="N3">
        <v>78</v>
      </c>
    </row>
    <row r="4" spans="1:14" x14ac:dyDescent="0.3">
      <c r="A4" s="3" t="s">
        <v>506</v>
      </c>
      <c r="B4" s="1">
        <v>3</v>
      </c>
      <c r="C4" s="1">
        <v>5</v>
      </c>
      <c r="D4">
        <f>SUM(B4,C4)</f>
        <v>8</v>
      </c>
      <c r="L4" t="s">
        <v>56</v>
      </c>
      <c r="M4">
        <v>111</v>
      </c>
      <c r="N4">
        <v>44</v>
      </c>
    </row>
    <row r="5" spans="1:14" x14ac:dyDescent="0.3">
      <c r="A5" s="3" t="s">
        <v>708</v>
      </c>
      <c r="B5" s="1">
        <v>5</v>
      </c>
      <c r="C5" s="1">
        <v>10</v>
      </c>
      <c r="D5">
        <f t="shared" ref="D5:D68" si="0">SUM(B5,C5)</f>
        <v>15</v>
      </c>
      <c r="L5" t="s">
        <v>138</v>
      </c>
      <c r="M5">
        <v>99</v>
      </c>
      <c r="N5">
        <v>41</v>
      </c>
    </row>
    <row r="6" spans="1:14" x14ac:dyDescent="0.3">
      <c r="A6" s="3" t="s">
        <v>1435</v>
      </c>
      <c r="B6" s="1">
        <v>0</v>
      </c>
      <c r="C6" s="1">
        <v>1</v>
      </c>
      <c r="D6">
        <f t="shared" si="0"/>
        <v>1</v>
      </c>
    </row>
    <row r="7" spans="1:14" x14ac:dyDescent="0.3">
      <c r="A7" s="3" t="s">
        <v>56</v>
      </c>
      <c r="B7" s="1">
        <v>111</v>
      </c>
      <c r="C7" s="1">
        <v>44</v>
      </c>
      <c r="D7">
        <f t="shared" si="0"/>
        <v>155</v>
      </c>
      <c r="E7" t="s">
        <v>1814</v>
      </c>
      <c r="F7">
        <f>MAX(D4:D80)</f>
        <v>258</v>
      </c>
    </row>
    <row r="8" spans="1:14" x14ac:dyDescent="0.3">
      <c r="A8" s="3" t="s">
        <v>548</v>
      </c>
      <c r="B8" s="1">
        <v>7</v>
      </c>
      <c r="C8" s="1">
        <v>11</v>
      </c>
      <c r="D8">
        <f t="shared" si="0"/>
        <v>18</v>
      </c>
      <c r="E8" t="s">
        <v>1815</v>
      </c>
      <c r="F8">
        <v>155</v>
      </c>
    </row>
    <row r="9" spans="1:14" x14ac:dyDescent="0.3">
      <c r="A9" s="3" t="s">
        <v>92</v>
      </c>
      <c r="B9" s="1">
        <v>31</v>
      </c>
      <c r="C9" s="1">
        <v>17</v>
      </c>
      <c r="D9">
        <f t="shared" si="0"/>
        <v>48</v>
      </c>
      <c r="E9" t="s">
        <v>1816</v>
      </c>
      <c r="F9">
        <v>144</v>
      </c>
    </row>
    <row r="10" spans="1:14" x14ac:dyDescent="0.3">
      <c r="A10" s="3" t="s">
        <v>35</v>
      </c>
      <c r="B10" s="1">
        <v>27</v>
      </c>
      <c r="C10" s="1">
        <v>16</v>
      </c>
      <c r="D10">
        <f>SUM(B10,C10)</f>
        <v>43</v>
      </c>
    </row>
    <row r="11" spans="1:14" x14ac:dyDescent="0.3">
      <c r="A11" s="3" t="s">
        <v>1715</v>
      </c>
      <c r="B11" s="1">
        <v>3</v>
      </c>
      <c r="C11" s="1">
        <v>1</v>
      </c>
      <c r="D11">
        <f t="shared" si="0"/>
        <v>4</v>
      </c>
    </row>
    <row r="12" spans="1:14" x14ac:dyDescent="0.3">
      <c r="A12" s="3" t="s">
        <v>63</v>
      </c>
      <c r="B12" s="1">
        <v>1</v>
      </c>
      <c r="C12" s="1">
        <v>3</v>
      </c>
      <c r="D12">
        <f t="shared" si="0"/>
        <v>4</v>
      </c>
    </row>
    <row r="13" spans="1:14" x14ac:dyDescent="0.3">
      <c r="A13" s="3" t="s">
        <v>44</v>
      </c>
      <c r="B13" s="1">
        <v>180</v>
      </c>
      <c r="C13" s="1">
        <v>78</v>
      </c>
      <c r="D13">
        <f t="shared" si="0"/>
        <v>258</v>
      </c>
    </row>
    <row r="14" spans="1:14" x14ac:dyDescent="0.3">
      <c r="A14" s="3" t="s">
        <v>394</v>
      </c>
      <c r="B14" s="1">
        <v>11</v>
      </c>
      <c r="C14" s="1">
        <v>10</v>
      </c>
      <c r="D14">
        <f t="shared" si="0"/>
        <v>21</v>
      </c>
    </row>
    <row r="15" spans="1:14" x14ac:dyDescent="0.3">
      <c r="A15" s="3" t="s">
        <v>794</v>
      </c>
      <c r="B15" s="1">
        <v>0</v>
      </c>
      <c r="C15" s="1">
        <v>1</v>
      </c>
      <c r="D15">
        <f t="shared" si="0"/>
        <v>1</v>
      </c>
    </row>
    <row r="16" spans="1:14" x14ac:dyDescent="0.3">
      <c r="A16" s="3" t="s">
        <v>60</v>
      </c>
      <c r="B16" s="1">
        <v>25</v>
      </c>
      <c r="C16" s="1">
        <v>11</v>
      </c>
      <c r="D16">
        <f t="shared" si="0"/>
        <v>36</v>
      </c>
    </row>
    <row r="17" spans="1:4" x14ac:dyDescent="0.3">
      <c r="A17" s="3" t="s">
        <v>1286</v>
      </c>
      <c r="B17" s="1">
        <v>0</v>
      </c>
      <c r="C17" s="1">
        <v>2</v>
      </c>
      <c r="D17">
        <f t="shared" si="0"/>
        <v>2</v>
      </c>
    </row>
    <row r="18" spans="1:4" x14ac:dyDescent="0.3">
      <c r="A18" s="3" t="s">
        <v>1414</v>
      </c>
      <c r="B18" s="1">
        <v>5</v>
      </c>
      <c r="C18" s="1">
        <v>3</v>
      </c>
      <c r="D18">
        <f t="shared" si="0"/>
        <v>8</v>
      </c>
    </row>
    <row r="19" spans="1:4" x14ac:dyDescent="0.3">
      <c r="A19" s="3" t="s">
        <v>688</v>
      </c>
      <c r="B19" s="1">
        <v>11</v>
      </c>
      <c r="C19" s="1">
        <v>23</v>
      </c>
      <c r="D19">
        <f t="shared" si="0"/>
        <v>34</v>
      </c>
    </row>
    <row r="20" spans="1:4" x14ac:dyDescent="0.3">
      <c r="A20" s="3" t="s">
        <v>384</v>
      </c>
      <c r="B20" s="1">
        <v>11</v>
      </c>
      <c r="C20" s="1">
        <v>6</v>
      </c>
      <c r="D20">
        <f t="shared" si="0"/>
        <v>17</v>
      </c>
    </row>
    <row r="21" spans="1:4" x14ac:dyDescent="0.3">
      <c r="A21" s="3" t="s">
        <v>909</v>
      </c>
      <c r="B21" s="1">
        <v>7</v>
      </c>
      <c r="C21" s="1">
        <v>10</v>
      </c>
      <c r="D21">
        <f t="shared" si="0"/>
        <v>17</v>
      </c>
    </row>
    <row r="22" spans="1:4" x14ac:dyDescent="0.3">
      <c r="A22" s="3" t="s">
        <v>1148</v>
      </c>
      <c r="B22" s="1">
        <v>3</v>
      </c>
      <c r="C22" s="1">
        <v>6</v>
      </c>
      <c r="D22">
        <f t="shared" si="0"/>
        <v>9</v>
      </c>
    </row>
    <row r="23" spans="1:4" x14ac:dyDescent="0.3">
      <c r="A23" s="3" t="s">
        <v>175</v>
      </c>
      <c r="B23" s="1">
        <v>5</v>
      </c>
      <c r="C23" s="1">
        <v>4</v>
      </c>
      <c r="D23">
        <f t="shared" si="0"/>
        <v>9</v>
      </c>
    </row>
    <row r="24" spans="1:4" x14ac:dyDescent="0.3">
      <c r="A24" s="3" t="s">
        <v>1446</v>
      </c>
      <c r="B24" s="1">
        <v>0</v>
      </c>
      <c r="C24" s="1">
        <v>4</v>
      </c>
      <c r="D24">
        <f t="shared" si="0"/>
        <v>4</v>
      </c>
    </row>
    <row r="25" spans="1:4" x14ac:dyDescent="0.3">
      <c r="A25" s="3" t="s">
        <v>838</v>
      </c>
      <c r="B25" s="1">
        <v>13</v>
      </c>
      <c r="C25" s="1">
        <v>13</v>
      </c>
      <c r="D25">
        <f t="shared" si="0"/>
        <v>26</v>
      </c>
    </row>
    <row r="26" spans="1:4" x14ac:dyDescent="0.3">
      <c r="A26" s="3" t="s">
        <v>1276</v>
      </c>
      <c r="B26" s="1">
        <v>4</v>
      </c>
      <c r="C26" s="1">
        <v>3</v>
      </c>
      <c r="D26">
        <f t="shared" si="0"/>
        <v>7</v>
      </c>
    </row>
    <row r="27" spans="1:4" x14ac:dyDescent="0.3">
      <c r="A27" s="3" t="s">
        <v>219</v>
      </c>
      <c r="B27" s="1">
        <v>54</v>
      </c>
      <c r="C27" s="1">
        <v>20</v>
      </c>
      <c r="D27">
        <f t="shared" si="0"/>
        <v>74</v>
      </c>
    </row>
    <row r="28" spans="1:4" x14ac:dyDescent="0.3">
      <c r="A28" s="3" t="s">
        <v>131</v>
      </c>
      <c r="B28" s="1">
        <v>50</v>
      </c>
      <c r="C28" s="1">
        <v>30</v>
      </c>
      <c r="D28">
        <f t="shared" si="0"/>
        <v>80</v>
      </c>
    </row>
    <row r="29" spans="1:4" x14ac:dyDescent="0.3">
      <c r="A29" s="3" t="s">
        <v>26</v>
      </c>
      <c r="B29" s="1">
        <v>68</v>
      </c>
      <c r="C29" s="1">
        <v>31</v>
      </c>
      <c r="D29">
        <f t="shared" si="0"/>
        <v>99</v>
      </c>
    </row>
    <row r="30" spans="1:4" x14ac:dyDescent="0.3">
      <c r="A30" s="3" t="s">
        <v>281</v>
      </c>
      <c r="B30" s="1">
        <v>99</v>
      </c>
      <c r="C30" s="1">
        <v>36</v>
      </c>
      <c r="D30">
        <f t="shared" si="0"/>
        <v>135</v>
      </c>
    </row>
    <row r="31" spans="1:4" x14ac:dyDescent="0.3">
      <c r="A31" s="3" t="s">
        <v>547</v>
      </c>
      <c r="B31" s="1">
        <v>3</v>
      </c>
      <c r="C31" s="1">
        <v>2</v>
      </c>
      <c r="D31">
        <f t="shared" si="0"/>
        <v>5</v>
      </c>
    </row>
    <row r="32" spans="1:4" x14ac:dyDescent="0.3">
      <c r="A32" s="3" t="s">
        <v>124</v>
      </c>
      <c r="B32" s="1">
        <v>69</v>
      </c>
      <c r="C32" s="1">
        <v>32</v>
      </c>
      <c r="D32">
        <f t="shared" si="0"/>
        <v>101</v>
      </c>
    </row>
    <row r="33" spans="1:4" x14ac:dyDescent="0.3">
      <c r="A33" s="3" t="s">
        <v>1452</v>
      </c>
      <c r="B33" s="1">
        <v>4</v>
      </c>
      <c r="C33" s="1">
        <v>5</v>
      </c>
      <c r="D33">
        <f t="shared" si="0"/>
        <v>9</v>
      </c>
    </row>
    <row r="34" spans="1:4" x14ac:dyDescent="0.3">
      <c r="A34" s="3" t="s">
        <v>1027</v>
      </c>
      <c r="B34" s="1">
        <v>4</v>
      </c>
      <c r="C34" s="1">
        <v>6</v>
      </c>
      <c r="D34">
        <f t="shared" si="0"/>
        <v>10</v>
      </c>
    </row>
    <row r="35" spans="1:4" x14ac:dyDescent="0.3">
      <c r="A35" s="3" t="s">
        <v>572</v>
      </c>
      <c r="B35" s="1">
        <v>0</v>
      </c>
      <c r="C35" s="1">
        <v>7</v>
      </c>
      <c r="D35">
        <f t="shared" si="0"/>
        <v>7</v>
      </c>
    </row>
    <row r="36" spans="1:4" x14ac:dyDescent="0.3">
      <c r="A36" s="3" t="s">
        <v>719</v>
      </c>
      <c r="B36" s="1">
        <v>2</v>
      </c>
      <c r="C36" s="1">
        <v>8</v>
      </c>
      <c r="D36">
        <f t="shared" si="0"/>
        <v>10</v>
      </c>
    </row>
    <row r="37" spans="1:4" x14ac:dyDescent="0.3">
      <c r="A37" s="3" t="s">
        <v>100</v>
      </c>
      <c r="B37" s="1">
        <v>73</v>
      </c>
      <c r="C37" s="1">
        <v>19</v>
      </c>
      <c r="D37">
        <f t="shared" si="0"/>
        <v>92</v>
      </c>
    </row>
    <row r="38" spans="1:4" x14ac:dyDescent="0.3">
      <c r="A38" s="3" t="s">
        <v>914</v>
      </c>
      <c r="B38" s="1">
        <v>2</v>
      </c>
      <c r="C38" s="1">
        <v>2</v>
      </c>
      <c r="D38">
        <f t="shared" si="0"/>
        <v>4</v>
      </c>
    </row>
    <row r="39" spans="1:4" x14ac:dyDescent="0.3">
      <c r="A39" s="3" t="s">
        <v>637</v>
      </c>
      <c r="B39" s="1">
        <v>1</v>
      </c>
      <c r="C39" s="1">
        <v>1</v>
      </c>
      <c r="D39">
        <f t="shared" si="0"/>
        <v>2</v>
      </c>
    </row>
    <row r="40" spans="1:4" x14ac:dyDescent="0.3">
      <c r="A40" s="3" t="s">
        <v>829</v>
      </c>
      <c r="B40" s="1">
        <v>1</v>
      </c>
      <c r="C40" s="1">
        <v>3</v>
      </c>
      <c r="D40">
        <f t="shared" si="0"/>
        <v>4</v>
      </c>
    </row>
    <row r="41" spans="1:4" x14ac:dyDescent="0.3">
      <c r="A41" s="3" t="s">
        <v>138</v>
      </c>
      <c r="B41" s="1">
        <v>99</v>
      </c>
      <c r="C41" s="1">
        <v>41</v>
      </c>
      <c r="D41">
        <f t="shared" si="0"/>
        <v>140</v>
      </c>
    </row>
    <row r="42" spans="1:4" x14ac:dyDescent="0.3">
      <c r="A42" s="3" t="s">
        <v>1147</v>
      </c>
      <c r="B42" s="1">
        <v>1</v>
      </c>
      <c r="C42" s="1">
        <v>3</v>
      </c>
      <c r="D42">
        <f t="shared" si="0"/>
        <v>4</v>
      </c>
    </row>
    <row r="43" spans="1:4" x14ac:dyDescent="0.3">
      <c r="A43" s="3" t="s">
        <v>1135</v>
      </c>
      <c r="B43" s="1">
        <v>7</v>
      </c>
      <c r="C43" s="1">
        <v>14</v>
      </c>
      <c r="D43">
        <f t="shared" si="0"/>
        <v>21</v>
      </c>
    </row>
    <row r="44" spans="1:4" x14ac:dyDescent="0.3">
      <c r="A44" s="3" t="s">
        <v>287</v>
      </c>
      <c r="B44" s="1">
        <v>18</v>
      </c>
      <c r="C44" s="1">
        <v>22</v>
      </c>
      <c r="D44">
        <f t="shared" si="0"/>
        <v>40</v>
      </c>
    </row>
    <row r="45" spans="1:4" x14ac:dyDescent="0.3">
      <c r="A45" s="3" t="s">
        <v>1013</v>
      </c>
      <c r="B45" s="1">
        <v>3</v>
      </c>
      <c r="C45" s="1">
        <v>13</v>
      </c>
      <c r="D45">
        <f t="shared" si="0"/>
        <v>16</v>
      </c>
    </row>
    <row r="46" spans="1:4" x14ac:dyDescent="0.3">
      <c r="A46" s="3" t="s">
        <v>27</v>
      </c>
      <c r="B46" s="1">
        <v>22</v>
      </c>
      <c r="C46" s="1">
        <v>11</v>
      </c>
      <c r="D46">
        <f t="shared" si="0"/>
        <v>33</v>
      </c>
    </row>
    <row r="47" spans="1:4" x14ac:dyDescent="0.3">
      <c r="A47" s="3" t="s">
        <v>110</v>
      </c>
      <c r="B47" s="1">
        <v>51</v>
      </c>
      <c r="C47" s="1">
        <v>21</v>
      </c>
      <c r="D47">
        <f t="shared" si="0"/>
        <v>72</v>
      </c>
    </row>
    <row r="48" spans="1:4" x14ac:dyDescent="0.3">
      <c r="A48" s="3" t="s">
        <v>1031</v>
      </c>
      <c r="B48" s="1">
        <v>12</v>
      </c>
      <c r="C48" s="1">
        <v>14</v>
      </c>
      <c r="D48">
        <f t="shared" si="0"/>
        <v>26</v>
      </c>
    </row>
    <row r="49" spans="1:4" x14ac:dyDescent="0.3">
      <c r="A49" s="3" t="s">
        <v>354</v>
      </c>
      <c r="B49" s="1">
        <v>5</v>
      </c>
      <c r="C49" s="1">
        <v>6</v>
      </c>
      <c r="D49">
        <f t="shared" si="0"/>
        <v>11</v>
      </c>
    </row>
    <row r="50" spans="1:4" x14ac:dyDescent="0.3">
      <c r="A50" s="3" t="s">
        <v>181</v>
      </c>
      <c r="B50" s="1">
        <v>1</v>
      </c>
      <c r="C50" s="1">
        <v>0</v>
      </c>
      <c r="D50">
        <f t="shared" si="0"/>
        <v>1</v>
      </c>
    </row>
    <row r="51" spans="1:4" x14ac:dyDescent="0.3">
      <c r="A51" s="3" t="s">
        <v>700</v>
      </c>
      <c r="B51" s="1">
        <v>1</v>
      </c>
      <c r="C51" s="1">
        <v>1</v>
      </c>
      <c r="D51">
        <f t="shared" si="0"/>
        <v>2</v>
      </c>
    </row>
    <row r="52" spans="1:4" x14ac:dyDescent="0.3">
      <c r="A52" s="3" t="s">
        <v>66</v>
      </c>
      <c r="B52" s="1">
        <v>14</v>
      </c>
      <c r="C52" s="1">
        <v>10</v>
      </c>
      <c r="D52">
        <f t="shared" si="0"/>
        <v>24</v>
      </c>
    </row>
    <row r="53" spans="1:4" x14ac:dyDescent="0.3">
      <c r="A53" s="3" t="s">
        <v>51</v>
      </c>
      <c r="B53" s="1">
        <v>13</v>
      </c>
      <c r="C53" s="1">
        <v>4</v>
      </c>
      <c r="D53">
        <f t="shared" si="0"/>
        <v>17</v>
      </c>
    </row>
    <row r="54" spans="1:4" x14ac:dyDescent="0.3">
      <c r="A54" s="3" t="s">
        <v>188</v>
      </c>
      <c r="B54" s="1">
        <v>27</v>
      </c>
      <c r="C54" s="1">
        <v>14</v>
      </c>
      <c r="D54">
        <f t="shared" si="0"/>
        <v>41</v>
      </c>
    </row>
    <row r="55" spans="1:4" x14ac:dyDescent="0.3">
      <c r="A55" s="3" t="s">
        <v>452</v>
      </c>
      <c r="B55" s="1">
        <v>36</v>
      </c>
      <c r="C55" s="1">
        <v>13</v>
      </c>
      <c r="D55">
        <f t="shared" si="0"/>
        <v>49</v>
      </c>
    </row>
    <row r="56" spans="1:4" x14ac:dyDescent="0.3">
      <c r="A56" s="3" t="s">
        <v>443</v>
      </c>
      <c r="B56" s="1">
        <v>2</v>
      </c>
      <c r="C56" s="1">
        <v>4</v>
      </c>
      <c r="D56">
        <f t="shared" si="0"/>
        <v>6</v>
      </c>
    </row>
    <row r="57" spans="1:4" x14ac:dyDescent="0.3">
      <c r="A57" s="3" t="s">
        <v>50</v>
      </c>
      <c r="B57" s="1">
        <v>15</v>
      </c>
      <c r="C57" s="1">
        <v>13</v>
      </c>
      <c r="D57">
        <f t="shared" si="0"/>
        <v>28</v>
      </c>
    </row>
    <row r="58" spans="1:4" x14ac:dyDescent="0.3">
      <c r="A58" s="3" t="s">
        <v>1113</v>
      </c>
      <c r="B58" s="1">
        <v>7</v>
      </c>
      <c r="C58" s="1">
        <v>10</v>
      </c>
      <c r="D58">
        <f t="shared" si="0"/>
        <v>17</v>
      </c>
    </row>
    <row r="59" spans="1:4" x14ac:dyDescent="0.3">
      <c r="A59" s="3" t="s">
        <v>1021</v>
      </c>
      <c r="B59" s="1">
        <v>9</v>
      </c>
      <c r="C59" s="1">
        <v>2</v>
      </c>
      <c r="D59">
        <f t="shared" si="0"/>
        <v>11</v>
      </c>
    </row>
    <row r="60" spans="1:4" x14ac:dyDescent="0.3">
      <c r="A60" s="3" t="s">
        <v>1421</v>
      </c>
      <c r="B60" s="1">
        <v>0</v>
      </c>
      <c r="C60" s="1">
        <v>1</v>
      </c>
      <c r="D60">
        <f t="shared" si="0"/>
        <v>1</v>
      </c>
    </row>
    <row r="61" spans="1:4" x14ac:dyDescent="0.3">
      <c r="A61" s="3" t="s">
        <v>267</v>
      </c>
      <c r="B61" s="1">
        <v>11</v>
      </c>
      <c r="C61" s="1">
        <v>11</v>
      </c>
      <c r="D61">
        <f t="shared" si="0"/>
        <v>22</v>
      </c>
    </row>
    <row r="62" spans="1:4" x14ac:dyDescent="0.3">
      <c r="A62" s="3" t="s">
        <v>1224</v>
      </c>
      <c r="B62" s="1">
        <v>3</v>
      </c>
      <c r="C62" s="1">
        <v>4</v>
      </c>
      <c r="D62">
        <f t="shared" si="0"/>
        <v>7</v>
      </c>
    </row>
    <row r="63" spans="1:4" x14ac:dyDescent="0.3">
      <c r="A63" s="3" t="s">
        <v>1564</v>
      </c>
      <c r="B63" s="1">
        <v>0</v>
      </c>
      <c r="C63" s="1">
        <v>1</v>
      </c>
      <c r="D63">
        <f t="shared" si="0"/>
        <v>1</v>
      </c>
    </row>
    <row r="64" spans="1:4" x14ac:dyDescent="0.3">
      <c r="A64" s="3" t="s">
        <v>109</v>
      </c>
      <c r="B64" s="1">
        <v>22</v>
      </c>
      <c r="C64" s="1">
        <v>16</v>
      </c>
      <c r="D64">
        <f t="shared" si="0"/>
        <v>38</v>
      </c>
    </row>
    <row r="65" spans="1:4" x14ac:dyDescent="0.3">
      <c r="A65" s="3" t="s">
        <v>1585</v>
      </c>
      <c r="B65" s="1">
        <v>3</v>
      </c>
      <c r="C65" s="1">
        <v>4</v>
      </c>
      <c r="D65">
        <f t="shared" si="0"/>
        <v>7</v>
      </c>
    </row>
    <row r="66" spans="1:4" x14ac:dyDescent="0.3">
      <c r="A66" s="3" t="s">
        <v>1266</v>
      </c>
      <c r="B66" s="1">
        <v>3</v>
      </c>
      <c r="C66" s="1">
        <v>6</v>
      </c>
      <c r="D66">
        <f t="shared" si="0"/>
        <v>9</v>
      </c>
    </row>
    <row r="67" spans="1:4" x14ac:dyDescent="0.3">
      <c r="A67" s="3" t="s">
        <v>117</v>
      </c>
      <c r="B67" s="1">
        <v>53</v>
      </c>
      <c r="C67" s="1">
        <v>25</v>
      </c>
      <c r="D67">
        <f t="shared" si="0"/>
        <v>78</v>
      </c>
    </row>
    <row r="68" spans="1:4" x14ac:dyDescent="0.3">
      <c r="A68" s="3" t="s">
        <v>144</v>
      </c>
      <c r="B68" s="1">
        <v>27</v>
      </c>
      <c r="C68" s="1">
        <v>8</v>
      </c>
      <c r="D68">
        <f t="shared" si="0"/>
        <v>35</v>
      </c>
    </row>
    <row r="69" spans="1:4" x14ac:dyDescent="0.3">
      <c r="A69" s="3" t="s">
        <v>1456</v>
      </c>
      <c r="B69" s="1">
        <v>0</v>
      </c>
      <c r="C69" s="1">
        <v>4</v>
      </c>
      <c r="D69">
        <f t="shared" ref="D69:D80" si="1">SUM(B69,C69)</f>
        <v>4</v>
      </c>
    </row>
    <row r="70" spans="1:4" x14ac:dyDescent="0.3">
      <c r="A70" s="3" t="s">
        <v>1407</v>
      </c>
      <c r="B70" s="1">
        <v>0</v>
      </c>
      <c r="C70" s="1">
        <v>0</v>
      </c>
      <c r="D70">
        <f t="shared" si="1"/>
        <v>0</v>
      </c>
    </row>
    <row r="71" spans="1:4" x14ac:dyDescent="0.3">
      <c r="A71" s="3" t="s">
        <v>619</v>
      </c>
      <c r="B71" s="1">
        <v>6</v>
      </c>
      <c r="C71" s="1">
        <v>6</v>
      </c>
      <c r="D71">
        <f t="shared" si="1"/>
        <v>12</v>
      </c>
    </row>
    <row r="72" spans="1:4" x14ac:dyDescent="0.3">
      <c r="A72" s="3" t="s">
        <v>282</v>
      </c>
      <c r="B72" s="1">
        <v>10</v>
      </c>
      <c r="C72" s="1">
        <v>0</v>
      </c>
      <c r="D72">
        <f t="shared" si="1"/>
        <v>10</v>
      </c>
    </row>
    <row r="73" spans="1:4" x14ac:dyDescent="0.3">
      <c r="A73" s="3" t="s">
        <v>888</v>
      </c>
      <c r="B73" s="1">
        <v>0</v>
      </c>
      <c r="C73" s="1">
        <v>2</v>
      </c>
      <c r="D73">
        <f t="shared" si="1"/>
        <v>2</v>
      </c>
    </row>
    <row r="74" spans="1:4" x14ac:dyDescent="0.3">
      <c r="A74" s="3" t="s">
        <v>1470</v>
      </c>
      <c r="B74" s="1">
        <v>1</v>
      </c>
      <c r="C74" s="1">
        <v>0</v>
      </c>
      <c r="D74">
        <f t="shared" si="1"/>
        <v>1</v>
      </c>
    </row>
    <row r="75" spans="1:4" x14ac:dyDescent="0.3">
      <c r="A75" s="3" t="s">
        <v>326</v>
      </c>
      <c r="B75" s="1">
        <v>43</v>
      </c>
      <c r="C75" s="1">
        <v>18</v>
      </c>
      <c r="D75">
        <f t="shared" si="1"/>
        <v>61</v>
      </c>
    </row>
    <row r="76" spans="1:4" x14ac:dyDescent="0.3">
      <c r="A76" s="3" t="s">
        <v>70</v>
      </c>
      <c r="B76" s="1">
        <v>62</v>
      </c>
      <c r="C76" s="1">
        <v>29</v>
      </c>
      <c r="D76">
        <f t="shared" si="1"/>
        <v>91</v>
      </c>
    </row>
    <row r="77" spans="1:4" x14ac:dyDescent="0.3">
      <c r="A77" s="3" t="s">
        <v>30</v>
      </c>
      <c r="B77" s="1">
        <v>19</v>
      </c>
      <c r="C77" s="1">
        <v>21</v>
      </c>
      <c r="D77">
        <f t="shared" si="1"/>
        <v>40</v>
      </c>
    </row>
    <row r="78" spans="1:4" x14ac:dyDescent="0.3">
      <c r="A78" s="3" t="s">
        <v>336</v>
      </c>
      <c r="B78" s="1">
        <v>2</v>
      </c>
      <c r="C78" s="1">
        <v>1</v>
      </c>
      <c r="D78">
        <f t="shared" si="1"/>
        <v>3</v>
      </c>
    </row>
    <row r="79" spans="1:4" x14ac:dyDescent="0.3">
      <c r="A79" s="3" t="s">
        <v>43</v>
      </c>
      <c r="B79" s="1">
        <v>42</v>
      </c>
      <c r="C79" s="1">
        <v>9</v>
      </c>
      <c r="D79">
        <f t="shared" si="1"/>
        <v>51</v>
      </c>
    </row>
    <row r="80" spans="1:4" x14ac:dyDescent="0.3">
      <c r="A80" s="3" t="s">
        <v>555</v>
      </c>
      <c r="B80" s="1">
        <v>0</v>
      </c>
      <c r="C80" s="1">
        <v>5</v>
      </c>
      <c r="D80">
        <f t="shared" si="1"/>
        <v>5</v>
      </c>
    </row>
    <row r="81" spans="1:4" x14ac:dyDescent="0.3">
      <c r="A81" s="3" t="s">
        <v>1797</v>
      </c>
      <c r="B81" s="1">
        <v>1543</v>
      </c>
      <c r="C81" s="1">
        <v>871</v>
      </c>
      <c r="D81">
        <f t="shared" ref="D81" si="2">SUM(B81,C81)</f>
        <v>2414</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3F223-AD32-426B-BC99-7804B9A7F829}">
  <dimension ref="A3:B370"/>
  <sheetViews>
    <sheetView workbookViewId="0">
      <selection activeCell="G24" sqref="G24"/>
    </sheetView>
  </sheetViews>
  <sheetFormatPr defaultRowHeight="14.4" x14ac:dyDescent="0.3"/>
  <cols>
    <col min="1" max="1" width="35.6640625" bestFit="1" customWidth="1"/>
    <col min="2" max="2" width="16.109375" bestFit="1" customWidth="1"/>
  </cols>
  <sheetData>
    <row r="3" spans="1:2" x14ac:dyDescent="0.3">
      <c r="A3" s="2" t="s">
        <v>1796</v>
      </c>
      <c r="B3" t="s">
        <v>1822</v>
      </c>
    </row>
    <row r="4" spans="1:2" x14ac:dyDescent="0.3">
      <c r="A4" s="3" t="s">
        <v>1439</v>
      </c>
      <c r="B4" s="1">
        <v>1</v>
      </c>
    </row>
    <row r="5" spans="1:2" x14ac:dyDescent="0.3">
      <c r="A5" s="3" t="s">
        <v>433</v>
      </c>
      <c r="B5" s="1">
        <v>1</v>
      </c>
    </row>
    <row r="6" spans="1:2" x14ac:dyDescent="0.3">
      <c r="A6" s="3" t="s">
        <v>802</v>
      </c>
      <c r="B6" s="1">
        <v>4</v>
      </c>
    </row>
    <row r="7" spans="1:2" x14ac:dyDescent="0.3">
      <c r="A7" s="3" t="s">
        <v>492</v>
      </c>
      <c r="B7" s="1">
        <v>1</v>
      </c>
    </row>
    <row r="8" spans="1:2" x14ac:dyDescent="0.3">
      <c r="A8" s="3" t="s">
        <v>1712</v>
      </c>
      <c r="B8" s="1">
        <v>2</v>
      </c>
    </row>
    <row r="9" spans="1:2" x14ac:dyDescent="0.3">
      <c r="A9" s="3" t="s">
        <v>330</v>
      </c>
      <c r="B9" s="1">
        <v>1</v>
      </c>
    </row>
    <row r="10" spans="1:2" x14ac:dyDescent="0.3">
      <c r="A10" s="3" t="s">
        <v>692</v>
      </c>
      <c r="B10" s="1">
        <v>1</v>
      </c>
    </row>
    <row r="11" spans="1:2" x14ac:dyDescent="0.3">
      <c r="A11" s="3" t="s">
        <v>1608</v>
      </c>
      <c r="B11" s="1">
        <v>2</v>
      </c>
    </row>
    <row r="12" spans="1:2" x14ac:dyDescent="0.3">
      <c r="A12" s="3" t="s">
        <v>837</v>
      </c>
      <c r="B12" s="1">
        <v>1</v>
      </c>
    </row>
    <row r="13" spans="1:2" x14ac:dyDescent="0.3">
      <c r="A13" s="3" t="s">
        <v>824</v>
      </c>
      <c r="B13" s="1">
        <v>6</v>
      </c>
    </row>
    <row r="14" spans="1:2" x14ac:dyDescent="0.3">
      <c r="A14" s="3" t="s">
        <v>1612</v>
      </c>
      <c r="B14" s="1">
        <v>3</v>
      </c>
    </row>
    <row r="15" spans="1:2" x14ac:dyDescent="0.3">
      <c r="A15" s="3" t="s">
        <v>1099</v>
      </c>
      <c r="B15" s="1">
        <v>2</v>
      </c>
    </row>
    <row r="16" spans="1:2" x14ac:dyDescent="0.3">
      <c r="A16" s="3" t="s">
        <v>1443</v>
      </c>
      <c r="B16" s="1">
        <v>3</v>
      </c>
    </row>
    <row r="17" spans="1:2" x14ac:dyDescent="0.3">
      <c r="A17" s="3" t="s">
        <v>1026</v>
      </c>
      <c r="B17" s="1">
        <v>1</v>
      </c>
    </row>
    <row r="18" spans="1:2" x14ac:dyDescent="0.3">
      <c r="A18" s="3" t="s">
        <v>582</v>
      </c>
      <c r="B18" s="1">
        <v>2</v>
      </c>
    </row>
    <row r="19" spans="1:2" x14ac:dyDescent="0.3">
      <c r="A19" s="3" t="s">
        <v>1087</v>
      </c>
      <c r="B19" s="1">
        <v>2</v>
      </c>
    </row>
    <row r="20" spans="1:2" x14ac:dyDescent="0.3">
      <c r="A20" s="3" t="s">
        <v>1239</v>
      </c>
      <c r="B20" s="1">
        <v>2</v>
      </c>
    </row>
    <row r="21" spans="1:2" x14ac:dyDescent="0.3">
      <c r="A21" s="3" t="s">
        <v>1463</v>
      </c>
      <c r="B21" s="1">
        <v>8</v>
      </c>
    </row>
    <row r="22" spans="1:2" x14ac:dyDescent="0.3">
      <c r="A22" s="3" t="s">
        <v>706</v>
      </c>
      <c r="B22" s="1">
        <v>1</v>
      </c>
    </row>
    <row r="23" spans="1:2" x14ac:dyDescent="0.3">
      <c r="A23" s="3" t="s">
        <v>844</v>
      </c>
      <c r="B23" s="1">
        <v>3</v>
      </c>
    </row>
    <row r="24" spans="1:2" x14ac:dyDescent="0.3">
      <c r="A24" s="3" t="s">
        <v>275</v>
      </c>
      <c r="B24" s="1">
        <v>1</v>
      </c>
    </row>
    <row r="25" spans="1:2" x14ac:dyDescent="0.3">
      <c r="A25" s="3" t="s">
        <v>445</v>
      </c>
      <c r="B25" s="1">
        <v>2</v>
      </c>
    </row>
    <row r="26" spans="1:2" x14ac:dyDescent="0.3">
      <c r="A26" s="3" t="s">
        <v>397</v>
      </c>
      <c r="B26" s="1">
        <v>2</v>
      </c>
    </row>
    <row r="27" spans="1:2" x14ac:dyDescent="0.3">
      <c r="A27" s="3" t="s">
        <v>232</v>
      </c>
      <c r="B27" s="1">
        <v>1</v>
      </c>
    </row>
    <row r="28" spans="1:2" x14ac:dyDescent="0.3">
      <c r="A28" s="3" t="s">
        <v>537</v>
      </c>
      <c r="B28" s="1">
        <v>1</v>
      </c>
    </row>
    <row r="29" spans="1:2" x14ac:dyDescent="0.3">
      <c r="A29" s="3" t="s">
        <v>1030</v>
      </c>
      <c r="B29" s="1">
        <v>3</v>
      </c>
    </row>
    <row r="30" spans="1:2" x14ac:dyDescent="0.3">
      <c r="A30" s="3" t="s">
        <v>91</v>
      </c>
      <c r="B30" s="1">
        <v>2</v>
      </c>
    </row>
    <row r="31" spans="1:2" x14ac:dyDescent="0.3">
      <c r="A31" s="3" t="s">
        <v>1117</v>
      </c>
      <c r="B31" s="1">
        <v>2</v>
      </c>
    </row>
    <row r="32" spans="1:2" x14ac:dyDescent="0.3">
      <c r="A32" s="3" t="s">
        <v>1768</v>
      </c>
      <c r="B32" s="1">
        <v>1</v>
      </c>
    </row>
    <row r="33" spans="1:2" x14ac:dyDescent="0.3">
      <c r="A33" s="3" t="s">
        <v>428</v>
      </c>
      <c r="B33" s="1">
        <v>2</v>
      </c>
    </row>
    <row r="34" spans="1:2" x14ac:dyDescent="0.3">
      <c r="A34" s="3" t="s">
        <v>1038</v>
      </c>
      <c r="B34" s="1">
        <v>1</v>
      </c>
    </row>
    <row r="35" spans="1:2" x14ac:dyDescent="0.3">
      <c r="A35" s="3" t="s">
        <v>1561</v>
      </c>
      <c r="B35" s="1">
        <v>4</v>
      </c>
    </row>
    <row r="36" spans="1:2" x14ac:dyDescent="0.3">
      <c r="A36" s="3" t="s">
        <v>42</v>
      </c>
      <c r="B36" s="1">
        <v>1</v>
      </c>
    </row>
    <row r="37" spans="1:2" x14ac:dyDescent="0.3">
      <c r="A37" s="3" t="s">
        <v>797</v>
      </c>
      <c r="B37" s="1">
        <v>1</v>
      </c>
    </row>
    <row r="38" spans="1:2" x14ac:dyDescent="0.3">
      <c r="A38" s="3" t="s">
        <v>97</v>
      </c>
      <c r="B38" s="1">
        <v>4</v>
      </c>
    </row>
    <row r="39" spans="1:2" x14ac:dyDescent="0.3">
      <c r="A39" s="3" t="s">
        <v>718</v>
      </c>
      <c r="B39" s="1">
        <v>1</v>
      </c>
    </row>
    <row r="40" spans="1:2" x14ac:dyDescent="0.3">
      <c r="A40" s="3" t="s">
        <v>507</v>
      </c>
      <c r="B40" s="1">
        <v>5</v>
      </c>
    </row>
    <row r="41" spans="1:2" x14ac:dyDescent="0.3">
      <c r="A41" s="3" t="s">
        <v>1309</v>
      </c>
      <c r="B41" s="1">
        <v>5</v>
      </c>
    </row>
    <row r="42" spans="1:2" x14ac:dyDescent="0.3">
      <c r="A42" s="3" t="s">
        <v>1192</v>
      </c>
      <c r="B42" s="1">
        <v>2</v>
      </c>
    </row>
    <row r="43" spans="1:2" x14ac:dyDescent="0.3">
      <c r="A43" s="3" t="s">
        <v>1156</v>
      </c>
      <c r="B43" s="1">
        <v>3</v>
      </c>
    </row>
    <row r="44" spans="1:2" x14ac:dyDescent="0.3">
      <c r="A44" s="3" t="s">
        <v>1753</v>
      </c>
      <c r="B44" s="1">
        <v>4</v>
      </c>
    </row>
    <row r="45" spans="1:2" x14ac:dyDescent="0.3">
      <c r="A45" s="3" t="s">
        <v>1123</v>
      </c>
      <c r="B45" s="1">
        <v>2</v>
      </c>
    </row>
    <row r="46" spans="1:2" x14ac:dyDescent="0.3">
      <c r="A46" s="3" t="s">
        <v>852</v>
      </c>
      <c r="B46" s="1">
        <v>2</v>
      </c>
    </row>
    <row r="47" spans="1:2" x14ac:dyDescent="0.3">
      <c r="A47" s="3" t="s">
        <v>107</v>
      </c>
      <c r="B47" s="1">
        <v>2</v>
      </c>
    </row>
    <row r="48" spans="1:2" x14ac:dyDescent="0.3">
      <c r="A48" s="3" t="s">
        <v>128</v>
      </c>
      <c r="B48" s="1">
        <v>2</v>
      </c>
    </row>
    <row r="49" spans="1:2" x14ac:dyDescent="0.3">
      <c r="A49" s="3" t="s">
        <v>587</v>
      </c>
      <c r="B49" s="1">
        <v>1</v>
      </c>
    </row>
    <row r="50" spans="1:2" x14ac:dyDescent="0.3">
      <c r="A50" s="3" t="s">
        <v>1692</v>
      </c>
      <c r="B50" s="1">
        <v>4</v>
      </c>
    </row>
    <row r="51" spans="1:2" x14ac:dyDescent="0.3">
      <c r="A51" s="3" t="s">
        <v>398</v>
      </c>
      <c r="B51" s="1">
        <v>1</v>
      </c>
    </row>
    <row r="52" spans="1:2" x14ac:dyDescent="0.3">
      <c r="A52" s="3" t="s">
        <v>553</v>
      </c>
      <c r="B52" s="1">
        <v>2</v>
      </c>
    </row>
    <row r="53" spans="1:2" x14ac:dyDescent="0.3">
      <c r="A53" s="3" t="s">
        <v>1091</v>
      </c>
      <c r="B53" s="1">
        <v>1</v>
      </c>
    </row>
    <row r="54" spans="1:2" x14ac:dyDescent="0.3">
      <c r="A54" s="3" t="s">
        <v>640</v>
      </c>
      <c r="B54" s="1">
        <v>1</v>
      </c>
    </row>
    <row r="55" spans="1:2" x14ac:dyDescent="0.3">
      <c r="A55" s="3" t="s">
        <v>114</v>
      </c>
      <c r="B55" s="1">
        <v>1</v>
      </c>
    </row>
    <row r="56" spans="1:2" x14ac:dyDescent="0.3">
      <c r="A56" s="3" t="s">
        <v>976</v>
      </c>
      <c r="B56" s="1">
        <v>6</v>
      </c>
    </row>
    <row r="57" spans="1:2" x14ac:dyDescent="0.3">
      <c r="A57" s="3" t="s">
        <v>348</v>
      </c>
      <c r="B57" s="1">
        <v>1</v>
      </c>
    </row>
    <row r="58" spans="1:2" x14ac:dyDescent="0.3">
      <c r="A58" s="3" t="s">
        <v>340</v>
      </c>
      <c r="B58" s="1">
        <v>2</v>
      </c>
    </row>
    <row r="59" spans="1:2" x14ac:dyDescent="0.3">
      <c r="A59" s="3" t="s">
        <v>804</v>
      </c>
      <c r="B59" s="1">
        <v>1</v>
      </c>
    </row>
    <row r="60" spans="1:2" x14ac:dyDescent="0.3">
      <c r="A60" s="3" t="s">
        <v>1686</v>
      </c>
      <c r="B60" s="1">
        <v>2</v>
      </c>
    </row>
    <row r="61" spans="1:2" x14ac:dyDescent="0.3">
      <c r="A61" s="3" t="s">
        <v>1055</v>
      </c>
      <c r="B61" s="1">
        <v>7</v>
      </c>
    </row>
    <row r="62" spans="1:2" x14ac:dyDescent="0.3">
      <c r="A62" s="3" t="s">
        <v>1467</v>
      </c>
      <c r="B62" s="1">
        <v>4</v>
      </c>
    </row>
    <row r="63" spans="1:2" x14ac:dyDescent="0.3">
      <c r="A63" s="3" t="s">
        <v>233</v>
      </c>
      <c r="B63" s="1">
        <v>1</v>
      </c>
    </row>
    <row r="64" spans="1:2" x14ac:dyDescent="0.3">
      <c r="A64" s="3" t="s">
        <v>817</v>
      </c>
      <c r="B64" s="1">
        <v>1</v>
      </c>
    </row>
    <row r="65" spans="1:2" x14ac:dyDescent="0.3">
      <c r="A65" s="3" t="s">
        <v>449</v>
      </c>
      <c r="B65" s="1">
        <v>1</v>
      </c>
    </row>
    <row r="66" spans="1:2" x14ac:dyDescent="0.3">
      <c r="A66" s="3" t="s">
        <v>206</v>
      </c>
      <c r="B66" s="1">
        <v>2</v>
      </c>
    </row>
    <row r="67" spans="1:2" x14ac:dyDescent="0.3">
      <c r="A67" s="3" t="s">
        <v>723</v>
      </c>
      <c r="B67" s="1">
        <v>3</v>
      </c>
    </row>
    <row r="68" spans="1:2" x14ac:dyDescent="0.3">
      <c r="A68" s="3" t="s">
        <v>1747</v>
      </c>
      <c r="B68" s="1">
        <v>4</v>
      </c>
    </row>
    <row r="69" spans="1:2" x14ac:dyDescent="0.3">
      <c r="A69" s="3" t="s">
        <v>115</v>
      </c>
      <c r="B69" s="1">
        <v>1</v>
      </c>
    </row>
    <row r="70" spans="1:2" x14ac:dyDescent="0.3">
      <c r="A70" s="3" t="s">
        <v>707</v>
      </c>
      <c r="B70" s="1">
        <v>2</v>
      </c>
    </row>
    <row r="71" spans="1:2" x14ac:dyDescent="0.3">
      <c r="A71" s="3" t="s">
        <v>1105</v>
      </c>
      <c r="B71" s="1">
        <v>2</v>
      </c>
    </row>
    <row r="72" spans="1:2" x14ac:dyDescent="0.3">
      <c r="A72" s="3" t="s">
        <v>711</v>
      </c>
      <c r="B72" s="1">
        <v>1</v>
      </c>
    </row>
    <row r="73" spans="1:2" x14ac:dyDescent="0.3">
      <c r="A73" s="3" t="s">
        <v>698</v>
      </c>
      <c r="B73" s="1">
        <v>1</v>
      </c>
    </row>
    <row r="74" spans="1:2" x14ac:dyDescent="0.3">
      <c r="A74" s="3" t="s">
        <v>672</v>
      </c>
      <c r="B74" s="1">
        <v>2</v>
      </c>
    </row>
    <row r="75" spans="1:2" x14ac:dyDescent="0.3">
      <c r="A75" s="3" t="s">
        <v>1732</v>
      </c>
      <c r="B75" s="1">
        <v>4</v>
      </c>
    </row>
    <row r="76" spans="1:2" x14ac:dyDescent="0.3">
      <c r="A76" s="3" t="s">
        <v>334</v>
      </c>
      <c r="B76" s="1">
        <v>2</v>
      </c>
    </row>
    <row r="77" spans="1:2" x14ac:dyDescent="0.3">
      <c r="A77" s="3" t="s">
        <v>787</v>
      </c>
      <c r="B77" s="1">
        <v>3</v>
      </c>
    </row>
    <row r="78" spans="1:2" x14ac:dyDescent="0.3">
      <c r="A78" s="3" t="s">
        <v>1336</v>
      </c>
      <c r="B78" s="1">
        <v>3</v>
      </c>
    </row>
    <row r="79" spans="1:2" x14ac:dyDescent="0.3">
      <c r="A79" s="3" t="s">
        <v>649</v>
      </c>
      <c r="B79" s="1">
        <v>3</v>
      </c>
    </row>
    <row r="80" spans="1:2" x14ac:dyDescent="0.3">
      <c r="A80" s="3" t="s">
        <v>522</v>
      </c>
      <c r="B80" s="1">
        <v>3</v>
      </c>
    </row>
    <row r="81" spans="1:2" x14ac:dyDescent="0.3">
      <c r="A81" s="3" t="s">
        <v>1127</v>
      </c>
      <c r="B81" s="1">
        <v>5</v>
      </c>
    </row>
    <row r="82" spans="1:2" x14ac:dyDescent="0.3">
      <c r="A82" s="3" t="s">
        <v>162</v>
      </c>
      <c r="B82" s="1">
        <v>1</v>
      </c>
    </row>
    <row r="83" spans="1:2" x14ac:dyDescent="0.3">
      <c r="A83" s="3" t="s">
        <v>645</v>
      </c>
      <c r="B83" s="1">
        <v>3</v>
      </c>
    </row>
    <row r="84" spans="1:2" x14ac:dyDescent="0.3">
      <c r="A84" s="3" t="s">
        <v>803</v>
      </c>
      <c r="B84" s="1">
        <v>4</v>
      </c>
    </row>
    <row r="85" spans="1:2" x14ac:dyDescent="0.3">
      <c r="A85" s="3" t="s">
        <v>24</v>
      </c>
      <c r="B85" s="1">
        <v>1</v>
      </c>
    </row>
    <row r="86" spans="1:2" x14ac:dyDescent="0.3">
      <c r="A86" s="3" t="s">
        <v>223</v>
      </c>
      <c r="B86" s="1">
        <v>1</v>
      </c>
    </row>
    <row r="87" spans="1:2" x14ac:dyDescent="0.3">
      <c r="A87" s="3" t="s">
        <v>1344</v>
      </c>
      <c r="B87" s="1">
        <v>1</v>
      </c>
    </row>
    <row r="88" spans="1:2" x14ac:dyDescent="0.3">
      <c r="A88" s="3" t="s">
        <v>463</v>
      </c>
      <c r="B88" s="1">
        <v>2</v>
      </c>
    </row>
    <row r="89" spans="1:2" x14ac:dyDescent="0.3">
      <c r="A89" s="3" t="s">
        <v>818</v>
      </c>
      <c r="B89" s="1">
        <v>1</v>
      </c>
    </row>
    <row r="90" spans="1:2" x14ac:dyDescent="0.3">
      <c r="A90" s="3" t="s">
        <v>1180</v>
      </c>
      <c r="B90" s="1">
        <v>4</v>
      </c>
    </row>
    <row r="91" spans="1:2" x14ac:dyDescent="0.3">
      <c r="A91" s="3" t="s">
        <v>1583</v>
      </c>
      <c r="B91" s="1">
        <v>2</v>
      </c>
    </row>
    <row r="92" spans="1:2" x14ac:dyDescent="0.3">
      <c r="A92" s="3" t="s">
        <v>98</v>
      </c>
      <c r="B92" s="1">
        <v>1</v>
      </c>
    </row>
    <row r="93" spans="1:2" x14ac:dyDescent="0.3">
      <c r="A93" s="3" t="s">
        <v>405</v>
      </c>
      <c r="B93" s="1">
        <v>4</v>
      </c>
    </row>
    <row r="94" spans="1:2" x14ac:dyDescent="0.3">
      <c r="A94" s="3" t="s">
        <v>1411</v>
      </c>
      <c r="B94" s="1">
        <v>7</v>
      </c>
    </row>
    <row r="95" spans="1:2" x14ac:dyDescent="0.3">
      <c r="A95" s="3" t="s">
        <v>498</v>
      </c>
      <c r="B95" s="1">
        <v>1</v>
      </c>
    </row>
    <row r="96" spans="1:2" x14ac:dyDescent="0.3">
      <c r="A96" s="3" t="s">
        <v>523</v>
      </c>
      <c r="B96" s="1">
        <v>1</v>
      </c>
    </row>
    <row r="97" spans="1:2" x14ac:dyDescent="0.3">
      <c r="A97" s="3" t="s">
        <v>546</v>
      </c>
      <c r="B97" s="1">
        <v>1</v>
      </c>
    </row>
    <row r="98" spans="1:2" x14ac:dyDescent="0.3">
      <c r="A98" s="3" t="s">
        <v>807</v>
      </c>
      <c r="B98" s="1">
        <v>2</v>
      </c>
    </row>
    <row r="99" spans="1:2" x14ac:dyDescent="0.3">
      <c r="A99" s="3" t="s">
        <v>1012</v>
      </c>
      <c r="B99" s="1">
        <v>1</v>
      </c>
    </row>
    <row r="100" spans="1:2" x14ac:dyDescent="0.3">
      <c r="A100" s="3" t="s">
        <v>387</v>
      </c>
      <c r="B100" s="1">
        <v>5</v>
      </c>
    </row>
    <row r="101" spans="1:2" x14ac:dyDescent="0.3">
      <c r="A101" s="3" t="s">
        <v>1051</v>
      </c>
      <c r="B101" s="1">
        <v>2</v>
      </c>
    </row>
    <row r="102" spans="1:2" x14ac:dyDescent="0.3">
      <c r="A102" s="3" t="s">
        <v>381</v>
      </c>
      <c r="B102" s="1">
        <v>1</v>
      </c>
    </row>
    <row r="103" spans="1:2" x14ac:dyDescent="0.3">
      <c r="A103" s="3" t="s">
        <v>717</v>
      </c>
      <c r="B103" s="1">
        <v>2</v>
      </c>
    </row>
    <row r="104" spans="1:2" x14ac:dyDescent="0.3">
      <c r="A104" s="3" t="s">
        <v>617</v>
      </c>
      <c r="B104" s="1">
        <v>1</v>
      </c>
    </row>
    <row r="105" spans="1:2" x14ac:dyDescent="0.3">
      <c r="A105" s="3" t="s">
        <v>1194</v>
      </c>
      <c r="B105" s="1">
        <v>1</v>
      </c>
    </row>
    <row r="106" spans="1:2" x14ac:dyDescent="0.3">
      <c r="A106" s="3" t="s">
        <v>347</v>
      </c>
      <c r="B106" s="1">
        <v>3</v>
      </c>
    </row>
    <row r="107" spans="1:2" x14ac:dyDescent="0.3">
      <c r="A107" s="3" t="s">
        <v>728</v>
      </c>
      <c r="B107" s="1">
        <v>1</v>
      </c>
    </row>
    <row r="108" spans="1:2" x14ac:dyDescent="0.3">
      <c r="A108" s="3" t="s">
        <v>106</v>
      </c>
      <c r="B108" s="1">
        <v>6</v>
      </c>
    </row>
    <row r="109" spans="1:2" x14ac:dyDescent="0.3">
      <c r="A109" s="3" t="s">
        <v>1166</v>
      </c>
      <c r="B109" s="1">
        <v>6</v>
      </c>
    </row>
    <row r="110" spans="1:2" x14ac:dyDescent="0.3">
      <c r="A110" s="3" t="s">
        <v>699</v>
      </c>
      <c r="B110" s="1">
        <v>1</v>
      </c>
    </row>
    <row r="111" spans="1:2" x14ac:dyDescent="0.3">
      <c r="A111" s="3" t="s">
        <v>1389</v>
      </c>
      <c r="B111" s="1">
        <v>5</v>
      </c>
    </row>
    <row r="112" spans="1:2" x14ac:dyDescent="0.3">
      <c r="A112" s="3" t="s">
        <v>248</v>
      </c>
      <c r="B112" s="1">
        <v>6</v>
      </c>
    </row>
    <row r="113" spans="1:2" x14ac:dyDescent="0.3">
      <c r="A113" s="3" t="s">
        <v>319</v>
      </c>
      <c r="B113" s="1">
        <v>1</v>
      </c>
    </row>
    <row r="114" spans="1:2" x14ac:dyDescent="0.3">
      <c r="A114" s="3" t="s">
        <v>1726</v>
      </c>
      <c r="B114" s="1">
        <v>4</v>
      </c>
    </row>
    <row r="115" spans="1:2" x14ac:dyDescent="0.3">
      <c r="A115" s="3" t="s">
        <v>630</v>
      </c>
      <c r="B115" s="1">
        <v>2</v>
      </c>
    </row>
    <row r="116" spans="1:2" x14ac:dyDescent="0.3">
      <c r="A116" s="3" t="s">
        <v>588</v>
      </c>
      <c r="B116" s="1">
        <v>1</v>
      </c>
    </row>
    <row r="117" spans="1:2" x14ac:dyDescent="0.3">
      <c r="A117" s="3" t="s">
        <v>820</v>
      </c>
      <c r="B117" s="1">
        <v>2</v>
      </c>
    </row>
    <row r="118" spans="1:2" x14ac:dyDescent="0.3">
      <c r="A118" s="3" t="s">
        <v>382</v>
      </c>
      <c r="B118" s="1">
        <v>1</v>
      </c>
    </row>
    <row r="119" spans="1:2" x14ac:dyDescent="0.3">
      <c r="A119" s="3" t="s">
        <v>302</v>
      </c>
      <c r="B119" s="1">
        <v>2</v>
      </c>
    </row>
    <row r="120" spans="1:2" x14ac:dyDescent="0.3">
      <c r="A120" s="3" t="s">
        <v>353</v>
      </c>
      <c r="B120" s="1">
        <v>2</v>
      </c>
    </row>
    <row r="121" spans="1:2" x14ac:dyDescent="0.3">
      <c r="A121" s="3" t="s">
        <v>1033</v>
      </c>
      <c r="B121" s="1">
        <v>1</v>
      </c>
    </row>
    <row r="122" spans="1:2" x14ac:dyDescent="0.3">
      <c r="A122" s="3" t="s">
        <v>458</v>
      </c>
      <c r="B122" s="1">
        <v>1</v>
      </c>
    </row>
    <row r="123" spans="1:2" x14ac:dyDescent="0.3">
      <c r="A123" s="3" t="s">
        <v>265</v>
      </c>
      <c r="B123" s="1">
        <v>1</v>
      </c>
    </row>
    <row r="124" spans="1:2" x14ac:dyDescent="0.3">
      <c r="A124" s="3" t="s">
        <v>735</v>
      </c>
      <c r="B124" s="1">
        <v>4</v>
      </c>
    </row>
    <row r="125" spans="1:2" x14ac:dyDescent="0.3">
      <c r="A125" s="3" t="s">
        <v>1330</v>
      </c>
      <c r="B125" s="1">
        <v>2</v>
      </c>
    </row>
    <row r="126" spans="1:2" x14ac:dyDescent="0.3">
      <c r="A126" s="3" t="s">
        <v>383</v>
      </c>
      <c r="B126" s="1">
        <v>2</v>
      </c>
    </row>
    <row r="127" spans="1:2" x14ac:dyDescent="0.3">
      <c r="A127" s="3" t="s">
        <v>230</v>
      </c>
      <c r="B127" s="1">
        <v>3</v>
      </c>
    </row>
    <row r="128" spans="1:2" x14ac:dyDescent="0.3">
      <c r="A128" s="3" t="s">
        <v>736</v>
      </c>
      <c r="B128" s="1">
        <v>1</v>
      </c>
    </row>
    <row r="129" spans="1:2" x14ac:dyDescent="0.3">
      <c r="A129" s="3" t="s">
        <v>1081</v>
      </c>
      <c r="B129" s="1">
        <v>3</v>
      </c>
    </row>
    <row r="130" spans="1:2" x14ac:dyDescent="0.3">
      <c r="A130" s="3" t="s">
        <v>339</v>
      </c>
      <c r="B130" s="1">
        <v>7</v>
      </c>
    </row>
    <row r="131" spans="1:2" x14ac:dyDescent="0.3">
      <c r="A131" s="3" t="s">
        <v>217</v>
      </c>
      <c r="B131" s="1">
        <v>1</v>
      </c>
    </row>
    <row r="132" spans="1:2" x14ac:dyDescent="0.3">
      <c r="A132" s="3" t="s">
        <v>621</v>
      </c>
      <c r="B132" s="1">
        <v>3</v>
      </c>
    </row>
    <row r="133" spans="1:2" x14ac:dyDescent="0.3">
      <c r="A133" s="3" t="s">
        <v>1680</v>
      </c>
      <c r="B133" s="1">
        <v>4</v>
      </c>
    </row>
    <row r="134" spans="1:2" x14ac:dyDescent="0.3">
      <c r="A134" s="3" t="s">
        <v>511</v>
      </c>
      <c r="B134" s="1">
        <v>3</v>
      </c>
    </row>
    <row r="135" spans="1:2" x14ac:dyDescent="0.3">
      <c r="A135" s="3" t="s">
        <v>466</v>
      </c>
      <c r="B135" s="1">
        <v>1</v>
      </c>
    </row>
    <row r="136" spans="1:2" x14ac:dyDescent="0.3">
      <c r="A136" s="3" t="s">
        <v>618</v>
      </c>
      <c r="B136" s="1">
        <v>2</v>
      </c>
    </row>
    <row r="137" spans="1:2" x14ac:dyDescent="0.3">
      <c r="A137" s="3" t="s">
        <v>565</v>
      </c>
      <c r="B137" s="1">
        <v>2</v>
      </c>
    </row>
    <row r="138" spans="1:2" x14ac:dyDescent="0.3">
      <c r="A138" s="3" t="s">
        <v>1095</v>
      </c>
      <c r="B138" s="1">
        <v>3</v>
      </c>
    </row>
    <row r="139" spans="1:2" x14ac:dyDescent="0.3">
      <c r="A139" s="3" t="s">
        <v>806</v>
      </c>
      <c r="B139" s="1">
        <v>1</v>
      </c>
    </row>
    <row r="140" spans="1:2" x14ac:dyDescent="0.3">
      <c r="A140" s="3" t="s">
        <v>616</v>
      </c>
      <c r="B140" s="1">
        <v>2</v>
      </c>
    </row>
    <row r="141" spans="1:2" x14ac:dyDescent="0.3">
      <c r="A141" s="3" t="s">
        <v>212</v>
      </c>
      <c r="B141" s="1">
        <v>7</v>
      </c>
    </row>
    <row r="142" spans="1:2" x14ac:dyDescent="0.3">
      <c r="A142" s="3" t="s">
        <v>1263</v>
      </c>
      <c r="B142" s="1">
        <v>1</v>
      </c>
    </row>
    <row r="143" spans="1:2" x14ac:dyDescent="0.3">
      <c r="A143" s="3" t="s">
        <v>346</v>
      </c>
      <c r="B143" s="1">
        <v>4</v>
      </c>
    </row>
    <row r="144" spans="1:2" x14ac:dyDescent="0.3">
      <c r="A144" s="3" t="s">
        <v>1739</v>
      </c>
      <c r="B144" s="1">
        <v>6</v>
      </c>
    </row>
    <row r="145" spans="1:2" x14ac:dyDescent="0.3">
      <c r="A145" s="3" t="s">
        <v>1273</v>
      </c>
      <c r="B145" s="1">
        <v>2</v>
      </c>
    </row>
    <row r="146" spans="1:2" x14ac:dyDescent="0.3">
      <c r="A146" s="3" t="s">
        <v>1312</v>
      </c>
      <c r="B146" s="1">
        <v>1</v>
      </c>
    </row>
    <row r="147" spans="1:2" x14ac:dyDescent="0.3">
      <c r="A147" s="3" t="s">
        <v>1541</v>
      </c>
      <c r="B147" s="1">
        <v>1</v>
      </c>
    </row>
    <row r="148" spans="1:2" x14ac:dyDescent="0.3">
      <c r="A148" s="3" t="s">
        <v>1190</v>
      </c>
      <c r="B148" s="1">
        <v>2</v>
      </c>
    </row>
    <row r="149" spans="1:2" x14ac:dyDescent="0.3">
      <c r="A149" s="3" t="s">
        <v>521</v>
      </c>
      <c r="B149" s="1">
        <v>1</v>
      </c>
    </row>
    <row r="150" spans="1:2" x14ac:dyDescent="0.3">
      <c r="A150" s="3" t="s">
        <v>403</v>
      </c>
      <c r="B150" s="1">
        <v>3</v>
      </c>
    </row>
    <row r="151" spans="1:2" x14ac:dyDescent="0.3">
      <c r="A151" s="3" t="s">
        <v>847</v>
      </c>
      <c r="B151" s="1">
        <v>2</v>
      </c>
    </row>
    <row r="152" spans="1:2" x14ac:dyDescent="0.3">
      <c r="A152" s="3" t="s">
        <v>606</v>
      </c>
      <c r="B152" s="1">
        <v>1</v>
      </c>
    </row>
    <row r="153" spans="1:2" x14ac:dyDescent="0.3">
      <c r="A153" s="3" t="s">
        <v>1007</v>
      </c>
      <c r="B153" s="1">
        <v>3</v>
      </c>
    </row>
    <row r="154" spans="1:2" x14ac:dyDescent="0.3">
      <c r="A154" s="3" t="s">
        <v>908</v>
      </c>
      <c r="B154" s="1">
        <v>1</v>
      </c>
    </row>
    <row r="155" spans="1:2" x14ac:dyDescent="0.3">
      <c r="A155" s="3" t="s">
        <v>624</v>
      </c>
      <c r="B155" s="1">
        <v>2</v>
      </c>
    </row>
    <row r="156" spans="1:2" x14ac:dyDescent="0.3">
      <c r="A156" s="3" t="s">
        <v>408</v>
      </c>
      <c r="B156" s="1">
        <v>1</v>
      </c>
    </row>
    <row r="157" spans="1:2" x14ac:dyDescent="0.3">
      <c r="A157" s="3" t="s">
        <v>325</v>
      </c>
      <c r="B157" s="1">
        <v>1</v>
      </c>
    </row>
    <row r="158" spans="1:2" x14ac:dyDescent="0.3">
      <c r="A158" s="3" t="s">
        <v>901</v>
      </c>
      <c r="B158" s="1">
        <v>3</v>
      </c>
    </row>
    <row r="159" spans="1:2" x14ac:dyDescent="0.3">
      <c r="A159" s="3" t="s">
        <v>1278</v>
      </c>
      <c r="B159" s="1">
        <v>1</v>
      </c>
    </row>
    <row r="160" spans="1:2" x14ac:dyDescent="0.3">
      <c r="A160" s="3" t="s">
        <v>578</v>
      </c>
      <c r="B160" s="1">
        <v>1</v>
      </c>
    </row>
    <row r="161" spans="1:2" x14ac:dyDescent="0.3">
      <c r="A161" s="3" t="s">
        <v>1233</v>
      </c>
      <c r="B161" s="1">
        <v>4</v>
      </c>
    </row>
    <row r="162" spans="1:2" x14ac:dyDescent="0.3">
      <c r="A162" s="3" t="s">
        <v>442</v>
      </c>
      <c r="B162" s="1">
        <v>2</v>
      </c>
    </row>
    <row r="163" spans="1:2" x14ac:dyDescent="0.3">
      <c r="A163" s="3" t="s">
        <v>1053</v>
      </c>
      <c r="B163" s="1">
        <v>1</v>
      </c>
    </row>
    <row r="164" spans="1:2" x14ac:dyDescent="0.3">
      <c r="A164" s="3" t="s">
        <v>1589</v>
      </c>
      <c r="B164" s="1">
        <v>4</v>
      </c>
    </row>
    <row r="165" spans="1:2" x14ac:dyDescent="0.3">
      <c r="A165" s="3" t="s">
        <v>560</v>
      </c>
      <c r="B165" s="1">
        <v>2</v>
      </c>
    </row>
    <row r="166" spans="1:2" x14ac:dyDescent="0.3">
      <c r="A166" s="3" t="s">
        <v>798</v>
      </c>
      <c r="B166" s="1">
        <v>2</v>
      </c>
    </row>
    <row r="167" spans="1:2" x14ac:dyDescent="0.3">
      <c r="A167" s="3" t="s">
        <v>1268</v>
      </c>
      <c r="B167" s="1">
        <v>1</v>
      </c>
    </row>
    <row r="168" spans="1:2" x14ac:dyDescent="0.3">
      <c r="A168" s="3" t="s">
        <v>836</v>
      </c>
      <c r="B168" s="1">
        <v>4</v>
      </c>
    </row>
    <row r="169" spans="1:2" x14ac:dyDescent="0.3">
      <c r="A169" s="3" t="s">
        <v>508</v>
      </c>
      <c r="B169" s="1">
        <v>5</v>
      </c>
    </row>
    <row r="170" spans="1:2" x14ac:dyDescent="0.3">
      <c r="A170" s="3" t="s">
        <v>924</v>
      </c>
      <c r="B170" s="1">
        <v>3</v>
      </c>
    </row>
    <row r="171" spans="1:2" x14ac:dyDescent="0.3">
      <c r="A171" s="3" t="s">
        <v>1616</v>
      </c>
      <c r="B171" s="1">
        <v>1</v>
      </c>
    </row>
    <row r="172" spans="1:2" x14ac:dyDescent="0.3">
      <c r="A172" s="3" t="s">
        <v>459</v>
      </c>
      <c r="B172" s="1">
        <v>2</v>
      </c>
    </row>
    <row r="173" spans="1:2" x14ac:dyDescent="0.3">
      <c r="A173" s="3" t="s">
        <v>169</v>
      </c>
      <c r="B173" s="1">
        <v>1</v>
      </c>
    </row>
    <row r="174" spans="1:2" x14ac:dyDescent="0.3">
      <c r="A174" s="3" t="s">
        <v>1040</v>
      </c>
      <c r="B174" s="1">
        <v>2</v>
      </c>
    </row>
    <row r="175" spans="1:2" x14ac:dyDescent="0.3">
      <c r="A175" s="3" t="s">
        <v>705</v>
      </c>
      <c r="B175" s="1">
        <v>1</v>
      </c>
    </row>
    <row r="176" spans="1:2" x14ac:dyDescent="0.3">
      <c r="A176" s="3" t="s">
        <v>742</v>
      </c>
      <c r="B176" s="1">
        <v>1</v>
      </c>
    </row>
    <row r="177" spans="1:2" x14ac:dyDescent="0.3">
      <c r="A177" s="3" t="s">
        <v>680</v>
      </c>
      <c r="B177" s="1">
        <v>1</v>
      </c>
    </row>
    <row r="178" spans="1:2" x14ac:dyDescent="0.3">
      <c r="A178" s="3" t="s">
        <v>982</v>
      </c>
      <c r="B178" s="1">
        <v>2</v>
      </c>
    </row>
    <row r="179" spans="1:2" x14ac:dyDescent="0.3">
      <c r="A179" s="3" t="s">
        <v>516</v>
      </c>
      <c r="B179" s="1">
        <v>1</v>
      </c>
    </row>
    <row r="180" spans="1:2" x14ac:dyDescent="0.3">
      <c r="A180" s="3" t="s">
        <v>900</v>
      </c>
      <c r="B180" s="1">
        <v>3</v>
      </c>
    </row>
    <row r="181" spans="1:2" x14ac:dyDescent="0.3">
      <c r="A181" s="3" t="s">
        <v>49</v>
      </c>
      <c r="B181" s="1">
        <v>7</v>
      </c>
    </row>
    <row r="182" spans="1:2" x14ac:dyDescent="0.3">
      <c r="A182" s="3" t="s">
        <v>1432</v>
      </c>
      <c r="B182" s="1">
        <v>8</v>
      </c>
    </row>
    <row r="183" spans="1:2" x14ac:dyDescent="0.3">
      <c r="A183" s="3" t="s">
        <v>317</v>
      </c>
      <c r="B183" s="1">
        <v>6</v>
      </c>
    </row>
    <row r="184" spans="1:2" x14ac:dyDescent="0.3">
      <c r="A184" s="3" t="s">
        <v>237</v>
      </c>
      <c r="B184" s="1">
        <v>4</v>
      </c>
    </row>
    <row r="185" spans="1:2" x14ac:dyDescent="0.3">
      <c r="A185" s="3" t="s">
        <v>192</v>
      </c>
      <c r="B185" s="1">
        <v>2</v>
      </c>
    </row>
    <row r="186" spans="1:2" x14ac:dyDescent="0.3">
      <c r="A186" s="3" t="s">
        <v>244</v>
      </c>
      <c r="B186" s="1">
        <v>1</v>
      </c>
    </row>
    <row r="187" spans="1:2" x14ac:dyDescent="0.3">
      <c r="A187" s="3" t="s">
        <v>1168</v>
      </c>
      <c r="B187" s="1">
        <v>2</v>
      </c>
    </row>
    <row r="188" spans="1:2" x14ac:dyDescent="0.3">
      <c r="A188" s="3" t="s">
        <v>1163</v>
      </c>
      <c r="B188" s="1">
        <v>1</v>
      </c>
    </row>
    <row r="189" spans="1:2" x14ac:dyDescent="0.3">
      <c r="A189" s="3" t="s">
        <v>1018</v>
      </c>
      <c r="B189" s="1">
        <v>2</v>
      </c>
    </row>
    <row r="190" spans="1:2" x14ac:dyDescent="0.3">
      <c r="A190" s="3" t="s">
        <v>581</v>
      </c>
      <c r="B190" s="1">
        <v>3</v>
      </c>
    </row>
    <row r="191" spans="1:2" x14ac:dyDescent="0.3">
      <c r="A191" s="3" t="s">
        <v>260</v>
      </c>
      <c r="B191" s="1">
        <v>2</v>
      </c>
    </row>
    <row r="192" spans="1:2" x14ac:dyDescent="0.3">
      <c r="A192" s="3" t="s">
        <v>570</v>
      </c>
      <c r="B192" s="1">
        <v>1</v>
      </c>
    </row>
    <row r="193" spans="1:2" x14ac:dyDescent="0.3">
      <c r="A193" s="3" t="s">
        <v>468</v>
      </c>
      <c r="B193" s="1">
        <v>2</v>
      </c>
    </row>
    <row r="194" spans="1:2" x14ac:dyDescent="0.3">
      <c r="A194" s="3" t="s">
        <v>356</v>
      </c>
      <c r="B194" s="1">
        <v>1</v>
      </c>
    </row>
    <row r="195" spans="1:2" x14ac:dyDescent="0.3">
      <c r="A195" s="3" t="s">
        <v>23</v>
      </c>
      <c r="B195" s="1">
        <v>1</v>
      </c>
    </row>
    <row r="196" spans="1:2" x14ac:dyDescent="0.3">
      <c r="A196" s="3" t="s">
        <v>1358</v>
      </c>
      <c r="B196" s="1">
        <v>1</v>
      </c>
    </row>
    <row r="197" spans="1:2" x14ac:dyDescent="0.3">
      <c r="A197" s="3" t="s">
        <v>496</v>
      </c>
      <c r="B197" s="1">
        <v>3</v>
      </c>
    </row>
    <row r="198" spans="1:2" x14ac:dyDescent="0.3">
      <c r="A198" s="3" t="s">
        <v>906</v>
      </c>
      <c r="B198" s="1">
        <v>3</v>
      </c>
    </row>
    <row r="199" spans="1:2" x14ac:dyDescent="0.3">
      <c r="A199" s="3" t="s">
        <v>1369</v>
      </c>
      <c r="B199" s="1">
        <v>1</v>
      </c>
    </row>
    <row r="200" spans="1:2" x14ac:dyDescent="0.3">
      <c r="A200" s="3" t="s">
        <v>693</v>
      </c>
      <c r="B200" s="1">
        <v>1</v>
      </c>
    </row>
    <row r="201" spans="1:2" x14ac:dyDescent="0.3">
      <c r="A201" s="3" t="s">
        <v>226</v>
      </c>
      <c r="B201" s="1">
        <v>1</v>
      </c>
    </row>
    <row r="202" spans="1:2" x14ac:dyDescent="0.3">
      <c r="A202" s="3" t="s">
        <v>497</v>
      </c>
      <c r="B202" s="1">
        <v>1</v>
      </c>
    </row>
    <row r="203" spans="1:2" x14ac:dyDescent="0.3">
      <c r="A203" s="3" t="s">
        <v>32</v>
      </c>
      <c r="B203" s="1">
        <v>2</v>
      </c>
    </row>
    <row r="204" spans="1:2" x14ac:dyDescent="0.3">
      <c r="A204" s="3" t="s">
        <v>907</v>
      </c>
      <c r="B204" s="1">
        <v>1</v>
      </c>
    </row>
    <row r="205" spans="1:2" x14ac:dyDescent="0.3">
      <c r="A205" s="3" t="s">
        <v>343</v>
      </c>
      <c r="B205" s="1">
        <v>1</v>
      </c>
    </row>
    <row r="206" spans="1:2" x14ac:dyDescent="0.3">
      <c r="A206" s="3" t="s">
        <v>1404</v>
      </c>
      <c r="B206" s="1">
        <v>3</v>
      </c>
    </row>
    <row r="207" spans="1:2" x14ac:dyDescent="0.3">
      <c r="A207" s="3" t="s">
        <v>1595</v>
      </c>
      <c r="B207" s="1">
        <v>2</v>
      </c>
    </row>
    <row r="208" spans="1:2" x14ac:dyDescent="0.3">
      <c r="A208" s="3" t="s">
        <v>646</v>
      </c>
      <c r="B208" s="1">
        <v>1</v>
      </c>
    </row>
    <row r="209" spans="1:2" x14ac:dyDescent="0.3">
      <c r="A209" s="3" t="s">
        <v>239</v>
      </c>
      <c r="B209" s="1">
        <v>1</v>
      </c>
    </row>
    <row r="210" spans="1:2" x14ac:dyDescent="0.3">
      <c r="A210" s="3" t="s">
        <v>1228</v>
      </c>
      <c r="B210" s="1">
        <v>3</v>
      </c>
    </row>
    <row r="211" spans="1:2" x14ac:dyDescent="0.3">
      <c r="A211" s="3" t="s">
        <v>240</v>
      </c>
      <c r="B211" s="1">
        <v>1</v>
      </c>
    </row>
    <row r="212" spans="1:2" x14ac:dyDescent="0.3">
      <c r="A212" s="3" t="s">
        <v>462</v>
      </c>
      <c r="B212" s="1">
        <v>2</v>
      </c>
    </row>
    <row r="213" spans="1:2" x14ac:dyDescent="0.3">
      <c r="A213" s="3" t="s">
        <v>842</v>
      </c>
      <c r="B213" s="1">
        <v>2</v>
      </c>
    </row>
    <row r="214" spans="1:2" x14ac:dyDescent="0.3">
      <c r="A214" s="3" t="s">
        <v>520</v>
      </c>
      <c r="B214" s="1">
        <v>1</v>
      </c>
    </row>
    <row r="215" spans="1:2" x14ac:dyDescent="0.3">
      <c r="A215" s="3" t="s">
        <v>1050</v>
      </c>
      <c r="B215" s="1">
        <v>2</v>
      </c>
    </row>
    <row r="216" spans="1:2" x14ac:dyDescent="0.3">
      <c r="A216" s="3" t="s">
        <v>632</v>
      </c>
      <c r="B216" s="1">
        <v>2</v>
      </c>
    </row>
    <row r="217" spans="1:2" x14ac:dyDescent="0.3">
      <c r="A217" s="3" t="s">
        <v>812</v>
      </c>
      <c r="B217" s="1">
        <v>1</v>
      </c>
    </row>
    <row r="218" spans="1:2" x14ac:dyDescent="0.3">
      <c r="A218" s="3" t="s">
        <v>33</v>
      </c>
      <c r="B218" s="1">
        <v>1</v>
      </c>
    </row>
    <row r="219" spans="1:2" x14ac:dyDescent="0.3">
      <c r="A219" s="3" t="s">
        <v>755</v>
      </c>
      <c r="B219" s="1">
        <v>1</v>
      </c>
    </row>
    <row r="220" spans="1:2" x14ac:dyDescent="0.3">
      <c r="A220" s="3" t="s">
        <v>121</v>
      </c>
      <c r="B220" s="1">
        <v>2</v>
      </c>
    </row>
    <row r="221" spans="1:2" x14ac:dyDescent="0.3">
      <c r="A221" s="3" t="s">
        <v>1288</v>
      </c>
      <c r="B221" s="1">
        <v>2</v>
      </c>
    </row>
    <row r="222" spans="1:2" x14ac:dyDescent="0.3">
      <c r="A222" s="3" t="s">
        <v>881</v>
      </c>
      <c r="B222" s="1">
        <v>1</v>
      </c>
    </row>
    <row r="223" spans="1:2" x14ac:dyDescent="0.3">
      <c r="A223" s="3" t="s">
        <v>1717</v>
      </c>
      <c r="B223" s="1">
        <v>2</v>
      </c>
    </row>
    <row r="224" spans="1:2" x14ac:dyDescent="0.3">
      <c r="A224" s="3" t="s">
        <v>437</v>
      </c>
      <c r="B224" s="1">
        <v>1</v>
      </c>
    </row>
    <row r="225" spans="1:2" x14ac:dyDescent="0.3">
      <c r="A225" s="3" t="s">
        <v>1175</v>
      </c>
      <c r="B225" s="1">
        <v>1</v>
      </c>
    </row>
    <row r="226" spans="1:2" x14ac:dyDescent="0.3">
      <c r="A226" s="3" t="s">
        <v>1475</v>
      </c>
      <c r="B226" s="1">
        <v>4</v>
      </c>
    </row>
    <row r="227" spans="1:2" x14ac:dyDescent="0.3">
      <c r="A227" s="3" t="s">
        <v>1188</v>
      </c>
      <c r="B227" s="1">
        <v>4</v>
      </c>
    </row>
    <row r="228" spans="1:2" x14ac:dyDescent="0.3">
      <c r="A228" s="3" t="s">
        <v>1144</v>
      </c>
      <c r="B228" s="1">
        <v>4</v>
      </c>
    </row>
    <row r="229" spans="1:2" x14ac:dyDescent="0.3">
      <c r="A229" s="3" t="s">
        <v>729</v>
      </c>
      <c r="B229" s="1">
        <v>2</v>
      </c>
    </row>
    <row r="230" spans="1:2" x14ac:dyDescent="0.3">
      <c r="A230" s="3" t="s">
        <v>135</v>
      </c>
      <c r="B230" s="1">
        <v>2</v>
      </c>
    </row>
    <row r="231" spans="1:2" x14ac:dyDescent="0.3">
      <c r="A231" s="3" t="s">
        <v>1340</v>
      </c>
      <c r="B231" s="1">
        <v>5</v>
      </c>
    </row>
    <row r="232" spans="1:2" x14ac:dyDescent="0.3">
      <c r="A232" s="3" t="s">
        <v>1251</v>
      </c>
      <c r="B232" s="1">
        <v>5</v>
      </c>
    </row>
    <row r="233" spans="1:2" x14ac:dyDescent="0.3">
      <c r="A233" s="3" t="s">
        <v>902</v>
      </c>
      <c r="B233" s="1">
        <v>5</v>
      </c>
    </row>
    <row r="234" spans="1:2" x14ac:dyDescent="0.3">
      <c r="A234" s="3" t="s">
        <v>243</v>
      </c>
      <c r="B234" s="1">
        <v>1</v>
      </c>
    </row>
    <row r="235" spans="1:2" x14ac:dyDescent="0.3">
      <c r="A235" s="3" t="s">
        <v>748</v>
      </c>
      <c r="B235" s="1">
        <v>1</v>
      </c>
    </row>
    <row r="236" spans="1:2" x14ac:dyDescent="0.3">
      <c r="A236" s="3" t="s">
        <v>1302</v>
      </c>
      <c r="B236" s="1">
        <v>2</v>
      </c>
    </row>
    <row r="237" spans="1:2" x14ac:dyDescent="0.3">
      <c r="A237" s="3" t="s">
        <v>1042</v>
      </c>
      <c r="B237" s="1">
        <v>2</v>
      </c>
    </row>
    <row r="238" spans="1:2" x14ac:dyDescent="0.3">
      <c r="A238" s="3" t="s">
        <v>318</v>
      </c>
      <c r="B238" s="1">
        <v>1</v>
      </c>
    </row>
    <row r="239" spans="1:2" x14ac:dyDescent="0.3">
      <c r="A239" s="3" t="s">
        <v>571</v>
      </c>
      <c r="B239" s="1">
        <v>2</v>
      </c>
    </row>
    <row r="240" spans="1:2" x14ac:dyDescent="0.3">
      <c r="A240" s="3" t="s">
        <v>544</v>
      </c>
      <c r="B240" s="1">
        <v>2</v>
      </c>
    </row>
    <row r="241" spans="1:2" x14ac:dyDescent="0.3">
      <c r="A241" s="3" t="s">
        <v>1355</v>
      </c>
      <c r="B241" s="1">
        <v>1</v>
      </c>
    </row>
    <row r="242" spans="1:2" x14ac:dyDescent="0.3">
      <c r="A242" s="3" t="s">
        <v>835</v>
      </c>
      <c r="B242" s="1">
        <v>1</v>
      </c>
    </row>
    <row r="243" spans="1:2" x14ac:dyDescent="0.3">
      <c r="A243" s="3" t="s">
        <v>1669</v>
      </c>
      <c r="B243" s="1">
        <v>6</v>
      </c>
    </row>
    <row r="244" spans="1:2" x14ac:dyDescent="0.3">
      <c r="A244" s="3" t="s">
        <v>1184</v>
      </c>
      <c r="B244" s="1">
        <v>5</v>
      </c>
    </row>
    <row r="245" spans="1:2" x14ac:dyDescent="0.3">
      <c r="A245" s="3" t="s">
        <v>1535</v>
      </c>
      <c r="B245" s="1">
        <v>5</v>
      </c>
    </row>
    <row r="246" spans="1:2" x14ac:dyDescent="0.3">
      <c r="A246" s="3" t="s">
        <v>1675</v>
      </c>
      <c r="B246" s="1">
        <v>2</v>
      </c>
    </row>
    <row r="247" spans="1:2" x14ac:dyDescent="0.3">
      <c r="A247" s="3" t="s">
        <v>1151</v>
      </c>
      <c r="B247" s="1">
        <v>1</v>
      </c>
    </row>
    <row r="248" spans="1:2" x14ac:dyDescent="0.3">
      <c r="A248" s="3" t="s">
        <v>1576</v>
      </c>
      <c r="B248" s="1">
        <v>3</v>
      </c>
    </row>
    <row r="249" spans="1:2" x14ac:dyDescent="0.3">
      <c r="A249" s="3" t="s">
        <v>296</v>
      </c>
      <c r="B249" s="1">
        <v>3</v>
      </c>
    </row>
    <row r="250" spans="1:2" x14ac:dyDescent="0.3">
      <c r="A250" s="3" t="s">
        <v>643</v>
      </c>
      <c r="B250" s="1">
        <v>1</v>
      </c>
    </row>
    <row r="251" spans="1:2" x14ac:dyDescent="0.3">
      <c r="A251" s="3" t="s">
        <v>504</v>
      </c>
      <c r="B251" s="1">
        <v>2</v>
      </c>
    </row>
    <row r="252" spans="1:2" x14ac:dyDescent="0.3">
      <c r="A252" s="3" t="s">
        <v>765</v>
      </c>
      <c r="B252" s="1">
        <v>1</v>
      </c>
    </row>
    <row r="253" spans="1:2" x14ac:dyDescent="0.3">
      <c r="A253" s="3" t="s">
        <v>1317</v>
      </c>
      <c r="B253" s="1">
        <v>1</v>
      </c>
    </row>
    <row r="254" spans="1:2" x14ac:dyDescent="0.3">
      <c r="A254" s="3" t="s">
        <v>1697</v>
      </c>
      <c r="B254" s="1">
        <v>2</v>
      </c>
    </row>
    <row r="255" spans="1:2" x14ac:dyDescent="0.3">
      <c r="A255" s="3" t="s">
        <v>935</v>
      </c>
      <c r="B255" s="1">
        <v>1</v>
      </c>
    </row>
    <row r="256" spans="1:2" x14ac:dyDescent="0.3">
      <c r="A256" s="3" t="s">
        <v>559</v>
      </c>
      <c r="B256" s="1">
        <v>4</v>
      </c>
    </row>
    <row r="257" spans="1:2" x14ac:dyDescent="0.3">
      <c r="A257" s="3" t="s">
        <v>622</v>
      </c>
      <c r="B257" s="1">
        <v>1</v>
      </c>
    </row>
    <row r="258" spans="1:2" x14ac:dyDescent="0.3">
      <c r="A258" s="3" t="s">
        <v>1186</v>
      </c>
      <c r="B258" s="1">
        <v>2</v>
      </c>
    </row>
    <row r="259" spans="1:2" x14ac:dyDescent="0.3">
      <c r="A259" s="3" t="s">
        <v>564</v>
      </c>
      <c r="B259" s="1">
        <v>1</v>
      </c>
    </row>
    <row r="260" spans="1:2" x14ac:dyDescent="0.3">
      <c r="A260" s="3" t="s">
        <v>533</v>
      </c>
      <c r="B260" s="1">
        <v>1</v>
      </c>
    </row>
    <row r="261" spans="1:2" x14ac:dyDescent="0.3">
      <c r="A261" s="3" t="s">
        <v>1759</v>
      </c>
      <c r="B261" s="1">
        <v>1</v>
      </c>
    </row>
    <row r="262" spans="1:2" x14ac:dyDescent="0.3">
      <c r="A262" s="3" t="s">
        <v>819</v>
      </c>
      <c r="B262" s="1">
        <v>4</v>
      </c>
    </row>
    <row r="263" spans="1:2" x14ac:dyDescent="0.3">
      <c r="A263" s="3" t="s">
        <v>432</v>
      </c>
      <c r="B263" s="1">
        <v>1</v>
      </c>
    </row>
    <row r="264" spans="1:2" x14ac:dyDescent="0.3">
      <c r="A264" s="3" t="s">
        <v>828</v>
      </c>
      <c r="B264" s="1">
        <v>1</v>
      </c>
    </row>
    <row r="265" spans="1:2" x14ac:dyDescent="0.3">
      <c r="A265" s="3" t="s">
        <v>1736</v>
      </c>
      <c r="B265" s="1">
        <v>5</v>
      </c>
    </row>
    <row r="266" spans="1:2" x14ac:dyDescent="0.3">
      <c r="A266" s="3" t="s">
        <v>1332</v>
      </c>
      <c r="B266" s="1">
        <v>4</v>
      </c>
    </row>
    <row r="267" spans="1:2" x14ac:dyDescent="0.3">
      <c r="A267" s="3" t="s">
        <v>746</v>
      </c>
      <c r="B267" s="1">
        <v>3</v>
      </c>
    </row>
    <row r="268" spans="1:2" x14ac:dyDescent="0.3">
      <c r="A268" s="3" t="s">
        <v>1491</v>
      </c>
      <c r="B268" s="1">
        <v>2</v>
      </c>
    </row>
    <row r="269" spans="1:2" x14ac:dyDescent="0.3">
      <c r="A269" s="3" t="s">
        <v>1629</v>
      </c>
      <c r="B269" s="1">
        <v>2</v>
      </c>
    </row>
    <row r="270" spans="1:2" x14ac:dyDescent="0.3">
      <c r="A270" s="3" t="s">
        <v>1297</v>
      </c>
      <c r="B270" s="1">
        <v>2</v>
      </c>
    </row>
    <row r="271" spans="1:2" x14ac:dyDescent="0.3">
      <c r="A271" s="3" t="s">
        <v>1743</v>
      </c>
      <c r="B271" s="1">
        <v>4</v>
      </c>
    </row>
    <row r="272" spans="1:2" x14ac:dyDescent="0.3">
      <c r="A272" s="3" t="s">
        <v>650</v>
      </c>
      <c r="B272" s="1">
        <v>2</v>
      </c>
    </row>
    <row r="273" spans="1:2" x14ac:dyDescent="0.3">
      <c r="A273" s="3" t="s">
        <v>1005</v>
      </c>
      <c r="B273" s="1">
        <v>4</v>
      </c>
    </row>
    <row r="274" spans="1:2" x14ac:dyDescent="0.3">
      <c r="A274" s="3" t="s">
        <v>813</v>
      </c>
      <c r="B274" s="1">
        <v>8</v>
      </c>
    </row>
    <row r="275" spans="1:2" x14ac:dyDescent="0.3">
      <c r="A275" s="3" t="s">
        <v>510</v>
      </c>
      <c r="B275" s="1">
        <v>1</v>
      </c>
    </row>
    <row r="276" spans="1:2" x14ac:dyDescent="0.3">
      <c r="A276" s="3" t="s">
        <v>561</v>
      </c>
      <c r="B276" s="1">
        <v>5</v>
      </c>
    </row>
    <row r="277" spans="1:2" x14ac:dyDescent="0.3">
      <c r="A277" s="3" t="s">
        <v>1178</v>
      </c>
      <c r="B277" s="1">
        <v>1</v>
      </c>
    </row>
    <row r="278" spans="1:2" x14ac:dyDescent="0.3">
      <c r="A278" s="3" t="s">
        <v>891</v>
      </c>
      <c r="B278" s="1">
        <v>4</v>
      </c>
    </row>
    <row r="279" spans="1:2" x14ac:dyDescent="0.3">
      <c r="A279" s="3" t="s">
        <v>1315</v>
      </c>
      <c r="B279" s="1">
        <v>3</v>
      </c>
    </row>
    <row r="280" spans="1:2" x14ac:dyDescent="0.3">
      <c r="A280" s="3" t="s">
        <v>1529</v>
      </c>
      <c r="B280" s="1">
        <v>10</v>
      </c>
    </row>
    <row r="281" spans="1:2" x14ac:dyDescent="0.3">
      <c r="A281" s="3" t="s">
        <v>211</v>
      </c>
      <c r="B281" s="1">
        <v>3</v>
      </c>
    </row>
    <row r="282" spans="1:2" x14ac:dyDescent="0.3">
      <c r="A282" s="3" t="s">
        <v>25</v>
      </c>
      <c r="B282" s="1">
        <v>3</v>
      </c>
    </row>
    <row r="283" spans="1:2" x14ac:dyDescent="0.3">
      <c r="A283" s="3" t="s">
        <v>1110</v>
      </c>
      <c r="B283" s="1">
        <v>2</v>
      </c>
    </row>
    <row r="284" spans="1:2" x14ac:dyDescent="0.3">
      <c r="A284" s="3" t="s">
        <v>1706</v>
      </c>
      <c r="B284" s="1">
        <v>4</v>
      </c>
    </row>
    <row r="285" spans="1:2" x14ac:dyDescent="0.3">
      <c r="A285" s="3" t="s">
        <v>641</v>
      </c>
      <c r="B285" s="1">
        <v>1</v>
      </c>
    </row>
    <row r="286" spans="1:2" x14ac:dyDescent="0.3">
      <c r="A286" s="3" t="s">
        <v>401</v>
      </c>
      <c r="B286" s="1">
        <v>1</v>
      </c>
    </row>
    <row r="287" spans="1:2" x14ac:dyDescent="0.3">
      <c r="A287" s="3" t="s">
        <v>1398</v>
      </c>
      <c r="B287" s="1">
        <v>8</v>
      </c>
    </row>
    <row r="288" spans="1:2" x14ac:dyDescent="0.3">
      <c r="A288" s="3" t="s">
        <v>895</v>
      </c>
      <c r="B288" s="1">
        <v>5</v>
      </c>
    </row>
    <row r="289" spans="1:2" x14ac:dyDescent="0.3">
      <c r="A289" s="3" t="s">
        <v>1664</v>
      </c>
      <c r="B289" s="1">
        <v>2</v>
      </c>
    </row>
    <row r="290" spans="1:2" x14ac:dyDescent="0.3">
      <c r="A290" s="3" t="s">
        <v>1425</v>
      </c>
      <c r="B290" s="1">
        <v>6</v>
      </c>
    </row>
    <row r="291" spans="1:2" x14ac:dyDescent="0.3">
      <c r="A291" s="3" t="s">
        <v>788</v>
      </c>
      <c r="B291" s="1">
        <v>2</v>
      </c>
    </row>
    <row r="292" spans="1:2" x14ac:dyDescent="0.3">
      <c r="A292" s="3" t="s">
        <v>738</v>
      </c>
      <c r="B292" s="1">
        <v>2</v>
      </c>
    </row>
    <row r="293" spans="1:2" x14ac:dyDescent="0.3">
      <c r="A293" s="3" t="s">
        <v>1291</v>
      </c>
      <c r="B293" s="1">
        <v>6</v>
      </c>
    </row>
    <row r="294" spans="1:2" x14ac:dyDescent="0.3">
      <c r="A294" s="3" t="s">
        <v>419</v>
      </c>
      <c r="B294" s="1">
        <v>1</v>
      </c>
    </row>
    <row r="295" spans="1:2" x14ac:dyDescent="0.3">
      <c r="A295" s="3" t="s">
        <v>518</v>
      </c>
      <c r="B295" s="1">
        <v>1</v>
      </c>
    </row>
    <row r="296" spans="1:2" x14ac:dyDescent="0.3">
      <c r="A296" s="3" t="s">
        <v>1326</v>
      </c>
      <c r="B296" s="1">
        <v>2</v>
      </c>
    </row>
    <row r="297" spans="1:2" x14ac:dyDescent="0.3">
      <c r="A297" s="3" t="s">
        <v>681</v>
      </c>
      <c r="B297" s="1">
        <v>1</v>
      </c>
    </row>
    <row r="298" spans="1:2" x14ac:dyDescent="0.3">
      <c r="A298" s="3" t="s">
        <v>545</v>
      </c>
      <c r="B298" s="1">
        <v>1</v>
      </c>
    </row>
    <row r="299" spans="1:2" x14ac:dyDescent="0.3">
      <c r="A299" s="3" t="s">
        <v>1173</v>
      </c>
      <c r="B299" s="1">
        <v>2</v>
      </c>
    </row>
    <row r="300" spans="1:2" x14ac:dyDescent="0.3">
      <c r="A300" s="3" t="s">
        <v>54</v>
      </c>
      <c r="B300" s="1">
        <v>1</v>
      </c>
    </row>
    <row r="301" spans="1:2" x14ac:dyDescent="0.3">
      <c r="A301" s="3" t="s">
        <v>491</v>
      </c>
      <c r="B301" s="1">
        <v>2</v>
      </c>
    </row>
    <row r="302" spans="1:2" x14ac:dyDescent="0.3">
      <c r="A302" s="3" t="s">
        <v>142</v>
      </c>
      <c r="B302" s="1">
        <v>1</v>
      </c>
    </row>
    <row r="303" spans="1:2" x14ac:dyDescent="0.3">
      <c r="A303" s="3" t="s">
        <v>486</v>
      </c>
      <c r="B303" s="1">
        <v>4</v>
      </c>
    </row>
    <row r="304" spans="1:2" x14ac:dyDescent="0.3">
      <c r="A304" s="3" t="s">
        <v>291</v>
      </c>
      <c r="B304" s="1">
        <v>1</v>
      </c>
    </row>
    <row r="305" spans="1:2" x14ac:dyDescent="0.3">
      <c r="A305" s="3" t="s">
        <v>897</v>
      </c>
      <c r="B305" s="1">
        <v>2</v>
      </c>
    </row>
    <row r="306" spans="1:2" x14ac:dyDescent="0.3">
      <c r="A306" s="3" t="s">
        <v>552</v>
      </c>
      <c r="B306" s="1">
        <v>1</v>
      </c>
    </row>
    <row r="307" spans="1:2" x14ac:dyDescent="0.3">
      <c r="A307" s="3" t="s">
        <v>388</v>
      </c>
      <c r="B307" s="1">
        <v>4</v>
      </c>
    </row>
    <row r="308" spans="1:2" x14ac:dyDescent="0.3">
      <c r="A308" s="3" t="s">
        <v>352</v>
      </c>
      <c r="B308" s="1">
        <v>2</v>
      </c>
    </row>
    <row r="309" spans="1:2" x14ac:dyDescent="0.3">
      <c r="A309" s="3" t="s">
        <v>1350</v>
      </c>
      <c r="B309" s="1">
        <v>3</v>
      </c>
    </row>
    <row r="310" spans="1:2" x14ac:dyDescent="0.3">
      <c r="A310" s="3" t="s">
        <v>1765</v>
      </c>
      <c r="B310" s="1">
        <v>2</v>
      </c>
    </row>
    <row r="311" spans="1:2" x14ac:dyDescent="0.3">
      <c r="A311" s="3" t="s">
        <v>744</v>
      </c>
      <c r="B311" s="1">
        <v>2</v>
      </c>
    </row>
    <row r="312" spans="1:2" x14ac:dyDescent="0.3">
      <c r="A312" s="3" t="s">
        <v>792</v>
      </c>
      <c r="B312" s="1">
        <v>2</v>
      </c>
    </row>
    <row r="313" spans="1:2" x14ac:dyDescent="0.3">
      <c r="A313" s="3" t="s">
        <v>821</v>
      </c>
      <c r="B313" s="1">
        <v>3</v>
      </c>
    </row>
    <row r="314" spans="1:2" x14ac:dyDescent="0.3">
      <c r="A314" s="3" t="s">
        <v>611</v>
      </c>
      <c r="B314" s="1">
        <v>1</v>
      </c>
    </row>
    <row r="315" spans="1:2" x14ac:dyDescent="0.3">
      <c r="A315" s="3" t="s">
        <v>1257</v>
      </c>
      <c r="B315" s="1">
        <v>7</v>
      </c>
    </row>
    <row r="316" spans="1:2" x14ac:dyDescent="0.3">
      <c r="A316" s="3" t="s">
        <v>932</v>
      </c>
      <c r="B316" s="1">
        <v>1</v>
      </c>
    </row>
    <row r="317" spans="1:2" x14ac:dyDescent="0.3">
      <c r="A317" s="3" t="s">
        <v>843</v>
      </c>
      <c r="B317" s="1">
        <v>2</v>
      </c>
    </row>
    <row r="318" spans="1:2" x14ac:dyDescent="0.3">
      <c r="A318" s="3" t="s">
        <v>697</v>
      </c>
      <c r="B318" s="1">
        <v>2</v>
      </c>
    </row>
    <row r="319" spans="1:2" x14ac:dyDescent="0.3">
      <c r="A319" s="3" t="s">
        <v>749</v>
      </c>
      <c r="B319" s="1">
        <v>1</v>
      </c>
    </row>
    <row r="320" spans="1:2" x14ac:dyDescent="0.3">
      <c r="A320" s="3" t="s">
        <v>925</v>
      </c>
      <c r="B320" s="1">
        <v>1</v>
      </c>
    </row>
    <row r="321" spans="1:2" x14ac:dyDescent="0.3">
      <c r="A321" s="3" t="s">
        <v>299</v>
      </c>
      <c r="B321" s="1">
        <v>1</v>
      </c>
    </row>
    <row r="322" spans="1:2" x14ac:dyDescent="0.3">
      <c r="A322" s="3" t="s">
        <v>286</v>
      </c>
      <c r="B322" s="1">
        <v>3</v>
      </c>
    </row>
    <row r="323" spans="1:2" x14ac:dyDescent="0.3">
      <c r="A323" s="3" t="s">
        <v>1570</v>
      </c>
      <c r="B323" s="1">
        <v>2</v>
      </c>
    </row>
    <row r="324" spans="1:2" x14ac:dyDescent="0.3">
      <c r="A324" s="3" t="s">
        <v>754</v>
      </c>
      <c r="B324" s="1">
        <v>1</v>
      </c>
    </row>
    <row r="325" spans="1:2" x14ac:dyDescent="0.3">
      <c r="A325" s="3" t="s">
        <v>566</v>
      </c>
      <c r="B325" s="1">
        <v>1</v>
      </c>
    </row>
    <row r="326" spans="1:2" x14ac:dyDescent="0.3">
      <c r="A326" s="3" t="s">
        <v>845</v>
      </c>
      <c r="B326" s="1">
        <v>2</v>
      </c>
    </row>
    <row r="327" spans="1:2" x14ac:dyDescent="0.3">
      <c r="A327" s="3" t="s">
        <v>487</v>
      </c>
      <c r="B327" s="1">
        <v>1</v>
      </c>
    </row>
    <row r="328" spans="1:2" x14ac:dyDescent="0.3">
      <c r="A328" s="3" t="s">
        <v>438</v>
      </c>
      <c r="B328" s="1">
        <v>4</v>
      </c>
    </row>
    <row r="329" spans="1:2" x14ac:dyDescent="0.3">
      <c r="A329" s="3" t="s">
        <v>40</v>
      </c>
      <c r="B329" s="1">
        <v>2</v>
      </c>
    </row>
    <row r="330" spans="1:2" x14ac:dyDescent="0.3">
      <c r="A330" s="3" t="s">
        <v>1009</v>
      </c>
      <c r="B330" s="1">
        <v>3</v>
      </c>
    </row>
    <row r="331" spans="1:2" x14ac:dyDescent="0.3">
      <c r="A331" s="3" t="s">
        <v>412</v>
      </c>
      <c r="B331" s="1">
        <v>1</v>
      </c>
    </row>
    <row r="332" spans="1:2" x14ac:dyDescent="0.3">
      <c r="A332" s="3" t="s">
        <v>575</v>
      </c>
      <c r="B332" s="1">
        <v>3</v>
      </c>
    </row>
    <row r="333" spans="1:2" x14ac:dyDescent="0.3">
      <c r="A333" s="3" t="s">
        <v>1170</v>
      </c>
      <c r="B333" s="1">
        <v>1</v>
      </c>
    </row>
    <row r="334" spans="1:2" x14ac:dyDescent="0.3">
      <c r="A334" s="3" t="s">
        <v>999</v>
      </c>
      <c r="B334" s="1">
        <v>4</v>
      </c>
    </row>
    <row r="335" spans="1:2" x14ac:dyDescent="0.3">
      <c r="A335" s="3" t="s">
        <v>814</v>
      </c>
      <c r="B335" s="1">
        <v>1</v>
      </c>
    </row>
    <row r="336" spans="1:2" x14ac:dyDescent="0.3">
      <c r="A336" s="3" t="s">
        <v>436</v>
      </c>
      <c r="B336" s="1">
        <v>3</v>
      </c>
    </row>
    <row r="337" spans="1:2" x14ac:dyDescent="0.3">
      <c r="A337" s="3" t="s">
        <v>793</v>
      </c>
      <c r="B337" s="1">
        <v>1</v>
      </c>
    </row>
    <row r="338" spans="1:2" x14ac:dyDescent="0.3">
      <c r="A338" s="3" t="s">
        <v>1159</v>
      </c>
      <c r="B338" s="1">
        <v>2</v>
      </c>
    </row>
    <row r="339" spans="1:2" x14ac:dyDescent="0.3">
      <c r="A339" s="3" t="s">
        <v>730</v>
      </c>
      <c r="B339" s="1">
        <v>2</v>
      </c>
    </row>
    <row r="340" spans="1:2" x14ac:dyDescent="0.3">
      <c r="A340" s="3" t="s">
        <v>41</v>
      </c>
      <c r="B340" s="1">
        <v>1</v>
      </c>
    </row>
    <row r="341" spans="1:2" x14ac:dyDescent="0.3">
      <c r="A341" s="3" t="s">
        <v>988</v>
      </c>
      <c r="B341" s="1">
        <v>5</v>
      </c>
    </row>
    <row r="342" spans="1:2" x14ac:dyDescent="0.3">
      <c r="A342" s="3" t="s">
        <v>216</v>
      </c>
      <c r="B342" s="1">
        <v>2</v>
      </c>
    </row>
    <row r="343" spans="1:2" x14ac:dyDescent="0.3">
      <c r="A343" s="3" t="s">
        <v>580</v>
      </c>
      <c r="B343" s="1">
        <v>1</v>
      </c>
    </row>
    <row r="344" spans="1:2" x14ac:dyDescent="0.3">
      <c r="A344" s="3" t="s">
        <v>896</v>
      </c>
      <c r="B344" s="1">
        <v>1</v>
      </c>
    </row>
    <row r="345" spans="1:2" x14ac:dyDescent="0.3">
      <c r="A345" s="3" t="s">
        <v>89</v>
      </c>
      <c r="B345" s="1">
        <v>1</v>
      </c>
    </row>
    <row r="346" spans="1:2" x14ac:dyDescent="0.3">
      <c r="A346" s="3" t="s">
        <v>335</v>
      </c>
      <c r="B346" s="1">
        <v>1</v>
      </c>
    </row>
    <row r="347" spans="1:2" x14ac:dyDescent="0.3">
      <c r="A347" s="3" t="s">
        <v>503</v>
      </c>
      <c r="B347" s="1">
        <v>2</v>
      </c>
    </row>
    <row r="348" spans="1:2" x14ac:dyDescent="0.3">
      <c r="A348" s="3" t="s">
        <v>1283</v>
      </c>
      <c r="B348" s="1">
        <v>1</v>
      </c>
    </row>
    <row r="349" spans="1:2" x14ac:dyDescent="0.3">
      <c r="A349" s="3" t="s">
        <v>676</v>
      </c>
      <c r="B349" s="1">
        <v>5</v>
      </c>
    </row>
    <row r="350" spans="1:2" x14ac:dyDescent="0.3">
      <c r="A350" s="3" t="s">
        <v>1245</v>
      </c>
      <c r="B350" s="1">
        <v>2</v>
      </c>
    </row>
    <row r="351" spans="1:2" x14ac:dyDescent="0.3">
      <c r="A351" s="3" t="s">
        <v>1722</v>
      </c>
      <c r="B351" s="1">
        <v>2</v>
      </c>
    </row>
    <row r="352" spans="1:2" x14ac:dyDescent="0.3">
      <c r="A352" s="3" t="s">
        <v>222</v>
      </c>
      <c r="B352" s="1">
        <v>2</v>
      </c>
    </row>
    <row r="353" spans="1:2" x14ac:dyDescent="0.3">
      <c r="A353" s="3" t="s">
        <v>284</v>
      </c>
      <c r="B353" s="1">
        <v>2</v>
      </c>
    </row>
    <row r="354" spans="1:2" x14ac:dyDescent="0.3">
      <c r="A354" s="3" t="s">
        <v>200</v>
      </c>
      <c r="B354" s="1">
        <v>1</v>
      </c>
    </row>
    <row r="355" spans="1:2" x14ac:dyDescent="0.3">
      <c r="A355" s="3" t="s">
        <v>34</v>
      </c>
      <c r="B355" s="1">
        <v>1</v>
      </c>
    </row>
    <row r="356" spans="1:2" x14ac:dyDescent="0.3">
      <c r="A356" s="3" t="s">
        <v>1599</v>
      </c>
      <c r="B356" s="1">
        <v>7</v>
      </c>
    </row>
    <row r="357" spans="1:2" x14ac:dyDescent="0.3">
      <c r="A357" s="3" t="s">
        <v>1353</v>
      </c>
      <c r="B357" s="1">
        <v>1</v>
      </c>
    </row>
    <row r="358" spans="1:2" x14ac:dyDescent="0.3">
      <c r="A358" s="3" t="s">
        <v>554</v>
      </c>
      <c r="B358" s="1">
        <v>1</v>
      </c>
    </row>
    <row r="359" spans="1:2" x14ac:dyDescent="0.3">
      <c r="A359" s="3" t="s">
        <v>750</v>
      </c>
      <c r="B359" s="1">
        <v>1</v>
      </c>
    </row>
    <row r="360" spans="1:2" x14ac:dyDescent="0.3">
      <c r="A360" s="3" t="s">
        <v>538</v>
      </c>
      <c r="B360" s="1">
        <v>1</v>
      </c>
    </row>
    <row r="361" spans="1:2" x14ac:dyDescent="0.3">
      <c r="A361" s="3" t="s">
        <v>687</v>
      </c>
      <c r="B361" s="1">
        <v>1</v>
      </c>
    </row>
    <row r="362" spans="1:2" x14ac:dyDescent="0.3">
      <c r="A362" s="3" t="s">
        <v>1182</v>
      </c>
      <c r="B362" s="1">
        <v>1</v>
      </c>
    </row>
    <row r="363" spans="1:2" x14ac:dyDescent="0.3">
      <c r="A363" s="3" t="s">
        <v>1546</v>
      </c>
      <c r="B363" s="1">
        <v>3</v>
      </c>
    </row>
    <row r="364" spans="1:2" x14ac:dyDescent="0.3">
      <c r="A364" s="3" t="s">
        <v>168</v>
      </c>
      <c r="B364" s="1">
        <v>2</v>
      </c>
    </row>
    <row r="365" spans="1:2" x14ac:dyDescent="0.3">
      <c r="A365" s="3" t="s">
        <v>636</v>
      </c>
      <c r="B365" s="1">
        <v>2</v>
      </c>
    </row>
    <row r="366" spans="1:2" x14ac:dyDescent="0.3">
      <c r="A366" s="3" t="s">
        <v>270</v>
      </c>
      <c r="B366" s="1">
        <v>4</v>
      </c>
    </row>
    <row r="367" spans="1:2" x14ac:dyDescent="0.3">
      <c r="A367" s="3" t="s">
        <v>399</v>
      </c>
      <c r="B367" s="1">
        <v>5</v>
      </c>
    </row>
    <row r="368" spans="1:2" x14ac:dyDescent="0.3">
      <c r="A368" s="3" t="s">
        <v>455</v>
      </c>
      <c r="B368" s="1">
        <v>1</v>
      </c>
    </row>
    <row r="369" spans="1:2" x14ac:dyDescent="0.3">
      <c r="A369" s="3" t="s">
        <v>279</v>
      </c>
      <c r="B369" s="1">
        <v>5</v>
      </c>
    </row>
    <row r="370" spans="1:2" x14ac:dyDescent="0.3">
      <c r="A370" s="3" t="s">
        <v>1797</v>
      </c>
      <c r="B370" s="1">
        <v>852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7387-5435-479B-8B3E-78589E41B157}">
  <dimension ref="A1:T853"/>
  <sheetViews>
    <sheetView topLeftCell="A15" workbookViewId="0">
      <selection activeCell="G32" sqref="G32"/>
    </sheetView>
  </sheetViews>
  <sheetFormatPr defaultRowHeight="14.4" x14ac:dyDescent="0.3"/>
  <cols>
    <col min="1" max="1" width="7.33203125" bestFit="1" customWidth="1"/>
    <col min="2" max="2" width="18.88671875" bestFit="1" customWidth="1"/>
    <col min="3" max="3" width="21.109375" bestFit="1" customWidth="1"/>
    <col min="4" max="4" width="46.33203125" bestFit="1" customWidth="1"/>
    <col min="5" max="5" width="10.88671875" bestFit="1" customWidth="1"/>
    <col min="6" max="6" width="30.6640625" bestFit="1" customWidth="1"/>
    <col min="7" max="7" width="24.109375" bestFit="1" customWidth="1"/>
    <col min="8" max="8" width="18.44140625" bestFit="1" customWidth="1"/>
    <col min="9" max="9" width="18.109375" bestFit="1" customWidth="1"/>
    <col min="10" max="10" width="26.33203125" bestFit="1" customWidth="1"/>
    <col min="11" max="11" width="13.5546875" bestFit="1" customWidth="1"/>
    <col min="12" max="12" width="23.109375" bestFit="1" customWidth="1"/>
    <col min="13" max="13" width="22.6640625" bestFit="1" customWidth="1"/>
    <col min="14" max="16" width="37.5546875" bestFit="1" customWidth="1"/>
    <col min="17" max="17" width="20.5546875" bestFit="1" customWidth="1"/>
    <col min="18" max="18" width="20.109375" bestFit="1" customWidth="1"/>
    <col min="19" max="19" width="20.33203125" customWidth="1"/>
    <col min="20" max="20" width="12.44140625" bestFit="1" customWidth="1"/>
  </cols>
  <sheetData>
    <row r="1" spans="1:20" x14ac:dyDescent="0.3">
      <c r="A1" t="s">
        <v>0</v>
      </c>
      <c r="B1" t="s">
        <v>1</v>
      </c>
      <c r="C1" t="s">
        <v>2</v>
      </c>
      <c r="D1" t="s">
        <v>3</v>
      </c>
      <c r="E1" t="s">
        <v>1804</v>
      </c>
      <c r="F1" t="s">
        <v>4</v>
      </c>
      <c r="G1" t="s">
        <v>5</v>
      </c>
      <c r="H1" t="s">
        <v>6</v>
      </c>
      <c r="I1" t="s">
        <v>7</v>
      </c>
      <c r="J1" t="s">
        <v>8</v>
      </c>
      <c r="K1" t="s">
        <v>9</v>
      </c>
      <c r="L1" t="s">
        <v>10</v>
      </c>
      <c r="M1" t="s">
        <v>11</v>
      </c>
      <c r="N1" t="s">
        <v>12</v>
      </c>
      <c r="O1" t="s">
        <v>13</v>
      </c>
      <c r="P1" t="s">
        <v>14</v>
      </c>
      <c r="Q1" t="s">
        <v>15</v>
      </c>
      <c r="R1" t="s">
        <v>16</v>
      </c>
      <c r="S1" t="s">
        <v>1798</v>
      </c>
      <c r="T1" t="s">
        <v>1799</v>
      </c>
    </row>
    <row r="2" spans="1:20" x14ac:dyDescent="0.3">
      <c r="A2">
        <v>1930</v>
      </c>
      <c r="B2" s="1" t="s">
        <v>17</v>
      </c>
      <c r="C2" s="1" t="s">
        <v>18</v>
      </c>
      <c r="D2" s="1" t="s">
        <v>19</v>
      </c>
      <c r="E2" s="1" t="s">
        <v>69</v>
      </c>
      <c r="F2" s="1" t="s">
        <v>20</v>
      </c>
      <c r="G2" s="1" t="s">
        <v>21</v>
      </c>
      <c r="H2">
        <v>4</v>
      </c>
      <c r="I2">
        <v>1</v>
      </c>
      <c r="J2" s="1" t="s">
        <v>22</v>
      </c>
      <c r="K2">
        <v>4444</v>
      </c>
      <c r="L2">
        <v>3</v>
      </c>
      <c r="M2">
        <v>0</v>
      </c>
      <c r="N2" s="1" t="s">
        <v>23</v>
      </c>
      <c r="O2" s="1" t="s">
        <v>24</v>
      </c>
      <c r="P2" s="1" t="s">
        <v>25</v>
      </c>
      <c r="Q2" s="1" t="s">
        <v>26</v>
      </c>
      <c r="R2" s="1" t="s">
        <v>27</v>
      </c>
      <c r="S2" s="1" t="str">
        <f>IF(WorldCupMatches[[#This Row],[Home Team Goals]]&gt;WorldCupMatches[[#This Row],[Away Team Goals]],WorldCupMatches[[#This Row],[Home Team Name]],WorldCupMatches[[#This Row],[Away Team Name]])</f>
        <v>France</v>
      </c>
      <c r="T2" s="1">
        <f>WorldCupMatches[[#This Row],[Home Team Goals]]+WorldCupMatches[[#This Row],[Away Team Goals]]</f>
        <v>5</v>
      </c>
    </row>
    <row r="3" spans="1:20" x14ac:dyDescent="0.3">
      <c r="A3">
        <v>1930</v>
      </c>
      <c r="B3" s="1" t="s">
        <v>17</v>
      </c>
      <c r="C3" s="1" t="s">
        <v>28</v>
      </c>
      <c r="D3" s="1" t="s">
        <v>29</v>
      </c>
      <c r="E3" s="1" t="s">
        <v>69</v>
      </c>
      <c r="F3" s="1" t="s">
        <v>20</v>
      </c>
      <c r="G3" s="1" t="s">
        <v>30</v>
      </c>
      <c r="H3">
        <v>3</v>
      </c>
      <c r="I3">
        <v>0</v>
      </c>
      <c r="J3" s="1" t="s">
        <v>31</v>
      </c>
      <c r="K3">
        <v>18346</v>
      </c>
      <c r="L3">
        <v>2</v>
      </c>
      <c r="M3">
        <v>0</v>
      </c>
      <c r="N3" s="1" t="s">
        <v>32</v>
      </c>
      <c r="O3" s="1" t="s">
        <v>33</v>
      </c>
      <c r="P3" s="1" t="s">
        <v>34</v>
      </c>
      <c r="Q3" s="1" t="s">
        <v>30</v>
      </c>
      <c r="R3" s="1" t="s">
        <v>35</v>
      </c>
      <c r="S3" s="1" t="str">
        <f>IF(WorldCupMatches[[#This Row],[Home Team Goals]]&gt;WorldCupMatches[[#This Row],[Away Team Goals]],WorldCupMatches[[#This Row],[Home Team Name]],WorldCupMatches[[#This Row],[Away Team Name]])</f>
        <v>USA</v>
      </c>
      <c r="T3" s="1">
        <f>WorldCupMatches[[#This Row],[Home Team Goals]]+WorldCupMatches[[#This Row],[Away Team Goals]]</f>
        <v>3</v>
      </c>
    </row>
    <row r="4" spans="1:20" x14ac:dyDescent="0.3">
      <c r="A4">
        <v>1930</v>
      </c>
      <c r="B4" s="1" t="s">
        <v>36</v>
      </c>
      <c r="C4" s="1" t="s">
        <v>37</v>
      </c>
      <c r="D4" s="1" t="s">
        <v>29</v>
      </c>
      <c r="E4" s="1" t="s">
        <v>69</v>
      </c>
      <c r="F4" s="1" t="s">
        <v>20</v>
      </c>
      <c r="G4" s="1" t="s">
        <v>38</v>
      </c>
      <c r="H4">
        <v>2</v>
      </c>
      <c r="I4">
        <v>1</v>
      </c>
      <c r="J4" s="1" t="s">
        <v>39</v>
      </c>
      <c r="K4">
        <v>24059</v>
      </c>
      <c r="L4">
        <v>2</v>
      </c>
      <c r="M4">
        <v>0</v>
      </c>
      <c r="N4" s="1" t="s">
        <v>40</v>
      </c>
      <c r="O4" s="1" t="s">
        <v>41</v>
      </c>
      <c r="P4" s="1" t="s">
        <v>42</v>
      </c>
      <c r="Q4" s="1" t="s">
        <v>43</v>
      </c>
      <c r="R4" s="1" t="s">
        <v>44</v>
      </c>
      <c r="S4" s="1" t="str">
        <f>IF(WorldCupMatches[[#This Row],[Home Team Goals]]&gt;WorldCupMatches[[#This Row],[Away Team Goals]],WorldCupMatches[[#This Row],[Home Team Name]],WorldCupMatches[[#This Row],[Away Team Name]])</f>
        <v>Yugoslavia</v>
      </c>
      <c r="T4" s="1">
        <f>WorldCupMatches[[#This Row],[Home Team Goals]]+WorldCupMatches[[#This Row],[Away Team Goals]]</f>
        <v>3</v>
      </c>
    </row>
    <row r="5" spans="1:20" x14ac:dyDescent="0.3">
      <c r="A5">
        <v>1930</v>
      </c>
      <c r="B5" s="1" t="s">
        <v>45</v>
      </c>
      <c r="C5" s="1" t="s">
        <v>46</v>
      </c>
      <c r="D5" s="1" t="s">
        <v>19</v>
      </c>
      <c r="E5" s="1" t="s">
        <v>69</v>
      </c>
      <c r="F5" s="1" t="s">
        <v>20</v>
      </c>
      <c r="G5" s="1" t="s">
        <v>47</v>
      </c>
      <c r="H5">
        <v>3</v>
      </c>
      <c r="I5">
        <v>1</v>
      </c>
      <c r="J5" s="1" t="s">
        <v>48</v>
      </c>
      <c r="K5">
        <v>2549</v>
      </c>
      <c r="L5">
        <v>1</v>
      </c>
      <c r="M5">
        <v>0</v>
      </c>
      <c r="N5" s="1" t="s">
        <v>34</v>
      </c>
      <c r="O5" s="1" t="s">
        <v>49</v>
      </c>
      <c r="P5" s="1" t="s">
        <v>33</v>
      </c>
      <c r="Q5" s="1" t="s">
        <v>50</v>
      </c>
      <c r="R5" s="1" t="s">
        <v>51</v>
      </c>
      <c r="S5" s="1" t="str">
        <f>IF(WorldCupMatches[[#This Row],[Home Team Goals]]&gt;WorldCupMatches[[#This Row],[Away Team Goals]],WorldCupMatches[[#This Row],[Home Team Name]],WorldCupMatches[[#This Row],[Away Team Name]])</f>
        <v>Romania</v>
      </c>
      <c r="T5" s="1">
        <f>WorldCupMatches[[#This Row],[Home Team Goals]]+WorldCupMatches[[#This Row],[Away Team Goals]]</f>
        <v>4</v>
      </c>
    </row>
    <row r="6" spans="1:20" x14ac:dyDescent="0.3">
      <c r="A6">
        <v>1930</v>
      </c>
      <c r="B6" s="1" t="s">
        <v>52</v>
      </c>
      <c r="C6" s="1" t="s">
        <v>18</v>
      </c>
      <c r="D6" s="1" t="s">
        <v>29</v>
      </c>
      <c r="E6" s="1" t="s">
        <v>69</v>
      </c>
      <c r="F6" s="1" t="s">
        <v>20</v>
      </c>
      <c r="G6" s="1" t="s">
        <v>53</v>
      </c>
      <c r="H6">
        <v>1</v>
      </c>
      <c r="I6">
        <v>0</v>
      </c>
      <c r="J6" s="1" t="s">
        <v>21</v>
      </c>
      <c r="K6">
        <v>23409</v>
      </c>
      <c r="L6">
        <v>0</v>
      </c>
      <c r="M6">
        <v>0</v>
      </c>
      <c r="N6" s="1" t="s">
        <v>25</v>
      </c>
      <c r="O6" s="1" t="s">
        <v>54</v>
      </c>
      <c r="P6" s="1" t="s">
        <v>55</v>
      </c>
      <c r="Q6" s="1" t="s">
        <v>56</v>
      </c>
      <c r="R6" s="1" t="s">
        <v>26</v>
      </c>
      <c r="S6" s="1" t="str">
        <f>IF(WorldCupMatches[[#This Row],[Home Team Goals]]&gt;WorldCupMatches[[#This Row],[Away Team Goals]],WorldCupMatches[[#This Row],[Home Team Name]],WorldCupMatches[[#This Row],[Away Team Name]])</f>
        <v>Argentina</v>
      </c>
      <c r="T6" s="1">
        <f>WorldCupMatches[[#This Row],[Home Team Goals]]+WorldCupMatches[[#This Row],[Away Team Goals]]</f>
        <v>1</v>
      </c>
    </row>
    <row r="7" spans="1:20" x14ac:dyDescent="0.3">
      <c r="A7">
        <v>1930</v>
      </c>
      <c r="B7" s="1" t="s">
        <v>57</v>
      </c>
      <c r="C7" s="1" t="s">
        <v>18</v>
      </c>
      <c r="D7" s="1" t="s">
        <v>29</v>
      </c>
      <c r="E7" s="1" t="s">
        <v>69</v>
      </c>
      <c r="F7" s="1" t="s">
        <v>20</v>
      </c>
      <c r="G7" s="1" t="s">
        <v>58</v>
      </c>
      <c r="H7">
        <v>3</v>
      </c>
      <c r="I7">
        <v>0</v>
      </c>
      <c r="J7" s="1" t="s">
        <v>22</v>
      </c>
      <c r="K7">
        <v>9249</v>
      </c>
      <c r="L7">
        <v>1</v>
      </c>
      <c r="M7">
        <v>0</v>
      </c>
      <c r="N7" s="1" t="s">
        <v>24</v>
      </c>
      <c r="O7" s="1" t="s">
        <v>59</v>
      </c>
      <c r="P7" s="1" t="s">
        <v>49</v>
      </c>
      <c r="Q7" s="1" t="s">
        <v>60</v>
      </c>
      <c r="R7" s="1" t="s">
        <v>27</v>
      </c>
      <c r="S7" s="1" t="str">
        <f>IF(WorldCupMatches[[#This Row],[Home Team Goals]]&gt;WorldCupMatches[[#This Row],[Away Team Goals]],WorldCupMatches[[#This Row],[Home Team Name]],WorldCupMatches[[#This Row],[Away Team Name]])</f>
        <v>Chile</v>
      </c>
      <c r="T7" s="1">
        <f>WorldCupMatches[[#This Row],[Home Team Goals]]+WorldCupMatches[[#This Row],[Away Team Goals]]</f>
        <v>3</v>
      </c>
    </row>
    <row r="8" spans="1:20" x14ac:dyDescent="0.3">
      <c r="A8">
        <v>1930</v>
      </c>
      <c r="B8" s="1" t="s">
        <v>61</v>
      </c>
      <c r="C8" s="1" t="s">
        <v>37</v>
      </c>
      <c r="D8" s="1" t="s">
        <v>29</v>
      </c>
      <c r="E8" s="1" t="s">
        <v>69</v>
      </c>
      <c r="F8" s="1" t="s">
        <v>20</v>
      </c>
      <c r="G8" s="1" t="s">
        <v>38</v>
      </c>
      <c r="H8">
        <v>4</v>
      </c>
      <c r="I8">
        <v>0</v>
      </c>
      <c r="J8" s="1" t="s">
        <v>62</v>
      </c>
      <c r="K8">
        <v>18306</v>
      </c>
      <c r="L8">
        <v>0</v>
      </c>
      <c r="M8">
        <v>0</v>
      </c>
      <c r="N8" s="1" t="s">
        <v>33</v>
      </c>
      <c r="O8" s="1" t="s">
        <v>23</v>
      </c>
      <c r="P8" s="1" t="s">
        <v>34</v>
      </c>
      <c r="Q8" s="1" t="s">
        <v>43</v>
      </c>
      <c r="R8" s="1" t="s">
        <v>63</v>
      </c>
      <c r="S8" s="1" t="str">
        <f>IF(WorldCupMatches[[#This Row],[Home Team Goals]]&gt;WorldCupMatches[[#This Row],[Away Team Goals]],WorldCupMatches[[#This Row],[Home Team Name]],WorldCupMatches[[#This Row],[Away Team Name]])</f>
        <v>Yugoslavia</v>
      </c>
      <c r="T8" s="1">
        <f>WorldCupMatches[[#This Row],[Home Team Goals]]+WorldCupMatches[[#This Row],[Away Team Goals]]</f>
        <v>4</v>
      </c>
    </row>
    <row r="9" spans="1:20" x14ac:dyDescent="0.3">
      <c r="A9">
        <v>1930</v>
      </c>
      <c r="B9" s="1" t="s">
        <v>64</v>
      </c>
      <c r="C9" s="1" t="s">
        <v>28</v>
      </c>
      <c r="D9" s="1" t="s">
        <v>29</v>
      </c>
      <c r="E9" s="1" t="s">
        <v>69</v>
      </c>
      <c r="F9" s="1" t="s">
        <v>20</v>
      </c>
      <c r="G9" s="1" t="s">
        <v>30</v>
      </c>
      <c r="H9">
        <v>3</v>
      </c>
      <c r="I9">
        <v>0</v>
      </c>
      <c r="J9" s="1" t="s">
        <v>65</v>
      </c>
      <c r="K9">
        <v>18306</v>
      </c>
      <c r="L9">
        <v>2</v>
      </c>
      <c r="M9">
        <v>0</v>
      </c>
      <c r="N9" s="1" t="s">
        <v>32</v>
      </c>
      <c r="O9" s="1" t="s">
        <v>59</v>
      </c>
      <c r="P9" s="1" t="s">
        <v>40</v>
      </c>
      <c r="Q9" s="1" t="s">
        <v>30</v>
      </c>
      <c r="R9" s="1" t="s">
        <v>66</v>
      </c>
      <c r="S9" s="1" t="str">
        <f>IF(WorldCupMatches[[#This Row],[Home Team Goals]]&gt;WorldCupMatches[[#This Row],[Away Team Goals]],WorldCupMatches[[#This Row],[Home Team Name]],WorldCupMatches[[#This Row],[Away Team Name]])</f>
        <v>USA</v>
      </c>
      <c r="T9" s="1">
        <f>WorldCupMatches[[#This Row],[Home Team Goals]]+WorldCupMatches[[#This Row],[Away Team Goals]]</f>
        <v>3</v>
      </c>
    </row>
    <row r="10" spans="1:20" x14ac:dyDescent="0.3">
      <c r="A10">
        <v>1930</v>
      </c>
      <c r="B10" s="1" t="s">
        <v>67</v>
      </c>
      <c r="C10" s="1" t="s">
        <v>46</v>
      </c>
      <c r="D10" s="1" t="s">
        <v>68</v>
      </c>
      <c r="E10" s="1" t="s">
        <v>69</v>
      </c>
      <c r="F10" s="1" t="s">
        <v>20</v>
      </c>
      <c r="G10" s="1" t="s">
        <v>69</v>
      </c>
      <c r="H10">
        <v>1</v>
      </c>
      <c r="I10">
        <v>0</v>
      </c>
      <c r="J10" s="1" t="s">
        <v>48</v>
      </c>
      <c r="K10">
        <v>57735</v>
      </c>
      <c r="L10">
        <v>0</v>
      </c>
      <c r="M10">
        <v>0</v>
      </c>
      <c r="N10" s="1" t="s">
        <v>49</v>
      </c>
      <c r="O10" s="1" t="s">
        <v>42</v>
      </c>
      <c r="P10" s="1" t="s">
        <v>24</v>
      </c>
      <c r="Q10" s="1" t="s">
        <v>70</v>
      </c>
      <c r="R10" s="1" t="s">
        <v>51</v>
      </c>
      <c r="S10" s="1" t="str">
        <f>IF(WorldCupMatches[[#This Row],[Home Team Goals]]&gt;WorldCupMatches[[#This Row],[Away Team Goals]],WorldCupMatches[[#This Row],[Home Team Name]],WorldCupMatches[[#This Row],[Away Team Name]])</f>
        <v>Uruguay</v>
      </c>
      <c r="T10" s="1">
        <f>WorldCupMatches[[#This Row],[Home Team Goals]]+WorldCupMatches[[#This Row],[Away Team Goals]]</f>
        <v>1</v>
      </c>
    </row>
    <row r="11" spans="1:20" x14ac:dyDescent="0.3">
      <c r="A11">
        <v>1930</v>
      </c>
      <c r="B11" s="1" t="s">
        <v>71</v>
      </c>
      <c r="C11" s="1" t="s">
        <v>18</v>
      </c>
      <c r="D11" s="1" t="s">
        <v>68</v>
      </c>
      <c r="E11" s="1" t="s">
        <v>69</v>
      </c>
      <c r="F11" s="1" t="s">
        <v>20</v>
      </c>
      <c r="G11" s="1" t="s">
        <v>58</v>
      </c>
      <c r="H11">
        <v>1</v>
      </c>
      <c r="I11">
        <v>0</v>
      </c>
      <c r="J11" s="1" t="s">
        <v>21</v>
      </c>
      <c r="K11">
        <v>2000</v>
      </c>
      <c r="L11">
        <v>0</v>
      </c>
      <c r="M11">
        <v>0</v>
      </c>
      <c r="N11" s="1" t="s">
        <v>40</v>
      </c>
      <c r="O11" s="1" t="s">
        <v>23</v>
      </c>
      <c r="P11" s="1" t="s">
        <v>25</v>
      </c>
      <c r="Q11" s="1" t="s">
        <v>60</v>
      </c>
      <c r="R11" s="1" t="s">
        <v>26</v>
      </c>
      <c r="S11" s="1" t="str">
        <f>IF(WorldCupMatches[[#This Row],[Home Team Goals]]&gt;WorldCupMatches[[#This Row],[Away Team Goals]],WorldCupMatches[[#This Row],[Home Team Name]],WorldCupMatches[[#This Row],[Away Team Name]])</f>
        <v>Chile</v>
      </c>
      <c r="T11" s="1">
        <f>WorldCupMatches[[#This Row],[Home Team Goals]]+WorldCupMatches[[#This Row],[Away Team Goals]]</f>
        <v>1</v>
      </c>
    </row>
    <row r="12" spans="1:20" x14ac:dyDescent="0.3">
      <c r="A12">
        <v>1930</v>
      </c>
      <c r="B12" s="1" t="s">
        <v>72</v>
      </c>
      <c r="C12" s="1" t="s">
        <v>18</v>
      </c>
      <c r="D12" s="1" t="s">
        <v>68</v>
      </c>
      <c r="E12" s="1" t="s">
        <v>69</v>
      </c>
      <c r="F12" s="1" t="s">
        <v>20</v>
      </c>
      <c r="G12" s="1" t="s">
        <v>53</v>
      </c>
      <c r="H12">
        <v>6</v>
      </c>
      <c r="I12">
        <v>3</v>
      </c>
      <c r="J12" s="1" t="s">
        <v>22</v>
      </c>
      <c r="K12">
        <v>42100</v>
      </c>
      <c r="L12">
        <v>3</v>
      </c>
      <c r="M12">
        <v>1</v>
      </c>
      <c r="N12" s="1" t="s">
        <v>54</v>
      </c>
      <c r="O12" s="1" t="s">
        <v>73</v>
      </c>
      <c r="P12" s="1" t="s">
        <v>55</v>
      </c>
      <c r="Q12" s="1" t="s">
        <v>56</v>
      </c>
      <c r="R12" s="1" t="s">
        <v>27</v>
      </c>
      <c r="S12" s="1" t="str">
        <f>IF(WorldCupMatches[[#This Row],[Home Team Goals]]&gt;WorldCupMatches[[#This Row],[Away Team Goals]],WorldCupMatches[[#This Row],[Home Team Name]],WorldCupMatches[[#This Row],[Away Team Name]])</f>
        <v>Argentina</v>
      </c>
      <c r="T12" s="1">
        <f>WorldCupMatches[[#This Row],[Home Team Goals]]+WorldCupMatches[[#This Row],[Away Team Goals]]</f>
        <v>9</v>
      </c>
    </row>
    <row r="13" spans="1:20" x14ac:dyDescent="0.3">
      <c r="A13">
        <v>1930</v>
      </c>
      <c r="B13" s="1" t="s">
        <v>74</v>
      </c>
      <c r="C13" s="1" t="s">
        <v>37</v>
      </c>
      <c r="D13" s="1" t="s">
        <v>68</v>
      </c>
      <c r="E13" s="1" t="s">
        <v>69</v>
      </c>
      <c r="F13" s="1" t="s">
        <v>20</v>
      </c>
      <c r="G13" s="1" t="s">
        <v>39</v>
      </c>
      <c r="H13">
        <v>4</v>
      </c>
      <c r="I13">
        <v>0</v>
      </c>
      <c r="J13" s="1" t="s">
        <v>62</v>
      </c>
      <c r="K13">
        <v>25466</v>
      </c>
      <c r="L13">
        <v>1</v>
      </c>
      <c r="M13">
        <v>0</v>
      </c>
      <c r="N13" s="1" t="s">
        <v>42</v>
      </c>
      <c r="O13" s="1" t="s">
        <v>33</v>
      </c>
      <c r="P13" s="1" t="s">
        <v>75</v>
      </c>
      <c r="Q13" s="1" t="s">
        <v>44</v>
      </c>
      <c r="R13" s="1" t="s">
        <v>63</v>
      </c>
      <c r="S13" s="1" t="str">
        <f>IF(WorldCupMatches[[#This Row],[Home Team Goals]]&gt;WorldCupMatches[[#This Row],[Away Team Goals]],WorldCupMatches[[#This Row],[Home Team Name]],WorldCupMatches[[#This Row],[Away Team Name]])</f>
        <v>Brazil</v>
      </c>
      <c r="T13" s="1">
        <f>WorldCupMatches[[#This Row],[Home Team Goals]]+WorldCupMatches[[#This Row],[Away Team Goals]]</f>
        <v>4</v>
      </c>
    </row>
    <row r="14" spans="1:20" x14ac:dyDescent="0.3">
      <c r="A14">
        <v>1930</v>
      </c>
      <c r="B14" s="1" t="s">
        <v>76</v>
      </c>
      <c r="C14" s="1" t="s">
        <v>28</v>
      </c>
      <c r="D14" s="1" t="s">
        <v>68</v>
      </c>
      <c r="E14" s="1" t="s">
        <v>69</v>
      </c>
      <c r="F14" s="1" t="s">
        <v>20</v>
      </c>
      <c r="G14" s="1" t="s">
        <v>65</v>
      </c>
      <c r="H14">
        <v>1</v>
      </c>
      <c r="I14">
        <v>0</v>
      </c>
      <c r="J14" s="1" t="s">
        <v>31</v>
      </c>
      <c r="K14">
        <v>12000</v>
      </c>
      <c r="L14">
        <v>1</v>
      </c>
      <c r="M14">
        <v>0</v>
      </c>
      <c r="N14" s="1" t="s">
        <v>41</v>
      </c>
      <c r="O14" s="1" t="s">
        <v>32</v>
      </c>
      <c r="P14" s="1" t="s">
        <v>23</v>
      </c>
      <c r="Q14" s="1" t="s">
        <v>66</v>
      </c>
      <c r="R14" s="1" t="s">
        <v>35</v>
      </c>
      <c r="S14" s="1" t="str">
        <f>IF(WorldCupMatches[[#This Row],[Home Team Goals]]&gt;WorldCupMatches[[#This Row],[Away Team Goals]],WorldCupMatches[[#This Row],[Home Team Name]],WorldCupMatches[[#This Row],[Away Team Name]])</f>
        <v>Paraguay</v>
      </c>
      <c r="T14" s="1">
        <f>WorldCupMatches[[#This Row],[Home Team Goals]]+WorldCupMatches[[#This Row],[Away Team Goals]]</f>
        <v>1</v>
      </c>
    </row>
    <row r="15" spans="1:20" x14ac:dyDescent="0.3">
      <c r="A15">
        <v>1930</v>
      </c>
      <c r="B15" s="1" t="s">
        <v>77</v>
      </c>
      <c r="C15" s="1" t="s">
        <v>46</v>
      </c>
      <c r="D15" s="1" t="s">
        <v>68</v>
      </c>
      <c r="E15" s="1" t="s">
        <v>69</v>
      </c>
      <c r="F15" s="1" t="s">
        <v>20</v>
      </c>
      <c r="G15" s="1" t="s">
        <v>69</v>
      </c>
      <c r="H15">
        <v>4</v>
      </c>
      <c r="I15">
        <v>0</v>
      </c>
      <c r="J15" s="1" t="s">
        <v>47</v>
      </c>
      <c r="K15">
        <v>70022</v>
      </c>
      <c r="L15">
        <v>4</v>
      </c>
      <c r="M15">
        <v>0</v>
      </c>
      <c r="N15" s="1" t="s">
        <v>25</v>
      </c>
      <c r="O15" s="1" t="s">
        <v>34</v>
      </c>
      <c r="P15" s="1" t="s">
        <v>54</v>
      </c>
      <c r="Q15" s="1" t="s">
        <v>70</v>
      </c>
      <c r="R15" s="1" t="s">
        <v>50</v>
      </c>
      <c r="S15" s="1" t="str">
        <f>IF(WorldCupMatches[[#This Row],[Home Team Goals]]&gt;WorldCupMatches[[#This Row],[Away Team Goals]],WorldCupMatches[[#This Row],[Home Team Name]],WorldCupMatches[[#This Row],[Away Team Name]])</f>
        <v>Uruguay</v>
      </c>
      <c r="T15" s="1">
        <f>WorldCupMatches[[#This Row],[Home Team Goals]]+WorldCupMatches[[#This Row],[Away Team Goals]]</f>
        <v>4</v>
      </c>
    </row>
    <row r="16" spans="1:20" x14ac:dyDescent="0.3">
      <c r="A16">
        <v>1930</v>
      </c>
      <c r="B16" s="1" t="s">
        <v>78</v>
      </c>
      <c r="C16" s="1" t="s">
        <v>18</v>
      </c>
      <c r="D16" s="1" t="s">
        <v>68</v>
      </c>
      <c r="E16" s="1" t="s">
        <v>69</v>
      </c>
      <c r="F16" s="1" t="s">
        <v>20</v>
      </c>
      <c r="G16" s="1" t="s">
        <v>53</v>
      </c>
      <c r="H16">
        <v>3</v>
      </c>
      <c r="I16">
        <v>1</v>
      </c>
      <c r="J16" s="1" t="s">
        <v>58</v>
      </c>
      <c r="K16">
        <v>41459</v>
      </c>
      <c r="L16">
        <v>2</v>
      </c>
      <c r="M16">
        <v>1</v>
      </c>
      <c r="N16" s="1" t="s">
        <v>49</v>
      </c>
      <c r="O16" s="1" t="s">
        <v>24</v>
      </c>
      <c r="P16" s="1" t="s">
        <v>54</v>
      </c>
      <c r="Q16" s="1" t="s">
        <v>56</v>
      </c>
      <c r="R16" s="1" t="s">
        <v>60</v>
      </c>
      <c r="S16" s="1" t="str">
        <f>IF(WorldCupMatches[[#This Row],[Home Team Goals]]&gt;WorldCupMatches[[#This Row],[Away Team Goals]],WorldCupMatches[[#This Row],[Home Team Name]],WorldCupMatches[[#This Row],[Away Team Name]])</f>
        <v>Argentina</v>
      </c>
      <c r="T16" s="1">
        <f>WorldCupMatches[[#This Row],[Home Team Goals]]+WorldCupMatches[[#This Row],[Away Team Goals]]</f>
        <v>4</v>
      </c>
    </row>
    <row r="17" spans="1:20" x14ac:dyDescent="0.3">
      <c r="A17">
        <v>1930</v>
      </c>
      <c r="B17" s="1" t="s">
        <v>79</v>
      </c>
      <c r="C17" s="1" t="s">
        <v>80</v>
      </c>
      <c r="D17" s="1" t="s">
        <v>68</v>
      </c>
      <c r="E17" s="1" t="s">
        <v>69</v>
      </c>
      <c r="F17" s="1" t="s">
        <v>20</v>
      </c>
      <c r="G17" s="1" t="s">
        <v>53</v>
      </c>
      <c r="H17">
        <v>6</v>
      </c>
      <c r="I17">
        <v>1</v>
      </c>
      <c r="J17" s="1" t="s">
        <v>30</v>
      </c>
      <c r="K17">
        <v>72886</v>
      </c>
      <c r="L17">
        <v>1</v>
      </c>
      <c r="M17">
        <v>0</v>
      </c>
      <c r="N17" s="1" t="s">
        <v>49</v>
      </c>
      <c r="O17" s="1" t="s">
        <v>75</v>
      </c>
      <c r="P17" s="1" t="s">
        <v>34</v>
      </c>
      <c r="Q17" s="1" t="s">
        <v>56</v>
      </c>
      <c r="R17" s="1" t="s">
        <v>30</v>
      </c>
      <c r="S17" s="1" t="str">
        <f>IF(WorldCupMatches[[#This Row],[Home Team Goals]]&gt;WorldCupMatches[[#This Row],[Away Team Goals]],WorldCupMatches[[#This Row],[Home Team Name]],WorldCupMatches[[#This Row],[Away Team Name]])</f>
        <v>Argentina</v>
      </c>
      <c r="T17" s="1">
        <f>WorldCupMatches[[#This Row],[Home Team Goals]]+WorldCupMatches[[#This Row],[Away Team Goals]]</f>
        <v>7</v>
      </c>
    </row>
    <row r="18" spans="1:20" x14ac:dyDescent="0.3">
      <c r="A18">
        <v>1930</v>
      </c>
      <c r="B18" s="1" t="s">
        <v>81</v>
      </c>
      <c r="C18" s="1" t="s">
        <v>80</v>
      </c>
      <c r="D18" s="1" t="s">
        <v>68</v>
      </c>
      <c r="E18" s="1" t="s">
        <v>69</v>
      </c>
      <c r="F18" s="1" t="s">
        <v>20</v>
      </c>
      <c r="G18" s="1" t="s">
        <v>69</v>
      </c>
      <c r="H18">
        <v>6</v>
      </c>
      <c r="I18">
        <v>1</v>
      </c>
      <c r="J18" s="1" t="s">
        <v>38</v>
      </c>
      <c r="K18">
        <v>79867</v>
      </c>
      <c r="L18">
        <v>3</v>
      </c>
      <c r="M18">
        <v>1</v>
      </c>
      <c r="N18" s="1" t="s">
        <v>25</v>
      </c>
      <c r="O18" s="1" t="s">
        <v>54</v>
      </c>
      <c r="P18" s="1" t="s">
        <v>42</v>
      </c>
      <c r="Q18" s="1" t="s">
        <v>70</v>
      </c>
      <c r="R18" s="1" t="s">
        <v>43</v>
      </c>
      <c r="S18" s="1" t="str">
        <f>IF(WorldCupMatches[[#This Row],[Home Team Goals]]&gt;WorldCupMatches[[#This Row],[Away Team Goals]],WorldCupMatches[[#This Row],[Home Team Name]],WorldCupMatches[[#This Row],[Away Team Name]])</f>
        <v>Uruguay</v>
      </c>
      <c r="T18" s="1">
        <f>WorldCupMatches[[#This Row],[Home Team Goals]]+WorldCupMatches[[#This Row],[Away Team Goals]]</f>
        <v>7</v>
      </c>
    </row>
    <row r="19" spans="1:20" x14ac:dyDescent="0.3">
      <c r="A19">
        <v>1930</v>
      </c>
      <c r="B19" s="1" t="s">
        <v>82</v>
      </c>
      <c r="C19" s="1" t="s">
        <v>83</v>
      </c>
      <c r="D19" s="1" t="s">
        <v>68</v>
      </c>
      <c r="E19" s="1" t="s">
        <v>69</v>
      </c>
      <c r="F19" s="1" t="s">
        <v>20</v>
      </c>
      <c r="G19" s="1" t="s">
        <v>69</v>
      </c>
      <c r="H19">
        <v>4</v>
      </c>
      <c r="I19">
        <v>2</v>
      </c>
      <c r="J19" s="1" t="s">
        <v>53</v>
      </c>
      <c r="K19">
        <v>68346</v>
      </c>
      <c r="L19">
        <v>1</v>
      </c>
      <c r="M19">
        <v>2</v>
      </c>
      <c r="N19" s="1" t="s">
        <v>49</v>
      </c>
      <c r="O19" s="1" t="s">
        <v>54</v>
      </c>
      <c r="P19" s="1" t="s">
        <v>24</v>
      </c>
      <c r="Q19" s="1" t="s">
        <v>70</v>
      </c>
      <c r="R19" s="1" t="s">
        <v>56</v>
      </c>
      <c r="S19" s="1" t="str">
        <f>IF(WorldCupMatches[[#This Row],[Home Team Goals]]&gt;WorldCupMatches[[#This Row],[Away Team Goals]],WorldCupMatches[[#This Row],[Home Team Name]],WorldCupMatches[[#This Row],[Away Team Name]])</f>
        <v>Uruguay</v>
      </c>
      <c r="T19" s="1">
        <f>WorldCupMatches[[#This Row],[Home Team Goals]]+WorldCupMatches[[#This Row],[Away Team Goals]]</f>
        <v>6</v>
      </c>
    </row>
    <row r="20" spans="1:20" x14ac:dyDescent="0.3">
      <c r="A20">
        <v>1934</v>
      </c>
      <c r="B20" s="1" t="s">
        <v>84</v>
      </c>
      <c r="C20" s="1" t="s">
        <v>85</v>
      </c>
      <c r="D20" s="1" t="s">
        <v>86</v>
      </c>
      <c r="E20" s="1" t="s">
        <v>134</v>
      </c>
      <c r="F20" s="1" t="s">
        <v>87</v>
      </c>
      <c r="G20" s="1" t="s">
        <v>88</v>
      </c>
      <c r="H20">
        <v>3</v>
      </c>
      <c r="I20">
        <v>2</v>
      </c>
      <c r="J20" s="1" t="s">
        <v>21</v>
      </c>
      <c r="K20">
        <v>16000</v>
      </c>
      <c r="L20">
        <v>0</v>
      </c>
      <c r="M20">
        <v>0</v>
      </c>
      <c r="N20" s="1" t="s">
        <v>89</v>
      </c>
      <c r="O20" s="1" t="s">
        <v>90</v>
      </c>
      <c r="P20" s="1" t="s">
        <v>91</v>
      </c>
      <c r="Q20" s="1" t="s">
        <v>92</v>
      </c>
      <c r="R20" s="1" t="s">
        <v>26</v>
      </c>
      <c r="S20" s="1" t="str">
        <f>IF(WorldCupMatches[[#This Row],[Home Team Goals]]&gt;WorldCupMatches[[#This Row],[Away Team Goals]],WorldCupMatches[[#This Row],[Home Team Name]],WorldCupMatches[[#This Row],[Away Team Name]])</f>
        <v>Austria</v>
      </c>
      <c r="T20" s="1">
        <f>WorldCupMatches[[#This Row],[Home Team Goals]]+WorldCupMatches[[#This Row],[Away Team Goals]]</f>
        <v>5</v>
      </c>
    </row>
    <row r="21" spans="1:20" x14ac:dyDescent="0.3">
      <c r="A21">
        <v>1934</v>
      </c>
      <c r="B21" s="1" t="s">
        <v>84</v>
      </c>
      <c r="C21" s="1" t="s">
        <v>85</v>
      </c>
      <c r="D21" s="1" t="s">
        <v>93</v>
      </c>
      <c r="E21" s="1" t="s">
        <v>134</v>
      </c>
      <c r="F21" s="1" t="s">
        <v>94</v>
      </c>
      <c r="G21" s="1" t="s">
        <v>95</v>
      </c>
      <c r="H21">
        <v>4</v>
      </c>
      <c r="I21">
        <v>2</v>
      </c>
      <c r="J21" s="1" t="s">
        <v>96</v>
      </c>
      <c r="K21">
        <v>9000</v>
      </c>
      <c r="L21">
        <v>2</v>
      </c>
      <c r="M21">
        <v>2</v>
      </c>
      <c r="N21" s="1" t="s">
        <v>97</v>
      </c>
      <c r="O21" s="1" t="s">
        <v>98</v>
      </c>
      <c r="P21" s="1" t="s">
        <v>99</v>
      </c>
      <c r="Q21" s="1" t="s">
        <v>100</v>
      </c>
      <c r="R21" s="1" t="s">
        <v>101</v>
      </c>
      <c r="S21" s="1" t="str">
        <f>IF(WorldCupMatches[[#This Row],[Home Team Goals]]&gt;WorldCupMatches[[#This Row],[Away Team Goals]],WorldCupMatches[[#This Row],[Home Team Name]],WorldCupMatches[[#This Row],[Away Team Name]])</f>
        <v>Hungary</v>
      </c>
      <c r="T21" s="1">
        <f>WorldCupMatches[[#This Row],[Home Team Goals]]+WorldCupMatches[[#This Row],[Away Team Goals]]</f>
        <v>6</v>
      </c>
    </row>
    <row r="22" spans="1:20" x14ac:dyDescent="0.3">
      <c r="A22">
        <v>1934</v>
      </c>
      <c r="B22" s="1" t="s">
        <v>84</v>
      </c>
      <c r="C22" s="1" t="s">
        <v>85</v>
      </c>
      <c r="D22" s="1" t="s">
        <v>102</v>
      </c>
      <c r="E22" s="1" t="s">
        <v>134</v>
      </c>
      <c r="F22" s="1" t="s">
        <v>103</v>
      </c>
      <c r="G22" s="1" t="s">
        <v>104</v>
      </c>
      <c r="H22">
        <v>3</v>
      </c>
      <c r="I22">
        <v>2</v>
      </c>
      <c r="J22" s="1" t="s">
        <v>105</v>
      </c>
      <c r="K22">
        <v>33000</v>
      </c>
      <c r="L22">
        <v>2</v>
      </c>
      <c r="M22">
        <v>1</v>
      </c>
      <c r="N22" s="1" t="s">
        <v>106</v>
      </c>
      <c r="O22" s="1" t="s">
        <v>107</v>
      </c>
      <c r="P22" s="1" t="s">
        <v>108</v>
      </c>
      <c r="Q22" s="1" t="s">
        <v>109</v>
      </c>
      <c r="R22" s="1" t="s">
        <v>110</v>
      </c>
      <c r="S22" s="1" t="str">
        <f>IF(WorldCupMatches[[#This Row],[Home Team Goals]]&gt;WorldCupMatches[[#This Row],[Away Team Goals]],WorldCupMatches[[#This Row],[Home Team Name]],WorldCupMatches[[#This Row],[Away Team Name]])</f>
        <v>Switzerland</v>
      </c>
      <c r="T22" s="1">
        <f>WorldCupMatches[[#This Row],[Home Team Goals]]+WorldCupMatches[[#This Row],[Away Team Goals]]</f>
        <v>5</v>
      </c>
    </row>
    <row r="23" spans="1:20" x14ac:dyDescent="0.3">
      <c r="A23">
        <v>1934</v>
      </c>
      <c r="B23" s="1" t="s">
        <v>84</v>
      </c>
      <c r="C23" s="1" t="s">
        <v>85</v>
      </c>
      <c r="D23" s="1" t="s">
        <v>111</v>
      </c>
      <c r="E23" s="1" t="s">
        <v>134</v>
      </c>
      <c r="F23" s="1" t="s">
        <v>112</v>
      </c>
      <c r="G23" s="1" t="s">
        <v>113</v>
      </c>
      <c r="H23">
        <v>3</v>
      </c>
      <c r="I23">
        <v>2</v>
      </c>
      <c r="J23" s="1" t="s">
        <v>53</v>
      </c>
      <c r="K23">
        <v>14000</v>
      </c>
      <c r="L23">
        <v>1</v>
      </c>
      <c r="M23">
        <v>1</v>
      </c>
      <c r="N23" s="1" t="s">
        <v>114</v>
      </c>
      <c r="O23" s="1" t="s">
        <v>115</v>
      </c>
      <c r="P23" s="1" t="s">
        <v>116</v>
      </c>
      <c r="Q23" s="1" t="s">
        <v>117</v>
      </c>
      <c r="R23" s="1" t="s">
        <v>56</v>
      </c>
      <c r="S23" s="1" t="str">
        <f>IF(WorldCupMatches[[#This Row],[Home Team Goals]]&gt;WorldCupMatches[[#This Row],[Away Team Goals]],WorldCupMatches[[#This Row],[Home Team Name]],WorldCupMatches[[#This Row],[Away Team Name]])</f>
        <v>Sweden</v>
      </c>
      <c r="T23" s="1">
        <f>WorldCupMatches[[#This Row],[Home Team Goals]]+WorldCupMatches[[#This Row],[Away Team Goals]]</f>
        <v>5</v>
      </c>
    </row>
    <row r="24" spans="1:20" x14ac:dyDescent="0.3">
      <c r="A24">
        <v>1934</v>
      </c>
      <c r="B24" s="1" t="s">
        <v>84</v>
      </c>
      <c r="C24" s="1" t="s">
        <v>85</v>
      </c>
      <c r="D24" s="1" t="s">
        <v>118</v>
      </c>
      <c r="E24" s="1" t="s">
        <v>134</v>
      </c>
      <c r="F24" s="1" t="s">
        <v>119</v>
      </c>
      <c r="G24" s="1" t="s">
        <v>120</v>
      </c>
      <c r="H24">
        <v>5</v>
      </c>
      <c r="I24">
        <v>2</v>
      </c>
      <c r="J24" s="1" t="s">
        <v>31</v>
      </c>
      <c r="K24">
        <v>8000</v>
      </c>
      <c r="L24">
        <v>1</v>
      </c>
      <c r="M24">
        <v>2</v>
      </c>
      <c r="N24" s="1" t="s">
        <v>121</v>
      </c>
      <c r="O24" s="1" t="s">
        <v>122</v>
      </c>
      <c r="P24" s="1" t="s">
        <v>123</v>
      </c>
      <c r="Q24" s="1" t="s">
        <v>124</v>
      </c>
      <c r="R24" s="1" t="s">
        <v>35</v>
      </c>
      <c r="S24" s="1" t="str">
        <f>IF(WorldCupMatches[[#This Row],[Home Team Goals]]&gt;WorldCupMatches[[#This Row],[Away Team Goals]],WorldCupMatches[[#This Row],[Home Team Name]],WorldCupMatches[[#This Row],[Away Team Name]])</f>
        <v>Germany</v>
      </c>
      <c r="T24" s="1">
        <f>WorldCupMatches[[#This Row],[Home Team Goals]]+WorldCupMatches[[#This Row],[Away Team Goals]]</f>
        <v>7</v>
      </c>
    </row>
    <row r="25" spans="1:20" x14ac:dyDescent="0.3">
      <c r="A25">
        <v>1934</v>
      </c>
      <c r="B25" s="1" t="s">
        <v>84</v>
      </c>
      <c r="C25" s="1" t="s">
        <v>85</v>
      </c>
      <c r="D25" s="1" t="s">
        <v>125</v>
      </c>
      <c r="E25" s="1" t="s">
        <v>134</v>
      </c>
      <c r="F25" s="1" t="s">
        <v>126</v>
      </c>
      <c r="G25" s="1" t="s">
        <v>127</v>
      </c>
      <c r="H25">
        <v>3</v>
      </c>
      <c r="I25">
        <v>1</v>
      </c>
      <c r="J25" s="1" t="s">
        <v>39</v>
      </c>
      <c r="K25">
        <v>21000</v>
      </c>
      <c r="L25">
        <v>3</v>
      </c>
      <c r="M25">
        <v>0</v>
      </c>
      <c r="N25" s="1" t="s">
        <v>128</v>
      </c>
      <c r="O25" s="1" t="s">
        <v>129</v>
      </c>
      <c r="P25" s="1" t="s">
        <v>130</v>
      </c>
      <c r="Q25" s="1" t="s">
        <v>131</v>
      </c>
      <c r="R25" s="1" t="s">
        <v>44</v>
      </c>
      <c r="S25" s="1" t="str">
        <f>IF(WorldCupMatches[[#This Row],[Home Team Goals]]&gt;WorldCupMatches[[#This Row],[Away Team Goals]],WorldCupMatches[[#This Row],[Home Team Name]],WorldCupMatches[[#This Row],[Away Team Name]])</f>
        <v>Spain</v>
      </c>
      <c r="T25" s="1">
        <f>WorldCupMatches[[#This Row],[Home Team Goals]]+WorldCupMatches[[#This Row],[Away Team Goals]]</f>
        <v>4</v>
      </c>
    </row>
    <row r="26" spans="1:20" x14ac:dyDescent="0.3">
      <c r="A26">
        <v>1934</v>
      </c>
      <c r="B26" s="1" t="s">
        <v>84</v>
      </c>
      <c r="C26" s="1" t="s">
        <v>85</v>
      </c>
      <c r="D26" s="1" t="s">
        <v>132</v>
      </c>
      <c r="E26" s="1" t="s">
        <v>134</v>
      </c>
      <c r="F26" s="1" t="s">
        <v>133</v>
      </c>
      <c r="G26" s="1" t="s">
        <v>134</v>
      </c>
      <c r="H26">
        <v>7</v>
      </c>
      <c r="I26">
        <v>1</v>
      </c>
      <c r="J26" s="1" t="s">
        <v>30</v>
      </c>
      <c r="K26">
        <v>25000</v>
      </c>
      <c r="L26">
        <v>3</v>
      </c>
      <c r="M26">
        <v>0</v>
      </c>
      <c r="N26" s="1" t="s">
        <v>135</v>
      </c>
      <c r="O26" s="1" t="s">
        <v>136</v>
      </c>
      <c r="P26" s="1" t="s">
        <v>137</v>
      </c>
      <c r="Q26" s="1" t="s">
        <v>138</v>
      </c>
      <c r="R26" s="1" t="s">
        <v>30</v>
      </c>
      <c r="S26" s="1" t="str">
        <f>IF(WorldCupMatches[[#This Row],[Home Team Goals]]&gt;WorldCupMatches[[#This Row],[Away Team Goals]],WorldCupMatches[[#This Row],[Home Team Name]],WorldCupMatches[[#This Row],[Away Team Name]])</f>
        <v>Italy</v>
      </c>
      <c r="T26" s="1">
        <f>WorldCupMatches[[#This Row],[Home Team Goals]]+WorldCupMatches[[#This Row],[Away Team Goals]]</f>
        <v>8</v>
      </c>
    </row>
    <row r="27" spans="1:20" x14ac:dyDescent="0.3">
      <c r="A27">
        <v>1934</v>
      </c>
      <c r="B27" s="1" t="s">
        <v>84</v>
      </c>
      <c r="C27" s="1" t="s">
        <v>85</v>
      </c>
      <c r="D27" s="1" t="s">
        <v>139</v>
      </c>
      <c r="E27" s="1" t="s">
        <v>134</v>
      </c>
      <c r="F27" s="1" t="s">
        <v>140</v>
      </c>
      <c r="G27" s="1" t="s">
        <v>141</v>
      </c>
      <c r="H27">
        <v>2</v>
      </c>
      <c r="I27">
        <v>1</v>
      </c>
      <c r="J27" s="1" t="s">
        <v>47</v>
      </c>
      <c r="K27">
        <v>9000</v>
      </c>
      <c r="L27">
        <v>0</v>
      </c>
      <c r="M27">
        <v>1</v>
      </c>
      <c r="N27" s="1" t="s">
        <v>49</v>
      </c>
      <c r="O27" s="1" t="s">
        <v>142</v>
      </c>
      <c r="P27" s="1" t="s">
        <v>143</v>
      </c>
      <c r="Q27" s="1" t="s">
        <v>144</v>
      </c>
      <c r="R27" s="1" t="s">
        <v>50</v>
      </c>
      <c r="S27" s="1" t="str">
        <f>IF(WorldCupMatches[[#This Row],[Home Team Goals]]&gt;WorldCupMatches[[#This Row],[Away Team Goals]],WorldCupMatches[[#This Row],[Home Team Name]],WorldCupMatches[[#This Row],[Away Team Name]])</f>
        <v>Czechoslovakia</v>
      </c>
      <c r="T27" s="1">
        <f>WorldCupMatches[[#This Row],[Home Team Goals]]+WorldCupMatches[[#This Row],[Away Team Goals]]</f>
        <v>3</v>
      </c>
    </row>
    <row r="28" spans="1:20" x14ac:dyDescent="0.3">
      <c r="A28">
        <v>1934</v>
      </c>
      <c r="B28" s="1" t="s">
        <v>145</v>
      </c>
      <c r="C28" s="1" t="s">
        <v>146</v>
      </c>
      <c r="D28" s="1" t="s">
        <v>86</v>
      </c>
      <c r="E28" s="1" t="s">
        <v>134</v>
      </c>
      <c r="F28" s="1" t="s">
        <v>87</v>
      </c>
      <c r="G28" s="1" t="s">
        <v>141</v>
      </c>
      <c r="H28">
        <v>3</v>
      </c>
      <c r="I28">
        <v>2</v>
      </c>
      <c r="J28" s="1" t="s">
        <v>104</v>
      </c>
      <c r="K28">
        <v>12000</v>
      </c>
      <c r="L28">
        <v>1</v>
      </c>
      <c r="M28">
        <v>1</v>
      </c>
      <c r="N28" s="1" t="s">
        <v>107</v>
      </c>
      <c r="O28" s="1" t="s">
        <v>147</v>
      </c>
      <c r="P28" s="1" t="s">
        <v>123</v>
      </c>
      <c r="Q28" s="1" t="s">
        <v>144</v>
      </c>
      <c r="R28" s="1" t="s">
        <v>109</v>
      </c>
      <c r="S28" s="1" t="str">
        <f>IF(WorldCupMatches[[#This Row],[Home Team Goals]]&gt;WorldCupMatches[[#This Row],[Away Team Goals]],WorldCupMatches[[#This Row],[Home Team Name]],WorldCupMatches[[#This Row],[Away Team Name]])</f>
        <v>Czechoslovakia</v>
      </c>
      <c r="T28" s="1">
        <f>WorldCupMatches[[#This Row],[Home Team Goals]]+WorldCupMatches[[#This Row],[Away Team Goals]]</f>
        <v>5</v>
      </c>
    </row>
    <row r="29" spans="1:20" x14ac:dyDescent="0.3">
      <c r="A29">
        <v>1934</v>
      </c>
      <c r="B29" s="1" t="s">
        <v>145</v>
      </c>
      <c r="C29" s="1" t="s">
        <v>146</v>
      </c>
      <c r="D29" s="1" t="s">
        <v>102</v>
      </c>
      <c r="E29" s="1" t="s">
        <v>134</v>
      </c>
      <c r="F29" s="1" t="s">
        <v>103</v>
      </c>
      <c r="G29" s="1" t="s">
        <v>120</v>
      </c>
      <c r="H29">
        <v>2</v>
      </c>
      <c r="I29">
        <v>1</v>
      </c>
      <c r="J29" s="1" t="s">
        <v>113</v>
      </c>
      <c r="K29">
        <v>3000</v>
      </c>
      <c r="L29">
        <v>0</v>
      </c>
      <c r="M29">
        <v>0</v>
      </c>
      <c r="N29" s="1" t="s">
        <v>97</v>
      </c>
      <c r="O29" s="1" t="s">
        <v>135</v>
      </c>
      <c r="P29" s="1" t="s">
        <v>89</v>
      </c>
      <c r="Q29" s="1" t="s">
        <v>124</v>
      </c>
      <c r="R29" s="1" t="s">
        <v>117</v>
      </c>
      <c r="S29" s="1" t="str">
        <f>IF(WorldCupMatches[[#This Row],[Home Team Goals]]&gt;WorldCupMatches[[#This Row],[Away Team Goals]],WorldCupMatches[[#This Row],[Home Team Name]],WorldCupMatches[[#This Row],[Away Team Name]])</f>
        <v>Germany</v>
      </c>
      <c r="T29" s="1">
        <f>WorldCupMatches[[#This Row],[Home Team Goals]]+WorldCupMatches[[#This Row],[Away Team Goals]]</f>
        <v>3</v>
      </c>
    </row>
    <row r="30" spans="1:20" x14ac:dyDescent="0.3">
      <c r="A30">
        <v>1934</v>
      </c>
      <c r="B30" s="1" t="s">
        <v>145</v>
      </c>
      <c r="C30" s="1" t="s">
        <v>146</v>
      </c>
      <c r="D30" s="1" t="s">
        <v>118</v>
      </c>
      <c r="E30" s="1" t="s">
        <v>134</v>
      </c>
      <c r="F30" s="1" t="s">
        <v>119</v>
      </c>
      <c r="G30" s="1" t="s">
        <v>134</v>
      </c>
      <c r="H30">
        <v>1</v>
      </c>
      <c r="I30">
        <v>1</v>
      </c>
      <c r="J30" s="1" t="s">
        <v>127</v>
      </c>
      <c r="K30">
        <v>35000</v>
      </c>
      <c r="L30">
        <v>0</v>
      </c>
      <c r="M30">
        <v>0</v>
      </c>
      <c r="N30" s="1" t="s">
        <v>91</v>
      </c>
      <c r="O30" s="1" t="s">
        <v>137</v>
      </c>
      <c r="P30" s="1" t="s">
        <v>130</v>
      </c>
      <c r="Q30" s="1" t="s">
        <v>138</v>
      </c>
      <c r="R30" s="1" t="s">
        <v>131</v>
      </c>
      <c r="S30" s="1" t="str">
        <f>IF(WorldCupMatches[[#This Row],[Home Team Goals]]&gt;WorldCupMatches[[#This Row],[Away Team Goals]],WorldCupMatches[[#This Row],[Home Team Name]],WorldCupMatches[[#This Row],[Away Team Name]])</f>
        <v>Spain</v>
      </c>
      <c r="T30" s="1">
        <f>WorldCupMatches[[#This Row],[Home Team Goals]]+WorldCupMatches[[#This Row],[Away Team Goals]]</f>
        <v>2</v>
      </c>
    </row>
    <row r="31" spans="1:20" x14ac:dyDescent="0.3">
      <c r="A31">
        <v>1934</v>
      </c>
      <c r="B31" s="1" t="s">
        <v>145</v>
      </c>
      <c r="C31" s="1" t="s">
        <v>146</v>
      </c>
      <c r="D31" s="1" t="s">
        <v>111</v>
      </c>
      <c r="E31" s="1" t="s">
        <v>134</v>
      </c>
      <c r="F31" s="1" t="s">
        <v>112</v>
      </c>
      <c r="G31" s="1" t="s">
        <v>88</v>
      </c>
      <c r="H31">
        <v>2</v>
      </c>
      <c r="I31">
        <v>1</v>
      </c>
      <c r="J31" s="1" t="s">
        <v>95</v>
      </c>
      <c r="K31">
        <v>23000</v>
      </c>
      <c r="L31">
        <v>1</v>
      </c>
      <c r="M31">
        <v>0</v>
      </c>
      <c r="N31" s="1" t="s">
        <v>121</v>
      </c>
      <c r="O31" s="1" t="s">
        <v>136</v>
      </c>
      <c r="P31" s="1" t="s">
        <v>128</v>
      </c>
      <c r="Q31" s="1" t="s">
        <v>92</v>
      </c>
      <c r="R31" s="1" t="s">
        <v>100</v>
      </c>
      <c r="S31" s="1" t="str">
        <f>IF(WorldCupMatches[[#This Row],[Home Team Goals]]&gt;WorldCupMatches[[#This Row],[Away Team Goals]],WorldCupMatches[[#This Row],[Home Team Name]],WorldCupMatches[[#This Row],[Away Team Name]])</f>
        <v>Austria</v>
      </c>
      <c r="T31" s="1">
        <f>WorldCupMatches[[#This Row],[Home Team Goals]]+WorldCupMatches[[#This Row],[Away Team Goals]]</f>
        <v>3</v>
      </c>
    </row>
    <row r="32" spans="1:20" x14ac:dyDescent="0.3">
      <c r="A32">
        <v>1934</v>
      </c>
      <c r="B32" s="1" t="s">
        <v>148</v>
      </c>
      <c r="C32" s="1" t="s">
        <v>146</v>
      </c>
      <c r="D32" s="1" t="s">
        <v>118</v>
      </c>
      <c r="E32" s="1" t="s">
        <v>134</v>
      </c>
      <c r="F32" s="1" t="s">
        <v>119</v>
      </c>
      <c r="G32" s="1" t="s">
        <v>134</v>
      </c>
      <c r="H32">
        <v>1</v>
      </c>
      <c r="I32">
        <v>0</v>
      </c>
      <c r="J32" s="1" t="s">
        <v>127</v>
      </c>
      <c r="K32">
        <v>43000</v>
      </c>
      <c r="L32">
        <v>1</v>
      </c>
      <c r="M32">
        <v>0</v>
      </c>
      <c r="N32" s="1" t="s">
        <v>135</v>
      </c>
      <c r="O32" s="1" t="s">
        <v>130</v>
      </c>
      <c r="P32" s="1" t="s">
        <v>137</v>
      </c>
      <c r="Q32" s="1" t="s">
        <v>138</v>
      </c>
      <c r="R32" s="1" t="s">
        <v>131</v>
      </c>
      <c r="S32" s="1" t="str">
        <f>IF(WorldCupMatches[[#This Row],[Home Team Goals]]&gt;WorldCupMatches[[#This Row],[Away Team Goals]],WorldCupMatches[[#This Row],[Home Team Name]],WorldCupMatches[[#This Row],[Away Team Name]])</f>
        <v>Italy</v>
      </c>
      <c r="T32" s="1">
        <f>WorldCupMatches[[#This Row],[Home Team Goals]]+WorldCupMatches[[#This Row],[Away Team Goals]]</f>
        <v>1</v>
      </c>
    </row>
    <row r="33" spans="1:20" x14ac:dyDescent="0.3">
      <c r="A33">
        <v>1934</v>
      </c>
      <c r="B33" s="1" t="s">
        <v>149</v>
      </c>
      <c r="C33" s="1" t="s">
        <v>80</v>
      </c>
      <c r="D33" s="1" t="s">
        <v>102</v>
      </c>
      <c r="E33" s="1" t="s">
        <v>134</v>
      </c>
      <c r="F33" s="1" t="s">
        <v>103</v>
      </c>
      <c r="G33" s="1" t="s">
        <v>134</v>
      </c>
      <c r="H33">
        <v>1</v>
      </c>
      <c r="I33">
        <v>0</v>
      </c>
      <c r="J33" s="1" t="s">
        <v>88</v>
      </c>
      <c r="K33">
        <v>35000</v>
      </c>
      <c r="L33">
        <v>1</v>
      </c>
      <c r="M33">
        <v>0</v>
      </c>
      <c r="N33" s="1" t="s">
        <v>106</v>
      </c>
      <c r="O33" s="1" t="s">
        <v>91</v>
      </c>
      <c r="P33" s="1" t="s">
        <v>137</v>
      </c>
      <c r="Q33" s="1" t="s">
        <v>138</v>
      </c>
      <c r="R33" s="1" t="s">
        <v>92</v>
      </c>
      <c r="S33" s="1" t="str">
        <f>IF(WorldCupMatches[[#This Row],[Home Team Goals]]&gt;WorldCupMatches[[#This Row],[Away Team Goals]],WorldCupMatches[[#This Row],[Home Team Name]],WorldCupMatches[[#This Row],[Away Team Name]])</f>
        <v>Italy</v>
      </c>
      <c r="T33" s="1">
        <f>WorldCupMatches[[#This Row],[Home Team Goals]]+WorldCupMatches[[#This Row],[Away Team Goals]]</f>
        <v>1</v>
      </c>
    </row>
    <row r="34" spans="1:20" x14ac:dyDescent="0.3">
      <c r="A34">
        <v>1934</v>
      </c>
      <c r="B34" s="1" t="s">
        <v>149</v>
      </c>
      <c r="C34" s="1" t="s">
        <v>80</v>
      </c>
      <c r="D34" s="1" t="s">
        <v>132</v>
      </c>
      <c r="E34" s="1" t="s">
        <v>134</v>
      </c>
      <c r="F34" s="1" t="s">
        <v>133</v>
      </c>
      <c r="G34" s="1" t="s">
        <v>141</v>
      </c>
      <c r="H34">
        <v>3</v>
      </c>
      <c r="I34">
        <v>1</v>
      </c>
      <c r="J34" s="1" t="s">
        <v>120</v>
      </c>
      <c r="K34">
        <v>15000</v>
      </c>
      <c r="L34">
        <v>1</v>
      </c>
      <c r="M34">
        <v>0</v>
      </c>
      <c r="N34" s="1" t="s">
        <v>97</v>
      </c>
      <c r="O34" s="1" t="s">
        <v>107</v>
      </c>
      <c r="P34" s="1" t="s">
        <v>136</v>
      </c>
      <c r="Q34" s="1" t="s">
        <v>144</v>
      </c>
      <c r="R34" s="1" t="s">
        <v>124</v>
      </c>
      <c r="S34" s="1" t="str">
        <f>IF(WorldCupMatches[[#This Row],[Home Team Goals]]&gt;WorldCupMatches[[#This Row],[Away Team Goals]],WorldCupMatches[[#This Row],[Home Team Name]],WorldCupMatches[[#This Row],[Away Team Name]])</f>
        <v>Czechoslovakia</v>
      </c>
      <c r="T34" s="1">
        <f>WorldCupMatches[[#This Row],[Home Team Goals]]+WorldCupMatches[[#This Row],[Away Team Goals]]</f>
        <v>4</v>
      </c>
    </row>
    <row r="35" spans="1:20" x14ac:dyDescent="0.3">
      <c r="A35">
        <v>1934</v>
      </c>
      <c r="B35" s="1" t="s">
        <v>150</v>
      </c>
      <c r="C35" s="1" t="s">
        <v>151</v>
      </c>
      <c r="D35" s="1" t="s">
        <v>93</v>
      </c>
      <c r="E35" s="1" t="s">
        <v>134</v>
      </c>
      <c r="F35" s="1" t="s">
        <v>94</v>
      </c>
      <c r="G35" s="1" t="s">
        <v>120</v>
      </c>
      <c r="H35">
        <v>3</v>
      </c>
      <c r="I35">
        <v>2</v>
      </c>
      <c r="J35" s="1" t="s">
        <v>88</v>
      </c>
      <c r="K35">
        <v>7000</v>
      </c>
      <c r="L35">
        <v>3</v>
      </c>
      <c r="M35">
        <v>1</v>
      </c>
      <c r="N35" s="1" t="s">
        <v>115</v>
      </c>
      <c r="O35" s="1" t="s">
        <v>90</v>
      </c>
      <c r="P35" s="1" t="s">
        <v>136</v>
      </c>
      <c r="Q35" s="1" t="s">
        <v>124</v>
      </c>
      <c r="R35" s="1" t="s">
        <v>92</v>
      </c>
      <c r="S35" s="1" t="str">
        <f>IF(WorldCupMatches[[#This Row],[Home Team Goals]]&gt;WorldCupMatches[[#This Row],[Away Team Goals]],WorldCupMatches[[#This Row],[Home Team Name]],WorldCupMatches[[#This Row],[Away Team Name]])</f>
        <v>Germany</v>
      </c>
      <c r="T35" s="1">
        <f>WorldCupMatches[[#This Row],[Home Team Goals]]+WorldCupMatches[[#This Row],[Away Team Goals]]</f>
        <v>5</v>
      </c>
    </row>
    <row r="36" spans="1:20" x14ac:dyDescent="0.3">
      <c r="A36">
        <v>1934</v>
      </c>
      <c r="B36" s="1" t="s">
        <v>152</v>
      </c>
      <c r="C36" s="1" t="s">
        <v>83</v>
      </c>
      <c r="D36" s="1" t="s">
        <v>132</v>
      </c>
      <c r="E36" s="1" t="s">
        <v>134</v>
      </c>
      <c r="F36" s="1" t="s">
        <v>133</v>
      </c>
      <c r="G36" s="1" t="s">
        <v>134</v>
      </c>
      <c r="H36">
        <v>2</v>
      </c>
      <c r="I36">
        <v>1</v>
      </c>
      <c r="J36" s="1" t="s">
        <v>141</v>
      </c>
      <c r="K36">
        <v>55000</v>
      </c>
      <c r="L36">
        <v>0</v>
      </c>
      <c r="M36">
        <v>0</v>
      </c>
      <c r="N36" s="1" t="s">
        <v>106</v>
      </c>
      <c r="O36" s="1" t="s">
        <v>91</v>
      </c>
      <c r="P36" s="1" t="s">
        <v>130</v>
      </c>
      <c r="Q36" s="1" t="s">
        <v>138</v>
      </c>
      <c r="R36" s="1" t="s">
        <v>144</v>
      </c>
      <c r="S36" s="1" t="str">
        <f>IF(WorldCupMatches[[#This Row],[Home Team Goals]]&gt;WorldCupMatches[[#This Row],[Away Team Goals]],WorldCupMatches[[#This Row],[Home Team Name]],WorldCupMatches[[#This Row],[Away Team Name]])</f>
        <v>Italy</v>
      </c>
      <c r="T36" s="1">
        <f>WorldCupMatches[[#This Row],[Home Team Goals]]+WorldCupMatches[[#This Row],[Away Team Goals]]</f>
        <v>3</v>
      </c>
    </row>
    <row r="37" spans="1:20" x14ac:dyDescent="0.3">
      <c r="A37">
        <v>1938</v>
      </c>
      <c r="B37" s="1" t="s">
        <v>153</v>
      </c>
      <c r="C37" s="1" t="s">
        <v>154</v>
      </c>
      <c r="D37" s="1" t="s">
        <v>155</v>
      </c>
      <c r="E37" s="1" t="s">
        <v>21</v>
      </c>
      <c r="F37" s="1" t="s">
        <v>156</v>
      </c>
      <c r="G37" s="1" t="s">
        <v>104</v>
      </c>
      <c r="H37">
        <v>1</v>
      </c>
      <c r="I37">
        <v>1</v>
      </c>
      <c r="J37" s="1" t="s">
        <v>120</v>
      </c>
      <c r="K37">
        <v>27152</v>
      </c>
      <c r="L37">
        <v>0</v>
      </c>
      <c r="M37">
        <v>0</v>
      </c>
      <c r="N37" s="1" t="s">
        <v>49</v>
      </c>
      <c r="O37" s="1" t="s">
        <v>157</v>
      </c>
      <c r="P37" s="1" t="s">
        <v>89</v>
      </c>
      <c r="Q37" s="1" t="s">
        <v>109</v>
      </c>
      <c r="R37" s="1" t="s">
        <v>124</v>
      </c>
      <c r="S37" s="1" t="str">
        <f>IF(WorldCupMatches[[#This Row],[Home Team Goals]]&gt;WorldCupMatches[[#This Row],[Away Team Goals]],WorldCupMatches[[#This Row],[Home Team Name]],WorldCupMatches[[#This Row],[Away Team Name]])</f>
        <v>Germany</v>
      </c>
      <c r="T37" s="1">
        <f>WorldCupMatches[[#This Row],[Home Team Goals]]+WorldCupMatches[[#This Row],[Away Team Goals]]</f>
        <v>2</v>
      </c>
    </row>
    <row r="38" spans="1:20" x14ac:dyDescent="0.3">
      <c r="A38">
        <v>1938</v>
      </c>
      <c r="B38" s="1" t="s">
        <v>158</v>
      </c>
      <c r="C38" s="1" t="s">
        <v>154</v>
      </c>
      <c r="D38" s="1" t="s">
        <v>159</v>
      </c>
      <c r="E38" s="1" t="s">
        <v>21</v>
      </c>
      <c r="F38" s="1" t="s">
        <v>160</v>
      </c>
      <c r="G38" s="1" t="s">
        <v>95</v>
      </c>
      <c r="H38">
        <v>6</v>
      </c>
      <c r="I38">
        <v>0</v>
      </c>
      <c r="J38" s="1" t="s">
        <v>161</v>
      </c>
      <c r="K38">
        <v>9000</v>
      </c>
      <c r="L38">
        <v>4</v>
      </c>
      <c r="M38">
        <v>0</v>
      </c>
      <c r="N38" s="1" t="s">
        <v>162</v>
      </c>
      <c r="O38" s="1" t="s">
        <v>163</v>
      </c>
      <c r="P38" s="1" t="s">
        <v>164</v>
      </c>
      <c r="Q38" s="1" t="s">
        <v>100</v>
      </c>
      <c r="R38" s="1" t="s">
        <v>165</v>
      </c>
      <c r="S38" s="1" t="str">
        <f>IF(WorldCupMatches[[#This Row],[Home Team Goals]]&gt;WorldCupMatches[[#This Row],[Away Team Goals]],WorldCupMatches[[#This Row],[Home Team Name]],WorldCupMatches[[#This Row],[Away Team Name]])</f>
        <v>Hungary</v>
      </c>
      <c r="T38" s="1">
        <f>WorldCupMatches[[#This Row],[Home Team Goals]]+WorldCupMatches[[#This Row],[Away Team Goals]]</f>
        <v>6</v>
      </c>
    </row>
    <row r="39" spans="1:20" x14ac:dyDescent="0.3">
      <c r="A39">
        <v>1938</v>
      </c>
      <c r="B39" s="1" t="s">
        <v>158</v>
      </c>
      <c r="C39" s="1" t="s">
        <v>154</v>
      </c>
      <c r="D39" s="1" t="s">
        <v>166</v>
      </c>
      <c r="E39" s="1" t="s">
        <v>21</v>
      </c>
      <c r="F39" s="1" t="s">
        <v>167</v>
      </c>
      <c r="G39" s="1" t="s">
        <v>21</v>
      </c>
      <c r="H39">
        <v>3</v>
      </c>
      <c r="I39">
        <v>1</v>
      </c>
      <c r="J39" s="1" t="s">
        <v>31</v>
      </c>
      <c r="K39">
        <v>30454</v>
      </c>
      <c r="L39">
        <v>2</v>
      </c>
      <c r="M39">
        <v>1</v>
      </c>
      <c r="N39" s="1" t="s">
        <v>168</v>
      </c>
      <c r="O39" s="1" t="s">
        <v>169</v>
      </c>
      <c r="P39" s="1" t="s">
        <v>128</v>
      </c>
      <c r="Q39" s="1" t="s">
        <v>26</v>
      </c>
      <c r="R39" s="1" t="s">
        <v>35</v>
      </c>
      <c r="S39" s="1" t="str">
        <f>IF(WorldCupMatches[[#This Row],[Home Team Goals]]&gt;WorldCupMatches[[#This Row],[Away Team Goals]],WorldCupMatches[[#This Row],[Home Team Name]],WorldCupMatches[[#This Row],[Away Team Name]])</f>
        <v>France</v>
      </c>
      <c r="T39" s="1">
        <f>WorldCupMatches[[#This Row],[Home Team Goals]]+WorldCupMatches[[#This Row],[Away Team Goals]]</f>
        <v>4</v>
      </c>
    </row>
    <row r="40" spans="1:20" x14ac:dyDescent="0.3">
      <c r="A40">
        <v>1938</v>
      </c>
      <c r="B40" s="1" t="s">
        <v>158</v>
      </c>
      <c r="C40" s="1" t="s">
        <v>154</v>
      </c>
      <c r="D40" s="1" t="s">
        <v>170</v>
      </c>
      <c r="E40" s="1" t="s">
        <v>21</v>
      </c>
      <c r="F40" s="1" t="s">
        <v>171</v>
      </c>
      <c r="G40" s="1" t="s">
        <v>172</v>
      </c>
      <c r="H40">
        <v>3</v>
      </c>
      <c r="I40">
        <v>3</v>
      </c>
      <c r="J40" s="1" t="s">
        <v>47</v>
      </c>
      <c r="K40">
        <v>7000</v>
      </c>
      <c r="L40">
        <v>0</v>
      </c>
      <c r="M40">
        <v>0</v>
      </c>
      <c r="N40" s="1" t="s">
        <v>142</v>
      </c>
      <c r="O40" s="1" t="s">
        <v>173</v>
      </c>
      <c r="P40" s="1" t="s">
        <v>174</v>
      </c>
      <c r="Q40" s="1" t="s">
        <v>175</v>
      </c>
      <c r="R40" s="1" t="s">
        <v>50</v>
      </c>
      <c r="S40" s="1" t="str">
        <f>IF(WorldCupMatches[[#This Row],[Home Team Goals]]&gt;WorldCupMatches[[#This Row],[Away Team Goals]],WorldCupMatches[[#This Row],[Home Team Name]],WorldCupMatches[[#This Row],[Away Team Name]])</f>
        <v>Romania</v>
      </c>
      <c r="T40" s="1">
        <f>WorldCupMatches[[#This Row],[Home Team Goals]]+WorldCupMatches[[#This Row],[Away Team Goals]]</f>
        <v>6</v>
      </c>
    </row>
    <row r="41" spans="1:20" x14ac:dyDescent="0.3">
      <c r="A41">
        <v>1938</v>
      </c>
      <c r="B41" s="1" t="s">
        <v>158</v>
      </c>
      <c r="C41" s="1" t="s">
        <v>154</v>
      </c>
      <c r="D41" s="1" t="s">
        <v>176</v>
      </c>
      <c r="E41" s="1" t="s">
        <v>21</v>
      </c>
      <c r="F41" s="1" t="s">
        <v>177</v>
      </c>
      <c r="G41" s="1" t="s">
        <v>134</v>
      </c>
      <c r="H41">
        <v>2</v>
      </c>
      <c r="I41">
        <v>1</v>
      </c>
      <c r="J41" s="1" t="s">
        <v>178</v>
      </c>
      <c r="K41">
        <v>19000</v>
      </c>
      <c r="L41">
        <v>0</v>
      </c>
      <c r="M41">
        <v>0</v>
      </c>
      <c r="N41" s="1" t="s">
        <v>107</v>
      </c>
      <c r="O41" s="1" t="s">
        <v>179</v>
      </c>
      <c r="P41" s="1" t="s">
        <v>180</v>
      </c>
      <c r="Q41" s="1" t="s">
        <v>138</v>
      </c>
      <c r="R41" s="1" t="s">
        <v>181</v>
      </c>
      <c r="S41" s="1" t="str">
        <f>IF(WorldCupMatches[[#This Row],[Home Team Goals]]&gt;WorldCupMatches[[#This Row],[Away Team Goals]],WorldCupMatches[[#This Row],[Home Team Name]],WorldCupMatches[[#This Row],[Away Team Name]])</f>
        <v>Italy</v>
      </c>
      <c r="T41" s="1">
        <f>WorldCupMatches[[#This Row],[Home Team Goals]]+WorldCupMatches[[#This Row],[Away Team Goals]]</f>
        <v>3</v>
      </c>
    </row>
    <row r="42" spans="1:20" x14ac:dyDescent="0.3">
      <c r="A42">
        <v>1938</v>
      </c>
      <c r="B42" s="1" t="s">
        <v>182</v>
      </c>
      <c r="C42" s="1" t="s">
        <v>154</v>
      </c>
      <c r="D42" s="1" t="s">
        <v>183</v>
      </c>
      <c r="E42" s="1" t="s">
        <v>21</v>
      </c>
      <c r="F42" s="1" t="s">
        <v>184</v>
      </c>
      <c r="G42" s="1" t="s">
        <v>39</v>
      </c>
      <c r="H42">
        <v>6</v>
      </c>
      <c r="I42">
        <v>5</v>
      </c>
      <c r="J42" s="1" t="s">
        <v>185</v>
      </c>
      <c r="K42">
        <v>13452</v>
      </c>
      <c r="L42">
        <v>0</v>
      </c>
      <c r="M42">
        <v>0</v>
      </c>
      <c r="N42" s="1" t="s">
        <v>106</v>
      </c>
      <c r="O42" s="1" t="s">
        <v>186</v>
      </c>
      <c r="P42" s="1" t="s">
        <v>187</v>
      </c>
      <c r="Q42" s="1" t="s">
        <v>44</v>
      </c>
      <c r="R42" s="1" t="s">
        <v>188</v>
      </c>
      <c r="S42" s="1" t="str">
        <f>IF(WorldCupMatches[[#This Row],[Home Team Goals]]&gt;WorldCupMatches[[#This Row],[Away Team Goals]],WorldCupMatches[[#This Row],[Home Team Name]],WorldCupMatches[[#This Row],[Away Team Name]])</f>
        <v>Brazil</v>
      </c>
      <c r="T42" s="1">
        <f>WorldCupMatches[[#This Row],[Home Team Goals]]+WorldCupMatches[[#This Row],[Away Team Goals]]</f>
        <v>11</v>
      </c>
    </row>
    <row r="43" spans="1:20" x14ac:dyDescent="0.3">
      <c r="A43">
        <v>1938</v>
      </c>
      <c r="B43" s="1" t="s">
        <v>189</v>
      </c>
      <c r="C43" s="1" t="s">
        <v>154</v>
      </c>
      <c r="D43" s="1" t="s">
        <v>190</v>
      </c>
      <c r="E43" s="1" t="s">
        <v>21</v>
      </c>
      <c r="F43" s="1" t="s">
        <v>191</v>
      </c>
      <c r="G43" s="1" t="s">
        <v>141</v>
      </c>
      <c r="H43">
        <v>3</v>
      </c>
      <c r="I43">
        <v>0</v>
      </c>
      <c r="J43" s="1" t="s">
        <v>105</v>
      </c>
      <c r="K43">
        <v>11000</v>
      </c>
      <c r="L43">
        <v>0</v>
      </c>
      <c r="M43">
        <v>0</v>
      </c>
      <c r="N43" s="1" t="s">
        <v>192</v>
      </c>
      <c r="O43" s="1" t="s">
        <v>193</v>
      </c>
      <c r="P43" s="1" t="s">
        <v>194</v>
      </c>
      <c r="Q43" s="1" t="s">
        <v>144</v>
      </c>
      <c r="R43" s="1" t="s">
        <v>110</v>
      </c>
      <c r="S43" s="1" t="str">
        <f>IF(WorldCupMatches[[#This Row],[Home Team Goals]]&gt;WorldCupMatches[[#This Row],[Away Team Goals]],WorldCupMatches[[#This Row],[Home Team Name]],WorldCupMatches[[#This Row],[Away Team Name]])</f>
        <v>Czechoslovakia</v>
      </c>
      <c r="T43" s="1">
        <f>WorldCupMatches[[#This Row],[Home Team Goals]]+WorldCupMatches[[#This Row],[Away Team Goals]]</f>
        <v>3</v>
      </c>
    </row>
    <row r="44" spans="1:20" x14ac:dyDescent="0.3">
      <c r="A44">
        <v>1938</v>
      </c>
      <c r="B44" s="1" t="s">
        <v>195</v>
      </c>
      <c r="C44" s="1" t="s">
        <v>154</v>
      </c>
      <c r="D44" s="1" t="s">
        <v>170</v>
      </c>
      <c r="E44" s="1" t="s">
        <v>21</v>
      </c>
      <c r="F44" s="1" t="s">
        <v>171</v>
      </c>
      <c r="G44" s="1" t="s">
        <v>172</v>
      </c>
      <c r="H44">
        <v>2</v>
      </c>
      <c r="I44">
        <v>1</v>
      </c>
      <c r="J44" s="1" t="s">
        <v>47</v>
      </c>
      <c r="K44">
        <v>8000</v>
      </c>
      <c r="L44">
        <v>0</v>
      </c>
      <c r="M44">
        <v>1</v>
      </c>
      <c r="N44" s="1" t="s">
        <v>128</v>
      </c>
      <c r="O44" s="1" t="s">
        <v>196</v>
      </c>
      <c r="P44" s="1" t="s">
        <v>157</v>
      </c>
      <c r="Q44" s="1" t="s">
        <v>175</v>
      </c>
      <c r="R44" s="1" t="s">
        <v>50</v>
      </c>
      <c r="S44" s="1" t="str">
        <f>IF(WorldCupMatches[[#This Row],[Home Team Goals]]&gt;WorldCupMatches[[#This Row],[Away Team Goals]],WorldCupMatches[[#This Row],[Home Team Name]],WorldCupMatches[[#This Row],[Away Team Name]])</f>
        <v>Cuba</v>
      </c>
      <c r="T44" s="1">
        <f>WorldCupMatches[[#This Row],[Home Team Goals]]+WorldCupMatches[[#This Row],[Away Team Goals]]</f>
        <v>3</v>
      </c>
    </row>
    <row r="45" spans="1:20" x14ac:dyDescent="0.3">
      <c r="A45">
        <v>1938</v>
      </c>
      <c r="B45" s="1" t="s">
        <v>195</v>
      </c>
      <c r="C45" s="1" t="s">
        <v>154</v>
      </c>
      <c r="D45" s="1" t="s">
        <v>155</v>
      </c>
      <c r="E45" s="1" t="s">
        <v>21</v>
      </c>
      <c r="F45" s="1" t="s">
        <v>156</v>
      </c>
      <c r="G45" s="1" t="s">
        <v>104</v>
      </c>
      <c r="H45">
        <v>4</v>
      </c>
      <c r="I45">
        <v>2</v>
      </c>
      <c r="J45" s="1" t="s">
        <v>120</v>
      </c>
      <c r="K45">
        <v>20025</v>
      </c>
      <c r="L45">
        <v>1</v>
      </c>
      <c r="M45">
        <v>2</v>
      </c>
      <c r="N45" s="1" t="s">
        <v>106</v>
      </c>
      <c r="O45" s="1" t="s">
        <v>91</v>
      </c>
      <c r="P45" s="1" t="s">
        <v>89</v>
      </c>
      <c r="Q45" s="1" t="s">
        <v>109</v>
      </c>
      <c r="R45" s="1" t="s">
        <v>124</v>
      </c>
      <c r="S45" s="1" t="str">
        <f>IF(WorldCupMatches[[#This Row],[Home Team Goals]]&gt;WorldCupMatches[[#This Row],[Away Team Goals]],WorldCupMatches[[#This Row],[Home Team Name]],WorldCupMatches[[#This Row],[Away Team Name]])</f>
        <v>Switzerland</v>
      </c>
      <c r="T45" s="1">
        <f>WorldCupMatches[[#This Row],[Home Team Goals]]+WorldCupMatches[[#This Row],[Away Team Goals]]</f>
        <v>6</v>
      </c>
    </row>
    <row r="46" spans="1:20" x14ac:dyDescent="0.3">
      <c r="A46">
        <v>1938</v>
      </c>
      <c r="B46" s="1" t="s">
        <v>197</v>
      </c>
      <c r="C46" s="1" t="s">
        <v>146</v>
      </c>
      <c r="D46" s="1" t="s">
        <v>198</v>
      </c>
      <c r="E46" s="1" t="s">
        <v>21</v>
      </c>
      <c r="F46" s="1" t="s">
        <v>199</v>
      </c>
      <c r="G46" s="1" t="s">
        <v>39</v>
      </c>
      <c r="H46">
        <v>1</v>
      </c>
      <c r="I46">
        <v>1</v>
      </c>
      <c r="J46" s="1" t="s">
        <v>141</v>
      </c>
      <c r="K46">
        <v>22021</v>
      </c>
      <c r="L46">
        <v>0</v>
      </c>
      <c r="M46">
        <v>0</v>
      </c>
      <c r="N46" s="1" t="s">
        <v>200</v>
      </c>
      <c r="O46" s="1" t="s">
        <v>142</v>
      </c>
      <c r="P46" s="1" t="s">
        <v>163</v>
      </c>
      <c r="Q46" s="1" t="s">
        <v>44</v>
      </c>
      <c r="R46" s="1" t="s">
        <v>144</v>
      </c>
      <c r="S46" s="1" t="str">
        <f>IF(WorldCupMatches[[#This Row],[Home Team Goals]]&gt;WorldCupMatches[[#This Row],[Away Team Goals]],WorldCupMatches[[#This Row],[Home Team Name]],WorldCupMatches[[#This Row],[Away Team Name]])</f>
        <v>Czechoslovakia</v>
      </c>
      <c r="T46" s="1">
        <f>WorldCupMatches[[#This Row],[Home Team Goals]]+WorldCupMatches[[#This Row],[Away Team Goals]]</f>
        <v>2</v>
      </c>
    </row>
    <row r="47" spans="1:20" x14ac:dyDescent="0.3">
      <c r="A47">
        <v>1938</v>
      </c>
      <c r="B47" s="1" t="s">
        <v>197</v>
      </c>
      <c r="C47" s="1" t="s">
        <v>146</v>
      </c>
      <c r="D47" s="1" t="s">
        <v>201</v>
      </c>
      <c r="E47" s="1" t="s">
        <v>21</v>
      </c>
      <c r="F47" s="1" t="s">
        <v>202</v>
      </c>
      <c r="G47" s="1" t="s">
        <v>95</v>
      </c>
      <c r="H47">
        <v>2</v>
      </c>
      <c r="I47">
        <v>0</v>
      </c>
      <c r="J47" s="1" t="s">
        <v>104</v>
      </c>
      <c r="K47">
        <v>15000</v>
      </c>
      <c r="L47">
        <v>1</v>
      </c>
      <c r="M47">
        <v>0</v>
      </c>
      <c r="N47" s="1" t="s">
        <v>97</v>
      </c>
      <c r="O47" s="1" t="s">
        <v>107</v>
      </c>
      <c r="P47" s="1" t="s">
        <v>179</v>
      </c>
      <c r="Q47" s="1" t="s">
        <v>100</v>
      </c>
      <c r="R47" s="1" t="s">
        <v>109</v>
      </c>
      <c r="S47" s="1" t="str">
        <f>IF(WorldCupMatches[[#This Row],[Home Team Goals]]&gt;WorldCupMatches[[#This Row],[Away Team Goals]],WorldCupMatches[[#This Row],[Home Team Name]],WorldCupMatches[[#This Row],[Away Team Name]])</f>
        <v>Hungary</v>
      </c>
      <c r="T47" s="1">
        <f>WorldCupMatches[[#This Row],[Home Team Goals]]+WorldCupMatches[[#This Row],[Away Team Goals]]</f>
        <v>2</v>
      </c>
    </row>
    <row r="48" spans="1:20" x14ac:dyDescent="0.3">
      <c r="A48">
        <v>1938</v>
      </c>
      <c r="B48" s="1" t="s">
        <v>197</v>
      </c>
      <c r="C48" s="1" t="s">
        <v>146</v>
      </c>
      <c r="D48" s="1" t="s">
        <v>203</v>
      </c>
      <c r="E48" s="1" t="s">
        <v>21</v>
      </c>
      <c r="F48" s="1" t="s">
        <v>204</v>
      </c>
      <c r="G48" s="1" t="s">
        <v>113</v>
      </c>
      <c r="H48">
        <v>8</v>
      </c>
      <c r="I48">
        <v>0</v>
      </c>
      <c r="J48" s="1" t="s">
        <v>172</v>
      </c>
      <c r="K48">
        <v>7000</v>
      </c>
      <c r="L48">
        <v>4</v>
      </c>
      <c r="M48">
        <v>0</v>
      </c>
      <c r="N48" s="1" t="s">
        <v>169</v>
      </c>
      <c r="O48" s="1" t="s">
        <v>164</v>
      </c>
      <c r="P48" s="1" t="s">
        <v>194</v>
      </c>
      <c r="Q48" s="1" t="s">
        <v>117</v>
      </c>
      <c r="R48" s="1" t="s">
        <v>175</v>
      </c>
      <c r="S48" s="1" t="str">
        <f>IF(WorldCupMatches[[#This Row],[Home Team Goals]]&gt;WorldCupMatches[[#This Row],[Away Team Goals]],WorldCupMatches[[#This Row],[Home Team Name]],WorldCupMatches[[#This Row],[Away Team Name]])</f>
        <v>Sweden</v>
      </c>
      <c r="T48" s="1">
        <f>WorldCupMatches[[#This Row],[Home Team Goals]]+WorldCupMatches[[#This Row],[Away Team Goals]]</f>
        <v>8</v>
      </c>
    </row>
    <row r="49" spans="1:20" x14ac:dyDescent="0.3">
      <c r="A49">
        <v>1938</v>
      </c>
      <c r="B49" s="1" t="s">
        <v>197</v>
      </c>
      <c r="C49" s="1" t="s">
        <v>146</v>
      </c>
      <c r="D49" s="1" t="s">
        <v>166</v>
      </c>
      <c r="E49" s="1" t="s">
        <v>21</v>
      </c>
      <c r="F49" s="1" t="s">
        <v>167</v>
      </c>
      <c r="G49" s="1" t="s">
        <v>134</v>
      </c>
      <c r="H49">
        <v>3</v>
      </c>
      <c r="I49">
        <v>1</v>
      </c>
      <c r="J49" s="1" t="s">
        <v>21</v>
      </c>
      <c r="K49">
        <v>58455</v>
      </c>
      <c r="L49">
        <v>1</v>
      </c>
      <c r="M49">
        <v>1</v>
      </c>
      <c r="N49" s="1" t="s">
        <v>91</v>
      </c>
      <c r="O49" s="1" t="s">
        <v>168</v>
      </c>
      <c r="P49" s="1" t="s">
        <v>106</v>
      </c>
      <c r="Q49" s="1" t="s">
        <v>138</v>
      </c>
      <c r="R49" s="1" t="s">
        <v>26</v>
      </c>
      <c r="S49" s="1" t="str">
        <f>IF(WorldCupMatches[[#This Row],[Home Team Goals]]&gt;WorldCupMatches[[#This Row],[Away Team Goals]],WorldCupMatches[[#This Row],[Home Team Name]],WorldCupMatches[[#This Row],[Away Team Name]])</f>
        <v>Italy</v>
      </c>
      <c r="T49" s="1">
        <f>WorldCupMatches[[#This Row],[Home Team Goals]]+WorldCupMatches[[#This Row],[Away Team Goals]]</f>
        <v>4</v>
      </c>
    </row>
    <row r="50" spans="1:20" x14ac:dyDescent="0.3">
      <c r="A50">
        <v>1938</v>
      </c>
      <c r="B50" s="1" t="s">
        <v>205</v>
      </c>
      <c r="C50" s="1" t="s">
        <v>146</v>
      </c>
      <c r="D50" s="1" t="s">
        <v>198</v>
      </c>
      <c r="E50" s="1" t="s">
        <v>21</v>
      </c>
      <c r="F50" s="1" t="s">
        <v>199</v>
      </c>
      <c r="G50" s="1" t="s">
        <v>39</v>
      </c>
      <c r="H50">
        <v>2</v>
      </c>
      <c r="I50">
        <v>1</v>
      </c>
      <c r="J50" s="1" t="s">
        <v>141</v>
      </c>
      <c r="K50">
        <v>18141</v>
      </c>
      <c r="L50">
        <v>0</v>
      </c>
      <c r="M50">
        <v>1</v>
      </c>
      <c r="N50" s="1" t="s">
        <v>206</v>
      </c>
      <c r="O50" s="1" t="s">
        <v>157</v>
      </c>
      <c r="P50" s="1" t="s">
        <v>187</v>
      </c>
      <c r="Q50" s="1" t="s">
        <v>44</v>
      </c>
      <c r="R50" s="1" t="s">
        <v>144</v>
      </c>
      <c r="S50" s="1" t="str">
        <f>IF(WorldCupMatches[[#This Row],[Home Team Goals]]&gt;WorldCupMatches[[#This Row],[Away Team Goals]],WorldCupMatches[[#This Row],[Home Team Name]],WorldCupMatches[[#This Row],[Away Team Name]])</f>
        <v>Brazil</v>
      </c>
      <c r="T50" s="1">
        <f>WorldCupMatches[[#This Row],[Home Team Goals]]+WorldCupMatches[[#This Row],[Away Team Goals]]</f>
        <v>3</v>
      </c>
    </row>
    <row r="51" spans="1:20" x14ac:dyDescent="0.3">
      <c r="A51">
        <v>1938</v>
      </c>
      <c r="B51" s="1" t="s">
        <v>207</v>
      </c>
      <c r="C51" s="1" t="s">
        <v>80</v>
      </c>
      <c r="D51" s="1" t="s">
        <v>155</v>
      </c>
      <c r="E51" s="1" t="s">
        <v>21</v>
      </c>
      <c r="F51" s="1" t="s">
        <v>156</v>
      </c>
      <c r="G51" s="1" t="s">
        <v>95</v>
      </c>
      <c r="H51">
        <v>5</v>
      </c>
      <c r="I51">
        <v>1</v>
      </c>
      <c r="J51" s="1" t="s">
        <v>113</v>
      </c>
      <c r="K51">
        <v>20000</v>
      </c>
      <c r="L51">
        <v>3</v>
      </c>
      <c r="M51">
        <v>1</v>
      </c>
      <c r="N51" s="1" t="s">
        <v>192</v>
      </c>
      <c r="O51" s="1" t="s">
        <v>89</v>
      </c>
      <c r="P51" s="1" t="s">
        <v>142</v>
      </c>
      <c r="Q51" s="1" t="s">
        <v>100</v>
      </c>
      <c r="R51" s="1" t="s">
        <v>117</v>
      </c>
      <c r="S51" s="1" t="str">
        <f>IF(WorldCupMatches[[#This Row],[Home Team Goals]]&gt;WorldCupMatches[[#This Row],[Away Team Goals]],WorldCupMatches[[#This Row],[Home Team Name]],WorldCupMatches[[#This Row],[Away Team Name]])</f>
        <v>Hungary</v>
      </c>
      <c r="T51" s="1">
        <f>WorldCupMatches[[#This Row],[Home Team Goals]]+WorldCupMatches[[#This Row],[Away Team Goals]]</f>
        <v>6</v>
      </c>
    </row>
    <row r="52" spans="1:20" x14ac:dyDescent="0.3">
      <c r="A52">
        <v>1938</v>
      </c>
      <c r="B52" s="1" t="s">
        <v>207</v>
      </c>
      <c r="C52" s="1" t="s">
        <v>80</v>
      </c>
      <c r="D52" s="1" t="s">
        <v>176</v>
      </c>
      <c r="E52" s="1" t="s">
        <v>21</v>
      </c>
      <c r="F52" s="1" t="s">
        <v>177</v>
      </c>
      <c r="G52" s="1" t="s">
        <v>134</v>
      </c>
      <c r="H52">
        <v>2</v>
      </c>
      <c r="I52">
        <v>1</v>
      </c>
      <c r="J52" s="1" t="s">
        <v>39</v>
      </c>
      <c r="K52">
        <v>33000</v>
      </c>
      <c r="L52">
        <v>0</v>
      </c>
      <c r="M52">
        <v>0</v>
      </c>
      <c r="N52" s="1" t="s">
        <v>168</v>
      </c>
      <c r="O52" s="1" t="s">
        <v>107</v>
      </c>
      <c r="P52" s="1" t="s">
        <v>157</v>
      </c>
      <c r="Q52" s="1" t="s">
        <v>138</v>
      </c>
      <c r="R52" s="1" t="s">
        <v>44</v>
      </c>
      <c r="S52" s="1" t="str">
        <f>IF(WorldCupMatches[[#This Row],[Home Team Goals]]&gt;WorldCupMatches[[#This Row],[Away Team Goals]],WorldCupMatches[[#This Row],[Home Team Name]],WorldCupMatches[[#This Row],[Away Team Name]])</f>
        <v>Italy</v>
      </c>
      <c r="T52" s="1">
        <f>WorldCupMatches[[#This Row],[Home Team Goals]]+WorldCupMatches[[#This Row],[Away Team Goals]]</f>
        <v>3</v>
      </c>
    </row>
    <row r="53" spans="1:20" x14ac:dyDescent="0.3">
      <c r="A53">
        <v>1938</v>
      </c>
      <c r="B53" s="1" t="s">
        <v>208</v>
      </c>
      <c r="C53" s="1" t="s">
        <v>151</v>
      </c>
      <c r="D53" s="1" t="s">
        <v>198</v>
      </c>
      <c r="E53" s="1" t="s">
        <v>21</v>
      </c>
      <c r="F53" s="1" t="s">
        <v>199</v>
      </c>
      <c r="G53" s="1" t="s">
        <v>39</v>
      </c>
      <c r="H53">
        <v>4</v>
      </c>
      <c r="I53">
        <v>2</v>
      </c>
      <c r="J53" s="1" t="s">
        <v>113</v>
      </c>
      <c r="K53">
        <v>12000</v>
      </c>
      <c r="L53">
        <v>1</v>
      </c>
      <c r="M53">
        <v>2</v>
      </c>
      <c r="N53" s="1" t="s">
        <v>49</v>
      </c>
      <c r="O53" s="1" t="s">
        <v>193</v>
      </c>
      <c r="P53" s="1" t="s">
        <v>173</v>
      </c>
      <c r="Q53" s="1" t="s">
        <v>44</v>
      </c>
      <c r="R53" s="1" t="s">
        <v>117</v>
      </c>
      <c r="S53" s="1" t="str">
        <f>IF(WorldCupMatches[[#This Row],[Home Team Goals]]&gt;WorldCupMatches[[#This Row],[Away Team Goals]],WorldCupMatches[[#This Row],[Home Team Name]],WorldCupMatches[[#This Row],[Away Team Name]])</f>
        <v>Brazil</v>
      </c>
      <c r="T53" s="1">
        <f>WorldCupMatches[[#This Row],[Home Team Goals]]+WorldCupMatches[[#This Row],[Away Team Goals]]</f>
        <v>6</v>
      </c>
    </row>
    <row r="54" spans="1:20" x14ac:dyDescent="0.3">
      <c r="A54">
        <v>1938</v>
      </c>
      <c r="B54" s="1" t="s">
        <v>208</v>
      </c>
      <c r="C54" s="1" t="s">
        <v>83</v>
      </c>
      <c r="D54" s="1" t="s">
        <v>166</v>
      </c>
      <c r="E54" s="1" t="s">
        <v>21</v>
      </c>
      <c r="F54" s="1" t="s">
        <v>167</v>
      </c>
      <c r="G54" s="1" t="s">
        <v>134</v>
      </c>
      <c r="H54">
        <v>4</v>
      </c>
      <c r="I54">
        <v>2</v>
      </c>
      <c r="J54" s="1" t="s">
        <v>95</v>
      </c>
      <c r="K54">
        <v>45000</v>
      </c>
      <c r="L54">
        <v>3</v>
      </c>
      <c r="M54">
        <v>1</v>
      </c>
      <c r="N54" s="1" t="s">
        <v>206</v>
      </c>
      <c r="O54" s="1" t="s">
        <v>168</v>
      </c>
      <c r="P54" s="1" t="s">
        <v>169</v>
      </c>
      <c r="Q54" s="1" t="s">
        <v>138</v>
      </c>
      <c r="R54" s="1" t="s">
        <v>100</v>
      </c>
      <c r="S54" s="1" t="str">
        <f>IF(WorldCupMatches[[#This Row],[Home Team Goals]]&gt;WorldCupMatches[[#This Row],[Away Team Goals]],WorldCupMatches[[#This Row],[Home Team Name]],WorldCupMatches[[#This Row],[Away Team Name]])</f>
        <v>Italy</v>
      </c>
      <c r="T54" s="1">
        <f>WorldCupMatches[[#This Row],[Home Team Goals]]+WorldCupMatches[[#This Row],[Away Team Goals]]</f>
        <v>6</v>
      </c>
    </row>
    <row r="55" spans="1:20" x14ac:dyDescent="0.3">
      <c r="A55">
        <v>1950</v>
      </c>
      <c r="B55" s="1" t="s">
        <v>209</v>
      </c>
      <c r="C55" s="1" t="s">
        <v>18</v>
      </c>
      <c r="D55" s="1" t="s">
        <v>1805</v>
      </c>
      <c r="E55" s="1" t="s">
        <v>39</v>
      </c>
      <c r="F55" s="1" t="s">
        <v>210</v>
      </c>
      <c r="G55" s="1" t="s">
        <v>39</v>
      </c>
      <c r="H55">
        <v>4</v>
      </c>
      <c r="I55">
        <v>0</v>
      </c>
      <c r="J55" s="1" t="s">
        <v>22</v>
      </c>
      <c r="K55">
        <v>81649</v>
      </c>
      <c r="L55">
        <v>1</v>
      </c>
      <c r="M55">
        <v>0</v>
      </c>
      <c r="N55" s="1" t="s">
        <v>211</v>
      </c>
      <c r="O55" s="1" t="s">
        <v>212</v>
      </c>
      <c r="P55" s="1" t="s">
        <v>213</v>
      </c>
      <c r="Q55" s="1" t="s">
        <v>44</v>
      </c>
      <c r="R55" s="1" t="s">
        <v>27</v>
      </c>
      <c r="S55" s="1" t="str">
        <f>IF(WorldCupMatches[[#This Row],[Home Team Goals]]&gt;WorldCupMatches[[#This Row],[Away Team Goals]],WorldCupMatches[[#This Row],[Home Team Name]],WorldCupMatches[[#This Row],[Away Team Name]])</f>
        <v>Brazil</v>
      </c>
      <c r="T55" s="1">
        <f>WorldCupMatches[[#This Row],[Home Team Goals]]+WorldCupMatches[[#This Row],[Away Team Goals]]</f>
        <v>4</v>
      </c>
    </row>
    <row r="56" spans="1:20" x14ac:dyDescent="0.3">
      <c r="A56">
        <v>1950</v>
      </c>
      <c r="B56" s="1" t="s">
        <v>214</v>
      </c>
      <c r="C56" s="1" t="s">
        <v>37</v>
      </c>
      <c r="D56" s="1" t="s">
        <v>1805</v>
      </c>
      <c r="E56" s="1" t="s">
        <v>39</v>
      </c>
      <c r="F56" s="1" t="s">
        <v>210</v>
      </c>
      <c r="G56" s="1" t="s">
        <v>215</v>
      </c>
      <c r="H56">
        <v>2</v>
      </c>
      <c r="I56">
        <v>0</v>
      </c>
      <c r="J56" s="1" t="s">
        <v>58</v>
      </c>
      <c r="K56">
        <v>29703</v>
      </c>
      <c r="L56">
        <v>1</v>
      </c>
      <c r="M56">
        <v>0</v>
      </c>
      <c r="N56" s="1" t="s">
        <v>216</v>
      </c>
      <c r="O56" s="1" t="s">
        <v>217</v>
      </c>
      <c r="P56" s="1" t="s">
        <v>218</v>
      </c>
      <c r="Q56" s="1" t="s">
        <v>219</v>
      </c>
      <c r="R56" s="1" t="s">
        <v>60</v>
      </c>
      <c r="S56" s="1" t="str">
        <f>IF(WorldCupMatches[[#This Row],[Home Team Goals]]&gt;WorldCupMatches[[#This Row],[Away Team Goals]],WorldCupMatches[[#This Row],[Home Team Name]],WorldCupMatches[[#This Row],[Away Team Name]])</f>
        <v>England</v>
      </c>
      <c r="T56" s="1">
        <f>WorldCupMatches[[#This Row],[Home Team Goals]]+WorldCupMatches[[#This Row],[Away Team Goals]]</f>
        <v>2</v>
      </c>
    </row>
    <row r="57" spans="1:20" x14ac:dyDescent="0.3">
      <c r="A57">
        <v>1950</v>
      </c>
      <c r="B57" s="1" t="s">
        <v>214</v>
      </c>
      <c r="C57" s="1" t="s">
        <v>37</v>
      </c>
      <c r="D57" s="1" t="s">
        <v>220</v>
      </c>
      <c r="E57" s="1" t="s">
        <v>39</v>
      </c>
      <c r="F57" s="1" t="s">
        <v>221</v>
      </c>
      <c r="G57" s="1" t="s">
        <v>127</v>
      </c>
      <c r="H57">
        <v>3</v>
      </c>
      <c r="I57">
        <v>1</v>
      </c>
      <c r="J57" s="1" t="s">
        <v>30</v>
      </c>
      <c r="K57">
        <v>9511</v>
      </c>
      <c r="L57">
        <v>0</v>
      </c>
      <c r="M57">
        <v>1</v>
      </c>
      <c r="N57" s="1" t="s">
        <v>222</v>
      </c>
      <c r="O57" s="1" t="s">
        <v>223</v>
      </c>
      <c r="P57" s="1" t="s">
        <v>163</v>
      </c>
      <c r="Q57" s="1" t="s">
        <v>131</v>
      </c>
      <c r="R57" s="1" t="s">
        <v>30</v>
      </c>
      <c r="S57" s="1" t="str">
        <f>IF(WorldCupMatches[[#This Row],[Home Team Goals]]&gt;WorldCupMatches[[#This Row],[Away Team Goals]],WorldCupMatches[[#This Row],[Home Team Name]],WorldCupMatches[[#This Row],[Away Team Name]])</f>
        <v>Spain</v>
      </c>
      <c r="T57" s="1">
        <f>WorldCupMatches[[#This Row],[Home Team Goals]]+WorldCupMatches[[#This Row],[Away Team Goals]]</f>
        <v>4</v>
      </c>
    </row>
    <row r="58" spans="1:20" x14ac:dyDescent="0.3">
      <c r="A58">
        <v>1950</v>
      </c>
      <c r="B58" s="1" t="s">
        <v>214</v>
      </c>
      <c r="C58" s="1" t="s">
        <v>46</v>
      </c>
      <c r="D58" s="1" t="s">
        <v>224</v>
      </c>
      <c r="E58" s="1" t="s">
        <v>39</v>
      </c>
      <c r="F58" s="1" t="s">
        <v>225</v>
      </c>
      <c r="G58" s="1" t="s">
        <v>113</v>
      </c>
      <c r="H58">
        <v>3</v>
      </c>
      <c r="I58">
        <v>2</v>
      </c>
      <c r="J58" s="1" t="s">
        <v>134</v>
      </c>
      <c r="K58">
        <v>36502</v>
      </c>
      <c r="L58">
        <v>2</v>
      </c>
      <c r="M58">
        <v>1</v>
      </c>
      <c r="N58" s="1" t="s">
        <v>226</v>
      </c>
      <c r="O58" s="1" t="s">
        <v>107</v>
      </c>
      <c r="P58" s="1" t="s">
        <v>227</v>
      </c>
      <c r="Q58" s="1" t="s">
        <v>117</v>
      </c>
      <c r="R58" s="1" t="s">
        <v>138</v>
      </c>
      <c r="S58" s="1" t="str">
        <f>IF(WorldCupMatches[[#This Row],[Home Team Goals]]&gt;WorldCupMatches[[#This Row],[Away Team Goals]],WorldCupMatches[[#This Row],[Home Team Name]],WorldCupMatches[[#This Row],[Away Team Name]])</f>
        <v>Sweden</v>
      </c>
      <c r="T58" s="1">
        <f>WorldCupMatches[[#This Row],[Home Team Goals]]+WorldCupMatches[[#This Row],[Away Team Goals]]</f>
        <v>5</v>
      </c>
    </row>
    <row r="59" spans="1:20" x14ac:dyDescent="0.3">
      <c r="A59">
        <v>1950</v>
      </c>
      <c r="B59" s="1" t="s">
        <v>214</v>
      </c>
      <c r="C59" s="1" t="s">
        <v>18</v>
      </c>
      <c r="D59" s="1" t="s">
        <v>228</v>
      </c>
      <c r="E59" s="1" t="s">
        <v>39</v>
      </c>
      <c r="F59" s="1" t="s">
        <v>229</v>
      </c>
      <c r="G59" s="1" t="s">
        <v>38</v>
      </c>
      <c r="H59">
        <v>3</v>
      </c>
      <c r="I59">
        <v>0</v>
      </c>
      <c r="J59" s="1" t="s">
        <v>104</v>
      </c>
      <c r="K59">
        <v>7336</v>
      </c>
      <c r="L59">
        <v>0</v>
      </c>
      <c r="M59">
        <v>0</v>
      </c>
      <c r="N59" s="1" t="s">
        <v>230</v>
      </c>
      <c r="O59" s="1" t="s">
        <v>106</v>
      </c>
      <c r="P59" s="1" t="s">
        <v>98</v>
      </c>
      <c r="Q59" s="1" t="s">
        <v>43</v>
      </c>
      <c r="R59" s="1" t="s">
        <v>109</v>
      </c>
      <c r="S59" s="1" t="str">
        <f>IF(WorldCupMatches[[#This Row],[Home Team Goals]]&gt;WorldCupMatches[[#This Row],[Away Team Goals]],WorldCupMatches[[#This Row],[Home Team Name]],WorldCupMatches[[#This Row],[Away Team Name]])</f>
        <v>Yugoslavia</v>
      </c>
      <c r="T59" s="1">
        <f>WorldCupMatches[[#This Row],[Home Team Goals]]+WorldCupMatches[[#This Row],[Away Team Goals]]</f>
        <v>3</v>
      </c>
    </row>
    <row r="60" spans="1:20" x14ac:dyDescent="0.3">
      <c r="A60">
        <v>1950</v>
      </c>
      <c r="B60" s="1" t="s">
        <v>231</v>
      </c>
      <c r="C60" s="1" t="s">
        <v>18</v>
      </c>
      <c r="D60" s="1" t="s">
        <v>224</v>
      </c>
      <c r="E60" s="1" t="s">
        <v>39</v>
      </c>
      <c r="F60" s="1" t="s">
        <v>225</v>
      </c>
      <c r="G60" s="1" t="s">
        <v>39</v>
      </c>
      <c r="H60">
        <v>2</v>
      </c>
      <c r="I60">
        <v>2</v>
      </c>
      <c r="J60" s="1" t="s">
        <v>104</v>
      </c>
      <c r="K60">
        <v>42032</v>
      </c>
      <c r="L60">
        <v>2</v>
      </c>
      <c r="M60">
        <v>1</v>
      </c>
      <c r="N60" s="1" t="s">
        <v>232</v>
      </c>
      <c r="O60" s="1" t="s">
        <v>233</v>
      </c>
      <c r="P60" s="1" t="s">
        <v>234</v>
      </c>
      <c r="Q60" s="1" t="s">
        <v>44</v>
      </c>
      <c r="R60" s="1" t="s">
        <v>109</v>
      </c>
      <c r="S60" s="1" t="str">
        <f>IF(WorldCupMatches[[#This Row],[Home Team Goals]]&gt;WorldCupMatches[[#This Row],[Away Team Goals]],WorldCupMatches[[#This Row],[Home Team Name]],WorldCupMatches[[#This Row],[Away Team Name]])</f>
        <v>Switzerland</v>
      </c>
      <c r="T60" s="1">
        <f>WorldCupMatches[[#This Row],[Home Team Goals]]+WorldCupMatches[[#This Row],[Away Team Goals]]</f>
        <v>4</v>
      </c>
    </row>
    <row r="61" spans="1:20" x14ac:dyDescent="0.3">
      <c r="A61">
        <v>1950</v>
      </c>
      <c r="B61" s="1" t="s">
        <v>231</v>
      </c>
      <c r="C61" s="1" t="s">
        <v>18</v>
      </c>
      <c r="D61" s="1" t="s">
        <v>235</v>
      </c>
      <c r="E61" s="1" t="s">
        <v>39</v>
      </c>
      <c r="F61" s="1" t="s">
        <v>236</v>
      </c>
      <c r="G61" s="1" t="s">
        <v>38</v>
      </c>
      <c r="H61">
        <v>4</v>
      </c>
      <c r="I61">
        <v>1</v>
      </c>
      <c r="J61" s="1" t="s">
        <v>22</v>
      </c>
      <c r="K61">
        <v>11078</v>
      </c>
      <c r="L61">
        <v>2</v>
      </c>
      <c r="M61">
        <v>0</v>
      </c>
      <c r="N61" s="1" t="s">
        <v>237</v>
      </c>
      <c r="O61" s="1" t="s">
        <v>218</v>
      </c>
      <c r="P61" s="1" t="s">
        <v>216</v>
      </c>
      <c r="Q61" s="1" t="s">
        <v>43</v>
      </c>
      <c r="R61" s="1" t="s">
        <v>27</v>
      </c>
      <c r="S61" s="1" t="str">
        <f>IF(WorldCupMatches[[#This Row],[Home Team Goals]]&gt;WorldCupMatches[[#This Row],[Away Team Goals]],WorldCupMatches[[#This Row],[Home Team Name]],WorldCupMatches[[#This Row],[Away Team Name]])</f>
        <v>Yugoslavia</v>
      </c>
      <c r="T61" s="1">
        <f>WorldCupMatches[[#This Row],[Home Team Goals]]+WorldCupMatches[[#This Row],[Away Team Goals]]</f>
        <v>5</v>
      </c>
    </row>
    <row r="62" spans="1:20" x14ac:dyDescent="0.3">
      <c r="A62">
        <v>1950</v>
      </c>
      <c r="B62" s="1" t="s">
        <v>238</v>
      </c>
      <c r="C62" s="1" t="s">
        <v>37</v>
      </c>
      <c r="D62" s="1" t="s">
        <v>1805</v>
      </c>
      <c r="E62" s="1" t="s">
        <v>39</v>
      </c>
      <c r="F62" s="1" t="s">
        <v>210</v>
      </c>
      <c r="G62" s="1" t="s">
        <v>127</v>
      </c>
      <c r="H62">
        <v>2</v>
      </c>
      <c r="I62">
        <v>0</v>
      </c>
      <c r="J62" s="1" t="s">
        <v>58</v>
      </c>
      <c r="K62">
        <v>19790</v>
      </c>
      <c r="L62">
        <v>2</v>
      </c>
      <c r="M62">
        <v>0</v>
      </c>
      <c r="N62" s="1" t="s">
        <v>239</v>
      </c>
      <c r="O62" s="1" t="s">
        <v>240</v>
      </c>
      <c r="P62" s="1" t="s">
        <v>241</v>
      </c>
      <c r="Q62" s="1" t="s">
        <v>131</v>
      </c>
      <c r="R62" s="1" t="s">
        <v>60</v>
      </c>
      <c r="S62" s="1" t="str">
        <f>IF(WorldCupMatches[[#This Row],[Home Team Goals]]&gt;WorldCupMatches[[#This Row],[Away Team Goals]],WorldCupMatches[[#This Row],[Home Team Name]],WorldCupMatches[[#This Row],[Away Team Name]])</f>
        <v>Spain</v>
      </c>
      <c r="T62" s="1">
        <f>WorldCupMatches[[#This Row],[Home Team Goals]]+WorldCupMatches[[#This Row],[Away Team Goals]]</f>
        <v>2</v>
      </c>
    </row>
    <row r="63" spans="1:20" x14ac:dyDescent="0.3">
      <c r="A63">
        <v>1950</v>
      </c>
      <c r="B63" s="1" t="s">
        <v>242</v>
      </c>
      <c r="C63" s="1" t="s">
        <v>46</v>
      </c>
      <c r="D63" s="1" t="s">
        <v>220</v>
      </c>
      <c r="E63" s="1" t="s">
        <v>39</v>
      </c>
      <c r="F63" s="1" t="s">
        <v>221</v>
      </c>
      <c r="G63" s="1" t="s">
        <v>113</v>
      </c>
      <c r="H63">
        <v>2</v>
      </c>
      <c r="I63">
        <v>2</v>
      </c>
      <c r="J63" s="1" t="s">
        <v>65</v>
      </c>
      <c r="K63">
        <v>7903</v>
      </c>
      <c r="L63">
        <v>2</v>
      </c>
      <c r="M63">
        <v>1</v>
      </c>
      <c r="N63" s="1" t="s">
        <v>243</v>
      </c>
      <c r="O63" s="1" t="s">
        <v>244</v>
      </c>
      <c r="P63" s="1" t="s">
        <v>245</v>
      </c>
      <c r="Q63" s="1" t="s">
        <v>117</v>
      </c>
      <c r="R63" s="1" t="s">
        <v>66</v>
      </c>
      <c r="S63" s="1" t="str">
        <f>IF(WorldCupMatches[[#This Row],[Home Team Goals]]&gt;WorldCupMatches[[#This Row],[Away Team Goals]],WorldCupMatches[[#This Row],[Home Team Name]],WorldCupMatches[[#This Row],[Away Team Name]])</f>
        <v>Paraguay</v>
      </c>
      <c r="T63" s="1">
        <f>WorldCupMatches[[#This Row],[Home Team Goals]]+WorldCupMatches[[#This Row],[Away Team Goals]]</f>
        <v>4</v>
      </c>
    </row>
    <row r="64" spans="1:20" x14ac:dyDescent="0.3">
      <c r="A64">
        <v>1950</v>
      </c>
      <c r="B64" s="1" t="s">
        <v>238</v>
      </c>
      <c r="C64" s="1" t="s">
        <v>37</v>
      </c>
      <c r="D64" s="1" t="s">
        <v>228</v>
      </c>
      <c r="E64" s="1" t="s">
        <v>39</v>
      </c>
      <c r="F64" s="1" t="s">
        <v>229</v>
      </c>
      <c r="G64" s="1" t="s">
        <v>30</v>
      </c>
      <c r="H64">
        <v>1</v>
      </c>
      <c r="I64">
        <v>0</v>
      </c>
      <c r="J64" s="1" t="s">
        <v>215</v>
      </c>
      <c r="K64">
        <v>10151</v>
      </c>
      <c r="L64">
        <v>1</v>
      </c>
      <c r="M64">
        <v>0</v>
      </c>
      <c r="N64" s="1" t="s">
        <v>98</v>
      </c>
      <c r="O64" s="1" t="s">
        <v>163</v>
      </c>
      <c r="P64" s="1" t="s">
        <v>230</v>
      </c>
      <c r="Q64" s="1" t="s">
        <v>30</v>
      </c>
      <c r="R64" s="1" t="s">
        <v>219</v>
      </c>
      <c r="S64" s="1" t="str">
        <f>IF(WorldCupMatches[[#This Row],[Home Team Goals]]&gt;WorldCupMatches[[#This Row],[Away Team Goals]],WorldCupMatches[[#This Row],[Home Team Name]],WorldCupMatches[[#This Row],[Away Team Name]])</f>
        <v>USA</v>
      </c>
      <c r="T64" s="1">
        <f>WorldCupMatches[[#This Row],[Home Team Goals]]+WorldCupMatches[[#This Row],[Away Team Goals]]</f>
        <v>1</v>
      </c>
    </row>
    <row r="65" spans="1:20" x14ac:dyDescent="0.3">
      <c r="A65">
        <v>1950</v>
      </c>
      <c r="B65" s="1" t="s">
        <v>246</v>
      </c>
      <c r="C65" s="1" t="s">
        <v>18</v>
      </c>
      <c r="D65" s="1" t="s">
        <v>1805</v>
      </c>
      <c r="E65" s="1" t="s">
        <v>39</v>
      </c>
      <c r="F65" s="1" t="s">
        <v>210</v>
      </c>
      <c r="G65" s="1" t="s">
        <v>39</v>
      </c>
      <c r="H65">
        <v>2</v>
      </c>
      <c r="I65">
        <v>0</v>
      </c>
      <c r="J65" s="1" t="s">
        <v>38</v>
      </c>
      <c r="K65">
        <v>142429</v>
      </c>
      <c r="L65">
        <v>1</v>
      </c>
      <c r="M65">
        <v>0</v>
      </c>
      <c r="N65" s="1" t="s">
        <v>212</v>
      </c>
      <c r="O65" s="1" t="s">
        <v>107</v>
      </c>
      <c r="P65" s="1" t="s">
        <v>223</v>
      </c>
      <c r="Q65" s="1" t="s">
        <v>44</v>
      </c>
      <c r="R65" s="1" t="s">
        <v>43</v>
      </c>
      <c r="S65" s="1" t="str">
        <f>IF(WorldCupMatches[[#This Row],[Home Team Goals]]&gt;WorldCupMatches[[#This Row],[Away Team Goals]],WorldCupMatches[[#This Row],[Home Team Name]],WorldCupMatches[[#This Row],[Away Team Name]])</f>
        <v>Brazil</v>
      </c>
      <c r="T65" s="1">
        <f>WorldCupMatches[[#This Row],[Home Team Goals]]+WorldCupMatches[[#This Row],[Away Team Goals]]</f>
        <v>2</v>
      </c>
    </row>
    <row r="66" spans="1:20" x14ac:dyDescent="0.3">
      <c r="A66">
        <v>1950</v>
      </c>
      <c r="B66" s="1" t="s">
        <v>247</v>
      </c>
      <c r="C66" s="1" t="s">
        <v>37</v>
      </c>
      <c r="D66" s="1" t="s">
        <v>1805</v>
      </c>
      <c r="E66" s="1" t="s">
        <v>39</v>
      </c>
      <c r="F66" s="1" t="s">
        <v>210</v>
      </c>
      <c r="G66" s="1" t="s">
        <v>127</v>
      </c>
      <c r="H66">
        <v>1</v>
      </c>
      <c r="I66">
        <v>0</v>
      </c>
      <c r="J66" s="1" t="s">
        <v>215</v>
      </c>
      <c r="K66">
        <v>74462</v>
      </c>
      <c r="L66">
        <v>0</v>
      </c>
      <c r="M66">
        <v>0</v>
      </c>
      <c r="N66" s="1" t="s">
        <v>230</v>
      </c>
      <c r="O66" s="1" t="s">
        <v>226</v>
      </c>
      <c r="P66" s="1" t="s">
        <v>98</v>
      </c>
      <c r="Q66" s="1" t="s">
        <v>131</v>
      </c>
      <c r="R66" s="1" t="s">
        <v>219</v>
      </c>
      <c r="S66" s="1" t="str">
        <f>IF(WorldCupMatches[[#This Row],[Home Team Goals]]&gt;WorldCupMatches[[#This Row],[Away Team Goals]],WorldCupMatches[[#This Row],[Home Team Name]],WorldCupMatches[[#This Row],[Away Team Name]])</f>
        <v>Spain</v>
      </c>
      <c r="T66" s="1">
        <f>WorldCupMatches[[#This Row],[Home Team Goals]]+WorldCupMatches[[#This Row],[Away Team Goals]]</f>
        <v>1</v>
      </c>
    </row>
    <row r="67" spans="1:20" x14ac:dyDescent="0.3">
      <c r="A67">
        <v>1950</v>
      </c>
      <c r="B67" s="1" t="s">
        <v>247</v>
      </c>
      <c r="C67" s="1" t="s">
        <v>46</v>
      </c>
      <c r="D67" s="1" t="s">
        <v>224</v>
      </c>
      <c r="E67" s="1" t="s">
        <v>39</v>
      </c>
      <c r="F67" s="1" t="s">
        <v>225</v>
      </c>
      <c r="G67" s="1" t="s">
        <v>134</v>
      </c>
      <c r="H67">
        <v>2</v>
      </c>
      <c r="I67">
        <v>0</v>
      </c>
      <c r="J67" s="1" t="s">
        <v>65</v>
      </c>
      <c r="K67">
        <v>25811</v>
      </c>
      <c r="L67">
        <v>1</v>
      </c>
      <c r="M67">
        <v>0</v>
      </c>
      <c r="N67" s="1" t="s">
        <v>248</v>
      </c>
      <c r="O67" s="1" t="s">
        <v>245</v>
      </c>
      <c r="P67" s="1" t="s">
        <v>163</v>
      </c>
      <c r="Q67" s="1" t="s">
        <v>138</v>
      </c>
      <c r="R67" s="1" t="s">
        <v>66</v>
      </c>
      <c r="S67" s="1" t="str">
        <f>IF(WorldCupMatches[[#This Row],[Home Team Goals]]&gt;WorldCupMatches[[#This Row],[Away Team Goals]],WorldCupMatches[[#This Row],[Home Team Name]],WorldCupMatches[[#This Row],[Away Team Name]])</f>
        <v>Italy</v>
      </c>
      <c r="T67" s="1">
        <f>WorldCupMatches[[#This Row],[Home Team Goals]]+WorldCupMatches[[#This Row],[Away Team Goals]]</f>
        <v>2</v>
      </c>
    </row>
    <row r="68" spans="1:20" x14ac:dyDescent="0.3">
      <c r="A68">
        <v>1950</v>
      </c>
      <c r="B68" s="1" t="s">
        <v>247</v>
      </c>
      <c r="C68" s="1" t="s">
        <v>28</v>
      </c>
      <c r="D68" s="1" t="s">
        <v>228</v>
      </c>
      <c r="E68" s="1" t="s">
        <v>39</v>
      </c>
      <c r="F68" s="1" t="s">
        <v>229</v>
      </c>
      <c r="G68" s="1" t="s">
        <v>69</v>
      </c>
      <c r="H68">
        <v>8</v>
      </c>
      <c r="I68">
        <v>0</v>
      </c>
      <c r="J68" s="1" t="s">
        <v>62</v>
      </c>
      <c r="K68">
        <v>5284</v>
      </c>
      <c r="L68">
        <v>4</v>
      </c>
      <c r="M68">
        <v>0</v>
      </c>
      <c r="N68" s="1" t="s">
        <v>211</v>
      </c>
      <c r="O68" s="1" t="s">
        <v>222</v>
      </c>
      <c r="P68" s="1" t="s">
        <v>244</v>
      </c>
      <c r="Q68" s="1" t="s">
        <v>70</v>
      </c>
      <c r="R68" s="1" t="s">
        <v>63</v>
      </c>
      <c r="S68" s="1" t="str">
        <f>IF(WorldCupMatches[[#This Row],[Home Team Goals]]&gt;WorldCupMatches[[#This Row],[Away Team Goals]],WorldCupMatches[[#This Row],[Home Team Name]],WorldCupMatches[[#This Row],[Away Team Name]])</f>
        <v>Uruguay</v>
      </c>
      <c r="T68" s="1">
        <f>WorldCupMatches[[#This Row],[Home Team Goals]]+WorldCupMatches[[#This Row],[Away Team Goals]]</f>
        <v>8</v>
      </c>
    </row>
    <row r="69" spans="1:20" x14ac:dyDescent="0.3">
      <c r="A69">
        <v>1950</v>
      </c>
      <c r="B69" s="1" t="s">
        <v>249</v>
      </c>
      <c r="C69" s="1" t="s">
        <v>18</v>
      </c>
      <c r="D69" s="1" t="s">
        <v>235</v>
      </c>
      <c r="E69" s="1" t="s">
        <v>39</v>
      </c>
      <c r="F69" s="1" t="s">
        <v>236</v>
      </c>
      <c r="G69" s="1" t="s">
        <v>104</v>
      </c>
      <c r="H69">
        <v>2</v>
      </c>
      <c r="I69">
        <v>1</v>
      </c>
      <c r="J69" s="1" t="s">
        <v>22</v>
      </c>
      <c r="K69">
        <v>3580</v>
      </c>
      <c r="L69">
        <v>2</v>
      </c>
      <c r="M69">
        <v>0</v>
      </c>
      <c r="N69" s="1" t="s">
        <v>106</v>
      </c>
      <c r="O69" s="1" t="s">
        <v>218</v>
      </c>
      <c r="P69" s="1" t="s">
        <v>233</v>
      </c>
      <c r="Q69" s="1" t="s">
        <v>109</v>
      </c>
      <c r="R69" s="1" t="s">
        <v>27</v>
      </c>
      <c r="S69" s="1" t="str">
        <f>IF(WorldCupMatches[[#This Row],[Home Team Goals]]&gt;WorldCupMatches[[#This Row],[Away Team Goals]],WorldCupMatches[[#This Row],[Home Team Name]],WorldCupMatches[[#This Row],[Away Team Name]])</f>
        <v>Switzerland</v>
      </c>
      <c r="T69" s="1">
        <f>WorldCupMatches[[#This Row],[Home Team Goals]]+WorldCupMatches[[#This Row],[Away Team Goals]]</f>
        <v>3</v>
      </c>
    </row>
    <row r="70" spans="1:20" x14ac:dyDescent="0.3">
      <c r="A70">
        <v>1950</v>
      </c>
      <c r="B70" s="1" t="s">
        <v>247</v>
      </c>
      <c r="C70" s="1" t="s">
        <v>37</v>
      </c>
      <c r="D70" s="1" t="s">
        <v>250</v>
      </c>
      <c r="E70" s="1" t="s">
        <v>39</v>
      </c>
      <c r="F70" s="1" t="s">
        <v>251</v>
      </c>
      <c r="G70" s="1" t="s">
        <v>58</v>
      </c>
      <c r="H70">
        <v>5</v>
      </c>
      <c r="I70">
        <v>2</v>
      </c>
      <c r="J70" s="1" t="s">
        <v>30</v>
      </c>
      <c r="K70">
        <v>8501</v>
      </c>
      <c r="L70">
        <v>2</v>
      </c>
      <c r="M70">
        <v>0</v>
      </c>
      <c r="N70" s="1" t="s">
        <v>217</v>
      </c>
      <c r="O70" s="1" t="s">
        <v>252</v>
      </c>
      <c r="P70" s="1" t="s">
        <v>241</v>
      </c>
      <c r="Q70" s="1" t="s">
        <v>60</v>
      </c>
      <c r="R70" s="1" t="s">
        <v>30</v>
      </c>
      <c r="S70" s="1" t="str">
        <f>IF(WorldCupMatches[[#This Row],[Home Team Goals]]&gt;WorldCupMatches[[#This Row],[Away Team Goals]],WorldCupMatches[[#This Row],[Home Team Name]],WorldCupMatches[[#This Row],[Away Team Name]])</f>
        <v>Chile</v>
      </c>
      <c r="T70" s="1">
        <f>WorldCupMatches[[#This Row],[Home Team Goals]]+WorldCupMatches[[#This Row],[Away Team Goals]]</f>
        <v>7</v>
      </c>
    </row>
    <row r="71" spans="1:20" x14ac:dyDescent="0.3">
      <c r="A71">
        <v>1950</v>
      </c>
      <c r="B71" s="1" t="s">
        <v>253</v>
      </c>
      <c r="C71" s="1" t="s">
        <v>254</v>
      </c>
      <c r="D71" s="1" t="s">
        <v>224</v>
      </c>
      <c r="E71" s="1" t="s">
        <v>39</v>
      </c>
      <c r="F71" s="1" t="s">
        <v>225</v>
      </c>
      <c r="G71" s="1" t="s">
        <v>69</v>
      </c>
      <c r="H71">
        <v>2</v>
      </c>
      <c r="I71">
        <v>2</v>
      </c>
      <c r="J71" s="1" t="s">
        <v>127</v>
      </c>
      <c r="K71">
        <v>44802</v>
      </c>
      <c r="L71">
        <v>1</v>
      </c>
      <c r="M71">
        <v>2</v>
      </c>
      <c r="N71" s="1" t="s">
        <v>212</v>
      </c>
      <c r="O71" s="1" t="s">
        <v>98</v>
      </c>
      <c r="P71" s="1" t="s">
        <v>241</v>
      </c>
      <c r="Q71" s="1" t="s">
        <v>70</v>
      </c>
      <c r="R71" s="1" t="s">
        <v>131</v>
      </c>
      <c r="S71" s="1" t="str">
        <f>IF(WorldCupMatches[[#This Row],[Home Team Goals]]&gt;WorldCupMatches[[#This Row],[Away Team Goals]],WorldCupMatches[[#This Row],[Home Team Name]],WorldCupMatches[[#This Row],[Away Team Name]])</f>
        <v>Spain</v>
      </c>
      <c r="T71" s="1">
        <f>WorldCupMatches[[#This Row],[Home Team Goals]]+WorldCupMatches[[#This Row],[Away Team Goals]]</f>
        <v>4</v>
      </c>
    </row>
    <row r="72" spans="1:20" x14ac:dyDescent="0.3">
      <c r="A72">
        <v>1950</v>
      </c>
      <c r="B72" s="1" t="s">
        <v>253</v>
      </c>
      <c r="C72" s="1" t="s">
        <v>254</v>
      </c>
      <c r="D72" s="1" t="s">
        <v>1805</v>
      </c>
      <c r="E72" s="1" t="s">
        <v>39</v>
      </c>
      <c r="F72" s="1" t="s">
        <v>210</v>
      </c>
      <c r="G72" s="1" t="s">
        <v>39</v>
      </c>
      <c r="H72">
        <v>7</v>
      </c>
      <c r="I72">
        <v>1</v>
      </c>
      <c r="J72" s="1" t="s">
        <v>113</v>
      </c>
      <c r="K72">
        <v>138886</v>
      </c>
      <c r="L72">
        <v>3</v>
      </c>
      <c r="M72">
        <v>0</v>
      </c>
      <c r="N72" s="1" t="s">
        <v>248</v>
      </c>
      <c r="O72" s="1" t="s">
        <v>245</v>
      </c>
      <c r="P72" s="1" t="s">
        <v>163</v>
      </c>
      <c r="Q72" s="1" t="s">
        <v>44</v>
      </c>
      <c r="R72" s="1" t="s">
        <v>117</v>
      </c>
      <c r="S72" s="1" t="str">
        <f>IF(WorldCupMatches[[#This Row],[Home Team Goals]]&gt;WorldCupMatches[[#This Row],[Away Team Goals]],WorldCupMatches[[#This Row],[Home Team Name]],WorldCupMatches[[#This Row],[Away Team Name]])</f>
        <v>Brazil</v>
      </c>
      <c r="T72" s="1">
        <f>WorldCupMatches[[#This Row],[Home Team Goals]]+WorldCupMatches[[#This Row],[Away Team Goals]]</f>
        <v>8</v>
      </c>
    </row>
    <row r="73" spans="1:20" x14ac:dyDescent="0.3">
      <c r="A73">
        <v>1950</v>
      </c>
      <c r="B73" s="1" t="s">
        <v>255</v>
      </c>
      <c r="C73" s="1" t="s">
        <v>254</v>
      </c>
      <c r="D73" s="1" t="s">
        <v>1805</v>
      </c>
      <c r="E73" s="1" t="s">
        <v>39</v>
      </c>
      <c r="F73" s="1" t="s">
        <v>210</v>
      </c>
      <c r="G73" s="1" t="s">
        <v>39</v>
      </c>
      <c r="H73">
        <v>6</v>
      </c>
      <c r="I73">
        <v>1</v>
      </c>
      <c r="J73" s="1" t="s">
        <v>127</v>
      </c>
      <c r="K73">
        <v>152772</v>
      </c>
      <c r="L73">
        <v>3</v>
      </c>
      <c r="M73">
        <v>0</v>
      </c>
      <c r="N73" s="1" t="s">
        <v>237</v>
      </c>
      <c r="O73" s="1" t="s">
        <v>213</v>
      </c>
      <c r="P73" s="1" t="s">
        <v>223</v>
      </c>
      <c r="Q73" s="1" t="s">
        <v>44</v>
      </c>
      <c r="R73" s="1" t="s">
        <v>131</v>
      </c>
      <c r="S73" s="1" t="str">
        <f>IF(WorldCupMatches[[#This Row],[Home Team Goals]]&gt;WorldCupMatches[[#This Row],[Away Team Goals]],WorldCupMatches[[#This Row],[Home Team Name]],WorldCupMatches[[#This Row],[Away Team Name]])</f>
        <v>Brazil</v>
      </c>
      <c r="T73" s="1">
        <f>WorldCupMatches[[#This Row],[Home Team Goals]]+WorldCupMatches[[#This Row],[Away Team Goals]]</f>
        <v>7</v>
      </c>
    </row>
    <row r="74" spans="1:20" x14ac:dyDescent="0.3">
      <c r="A74">
        <v>1950</v>
      </c>
      <c r="B74" s="1" t="s">
        <v>255</v>
      </c>
      <c r="C74" s="1" t="s">
        <v>254</v>
      </c>
      <c r="D74" s="1" t="s">
        <v>224</v>
      </c>
      <c r="E74" s="1" t="s">
        <v>39</v>
      </c>
      <c r="F74" s="1" t="s">
        <v>225</v>
      </c>
      <c r="G74" s="1" t="s">
        <v>69</v>
      </c>
      <c r="H74">
        <v>3</v>
      </c>
      <c r="I74">
        <v>2</v>
      </c>
      <c r="J74" s="1" t="s">
        <v>113</v>
      </c>
      <c r="K74">
        <v>7987</v>
      </c>
      <c r="L74">
        <v>1</v>
      </c>
      <c r="M74">
        <v>2</v>
      </c>
      <c r="N74" s="1" t="s">
        <v>230</v>
      </c>
      <c r="O74" s="1" t="s">
        <v>107</v>
      </c>
      <c r="P74" s="1" t="s">
        <v>234</v>
      </c>
      <c r="Q74" s="1" t="s">
        <v>70</v>
      </c>
      <c r="R74" s="1" t="s">
        <v>117</v>
      </c>
      <c r="S74" s="1" t="str">
        <f>IF(WorldCupMatches[[#This Row],[Home Team Goals]]&gt;WorldCupMatches[[#This Row],[Away Team Goals]],WorldCupMatches[[#This Row],[Home Team Name]],WorldCupMatches[[#This Row],[Away Team Name]])</f>
        <v>Uruguay</v>
      </c>
      <c r="T74" s="1">
        <f>WorldCupMatches[[#This Row],[Home Team Goals]]+WorldCupMatches[[#This Row],[Away Team Goals]]</f>
        <v>5</v>
      </c>
    </row>
    <row r="75" spans="1:20" x14ac:dyDescent="0.3">
      <c r="A75">
        <v>1950</v>
      </c>
      <c r="B75" s="1" t="s">
        <v>256</v>
      </c>
      <c r="C75" s="1" t="s">
        <v>254</v>
      </c>
      <c r="D75" s="1" t="s">
        <v>224</v>
      </c>
      <c r="E75" s="1" t="s">
        <v>39</v>
      </c>
      <c r="F75" s="1" t="s">
        <v>225</v>
      </c>
      <c r="G75" s="1" t="s">
        <v>113</v>
      </c>
      <c r="H75">
        <v>3</v>
      </c>
      <c r="I75">
        <v>1</v>
      </c>
      <c r="J75" s="1" t="s">
        <v>127</v>
      </c>
      <c r="K75">
        <v>11227</v>
      </c>
      <c r="L75">
        <v>2</v>
      </c>
      <c r="M75">
        <v>0</v>
      </c>
      <c r="N75" s="1" t="s">
        <v>216</v>
      </c>
      <c r="O75" s="1" t="s">
        <v>226</v>
      </c>
      <c r="P75" s="1" t="s">
        <v>245</v>
      </c>
      <c r="Q75" s="1" t="s">
        <v>117</v>
      </c>
      <c r="R75" s="1" t="s">
        <v>131</v>
      </c>
      <c r="S75" s="1" t="str">
        <f>IF(WorldCupMatches[[#This Row],[Home Team Goals]]&gt;WorldCupMatches[[#This Row],[Away Team Goals]],WorldCupMatches[[#This Row],[Home Team Name]],WorldCupMatches[[#This Row],[Away Team Name]])</f>
        <v>Sweden</v>
      </c>
      <c r="T75" s="1">
        <f>WorldCupMatches[[#This Row],[Home Team Goals]]+WorldCupMatches[[#This Row],[Away Team Goals]]</f>
        <v>4</v>
      </c>
    </row>
    <row r="76" spans="1:20" x14ac:dyDescent="0.3">
      <c r="A76">
        <v>1950</v>
      </c>
      <c r="B76" s="1" t="s">
        <v>256</v>
      </c>
      <c r="C76" s="1" t="s">
        <v>254</v>
      </c>
      <c r="D76" s="1" t="s">
        <v>1805</v>
      </c>
      <c r="E76" s="1" t="s">
        <v>39</v>
      </c>
      <c r="F76" s="1" t="s">
        <v>210</v>
      </c>
      <c r="G76" s="1" t="s">
        <v>69</v>
      </c>
      <c r="H76">
        <v>2</v>
      </c>
      <c r="I76">
        <v>1</v>
      </c>
      <c r="J76" s="1" t="s">
        <v>39</v>
      </c>
      <c r="K76">
        <v>173850</v>
      </c>
      <c r="L76">
        <v>0</v>
      </c>
      <c r="M76">
        <v>0</v>
      </c>
      <c r="N76" s="1" t="s">
        <v>211</v>
      </c>
      <c r="O76" s="1" t="s">
        <v>248</v>
      </c>
      <c r="P76" s="1" t="s">
        <v>213</v>
      </c>
      <c r="Q76" s="1" t="s">
        <v>70</v>
      </c>
      <c r="R76" s="1" t="s">
        <v>44</v>
      </c>
      <c r="S76" s="1" t="str">
        <f>IF(WorldCupMatches[[#This Row],[Home Team Goals]]&gt;WorldCupMatches[[#This Row],[Away Team Goals]],WorldCupMatches[[#This Row],[Home Team Name]],WorldCupMatches[[#This Row],[Away Team Name]])</f>
        <v>Uruguay</v>
      </c>
      <c r="T76" s="1">
        <f>WorldCupMatches[[#This Row],[Home Team Goals]]+WorldCupMatches[[#This Row],[Away Team Goals]]</f>
        <v>3</v>
      </c>
    </row>
    <row r="77" spans="1:20" x14ac:dyDescent="0.3">
      <c r="A77">
        <v>1954</v>
      </c>
      <c r="B77" s="1" t="s">
        <v>257</v>
      </c>
      <c r="C77" s="1" t="s">
        <v>46</v>
      </c>
      <c r="D77" s="1" t="s">
        <v>258</v>
      </c>
      <c r="E77" s="1" t="s">
        <v>39</v>
      </c>
      <c r="F77" s="1" t="s">
        <v>259</v>
      </c>
      <c r="G77" s="1" t="s">
        <v>69</v>
      </c>
      <c r="H77">
        <v>2</v>
      </c>
      <c r="I77">
        <v>0</v>
      </c>
      <c r="J77" s="1" t="s">
        <v>141</v>
      </c>
      <c r="K77">
        <v>20500</v>
      </c>
      <c r="L77">
        <v>0</v>
      </c>
      <c r="M77">
        <v>0</v>
      </c>
      <c r="N77" s="1" t="s">
        <v>248</v>
      </c>
      <c r="O77" s="1" t="s">
        <v>260</v>
      </c>
      <c r="P77" s="1" t="s">
        <v>261</v>
      </c>
      <c r="Q77" s="1" t="s">
        <v>70</v>
      </c>
      <c r="R77" s="1" t="s">
        <v>144</v>
      </c>
      <c r="S77" s="1" t="str">
        <f>IF(WorldCupMatches[[#This Row],[Home Team Goals]]&gt;WorldCupMatches[[#This Row],[Away Team Goals]],WorldCupMatches[[#This Row],[Home Team Name]],WorldCupMatches[[#This Row],[Away Team Name]])</f>
        <v>Uruguay</v>
      </c>
      <c r="T77" s="1">
        <f>WorldCupMatches[[#This Row],[Home Team Goals]]+WorldCupMatches[[#This Row],[Away Team Goals]]</f>
        <v>2</v>
      </c>
    </row>
    <row r="78" spans="1:20" x14ac:dyDescent="0.3">
      <c r="A78">
        <v>1954</v>
      </c>
      <c r="B78" s="1" t="s">
        <v>257</v>
      </c>
      <c r="C78" s="1" t="s">
        <v>46</v>
      </c>
      <c r="D78" s="1" t="s">
        <v>262</v>
      </c>
      <c r="E78" s="1" t="s">
        <v>39</v>
      </c>
      <c r="F78" s="1" t="s">
        <v>263</v>
      </c>
      <c r="G78" s="1" t="s">
        <v>88</v>
      </c>
      <c r="H78">
        <v>1</v>
      </c>
      <c r="I78">
        <v>0</v>
      </c>
      <c r="J78" s="1" t="s">
        <v>264</v>
      </c>
      <c r="K78">
        <v>25000</v>
      </c>
      <c r="L78">
        <v>1</v>
      </c>
      <c r="M78">
        <v>0</v>
      </c>
      <c r="N78" s="1" t="s">
        <v>265</v>
      </c>
      <c r="O78" s="1" t="s">
        <v>222</v>
      </c>
      <c r="P78" s="1" t="s">
        <v>266</v>
      </c>
      <c r="Q78" s="1" t="s">
        <v>92</v>
      </c>
      <c r="R78" s="1" t="s">
        <v>267</v>
      </c>
      <c r="S78" s="1" t="str">
        <f>IF(WorldCupMatches[[#This Row],[Home Team Goals]]&gt;WorldCupMatches[[#This Row],[Away Team Goals]],WorldCupMatches[[#This Row],[Home Team Name]],WorldCupMatches[[#This Row],[Away Team Name]])</f>
        <v>Austria</v>
      </c>
      <c r="T78" s="1">
        <f>WorldCupMatches[[#This Row],[Home Team Goals]]+WorldCupMatches[[#This Row],[Away Team Goals]]</f>
        <v>1</v>
      </c>
    </row>
    <row r="79" spans="1:20" x14ac:dyDescent="0.3">
      <c r="A79">
        <v>1954</v>
      </c>
      <c r="B79" s="1" t="s">
        <v>257</v>
      </c>
      <c r="C79" s="1" t="s">
        <v>18</v>
      </c>
      <c r="D79" s="1" t="s">
        <v>268</v>
      </c>
      <c r="E79" s="1" t="s">
        <v>39</v>
      </c>
      <c r="F79" s="1" t="s">
        <v>269</v>
      </c>
      <c r="G79" s="1" t="s">
        <v>39</v>
      </c>
      <c r="H79">
        <v>5</v>
      </c>
      <c r="I79">
        <v>0</v>
      </c>
      <c r="J79" s="1" t="s">
        <v>22</v>
      </c>
      <c r="K79">
        <v>13470</v>
      </c>
      <c r="L79">
        <v>4</v>
      </c>
      <c r="M79">
        <v>0</v>
      </c>
      <c r="N79" s="1" t="s">
        <v>270</v>
      </c>
      <c r="O79" s="1" t="s">
        <v>271</v>
      </c>
      <c r="P79" s="1" t="s">
        <v>223</v>
      </c>
      <c r="Q79" s="1" t="s">
        <v>44</v>
      </c>
      <c r="R79" s="1" t="s">
        <v>27</v>
      </c>
      <c r="S79" s="1" t="str">
        <f>IF(WorldCupMatches[[#This Row],[Home Team Goals]]&gt;WorldCupMatches[[#This Row],[Away Team Goals]],WorldCupMatches[[#This Row],[Home Team Name]],WorldCupMatches[[#This Row],[Away Team Name]])</f>
        <v>Brazil</v>
      </c>
      <c r="T79" s="1">
        <f>WorldCupMatches[[#This Row],[Home Team Goals]]+WorldCupMatches[[#This Row],[Away Team Goals]]</f>
        <v>5</v>
      </c>
    </row>
    <row r="80" spans="1:20" x14ac:dyDescent="0.3">
      <c r="A80">
        <v>1954</v>
      </c>
      <c r="B80" s="1" t="s">
        <v>257</v>
      </c>
      <c r="C80" s="1" t="s">
        <v>18</v>
      </c>
      <c r="D80" s="1" t="s">
        <v>272</v>
      </c>
      <c r="E80" s="1" t="s">
        <v>39</v>
      </c>
      <c r="F80" s="1" t="s">
        <v>273</v>
      </c>
      <c r="G80" s="1" t="s">
        <v>38</v>
      </c>
      <c r="H80">
        <v>1</v>
      </c>
      <c r="I80">
        <v>0</v>
      </c>
      <c r="J80" s="1" t="s">
        <v>21</v>
      </c>
      <c r="K80">
        <v>16000</v>
      </c>
      <c r="L80">
        <v>1</v>
      </c>
      <c r="M80">
        <v>0</v>
      </c>
      <c r="N80" s="1" t="s">
        <v>212</v>
      </c>
      <c r="O80" s="1" t="s">
        <v>274</v>
      </c>
      <c r="P80" s="1" t="s">
        <v>275</v>
      </c>
      <c r="Q80" s="1" t="s">
        <v>43</v>
      </c>
      <c r="R80" s="1" t="s">
        <v>26</v>
      </c>
      <c r="S80" s="1" t="str">
        <f>IF(WorldCupMatches[[#This Row],[Home Team Goals]]&gt;WorldCupMatches[[#This Row],[Away Team Goals]],WorldCupMatches[[#This Row],[Home Team Name]],WorldCupMatches[[#This Row],[Away Team Name]])</f>
        <v>Yugoslavia</v>
      </c>
      <c r="T80" s="1">
        <f>WorldCupMatches[[#This Row],[Home Team Goals]]+WorldCupMatches[[#This Row],[Away Team Goals]]</f>
        <v>1</v>
      </c>
    </row>
    <row r="81" spans="1:20" x14ac:dyDescent="0.3">
      <c r="A81">
        <v>1954</v>
      </c>
      <c r="B81" s="1" t="s">
        <v>276</v>
      </c>
      <c r="C81" s="1" t="s">
        <v>37</v>
      </c>
      <c r="D81" s="1" t="s">
        <v>258</v>
      </c>
      <c r="E81" s="1" t="s">
        <v>39</v>
      </c>
      <c r="F81" s="1" t="s">
        <v>259</v>
      </c>
      <c r="G81" s="1" t="s">
        <v>277</v>
      </c>
      <c r="H81">
        <v>4</v>
      </c>
      <c r="I81">
        <v>1</v>
      </c>
      <c r="J81" s="1" t="s">
        <v>278</v>
      </c>
      <c r="K81">
        <v>28000</v>
      </c>
      <c r="L81">
        <v>1</v>
      </c>
      <c r="M81">
        <v>1</v>
      </c>
      <c r="N81" s="1" t="s">
        <v>223</v>
      </c>
      <c r="O81" s="1" t="s">
        <v>279</v>
      </c>
      <c r="P81" s="1" t="s">
        <v>280</v>
      </c>
      <c r="Q81" s="1" t="s">
        <v>281</v>
      </c>
      <c r="R81" s="1" t="s">
        <v>282</v>
      </c>
      <c r="S81" s="1" t="str">
        <f>IF(WorldCupMatches[[#This Row],[Home Team Goals]]&gt;WorldCupMatches[[#This Row],[Away Team Goals]],WorldCupMatches[[#This Row],[Home Team Name]],WorldCupMatches[[#This Row],[Away Team Name]])</f>
        <v>Germany FR</v>
      </c>
      <c r="T81" s="1">
        <f>WorldCupMatches[[#This Row],[Home Team Goals]]+WorldCupMatches[[#This Row],[Away Team Goals]]</f>
        <v>5</v>
      </c>
    </row>
    <row r="82" spans="1:20" x14ac:dyDescent="0.3">
      <c r="A82">
        <v>1954</v>
      </c>
      <c r="B82" s="1" t="s">
        <v>276</v>
      </c>
      <c r="C82" s="1" t="s">
        <v>37</v>
      </c>
      <c r="D82" s="1" t="s">
        <v>262</v>
      </c>
      <c r="E82" s="1" t="s">
        <v>39</v>
      </c>
      <c r="F82" s="1" t="s">
        <v>263</v>
      </c>
      <c r="G82" s="1" t="s">
        <v>95</v>
      </c>
      <c r="H82">
        <v>9</v>
      </c>
      <c r="I82">
        <v>0</v>
      </c>
      <c r="J82" s="1" t="s">
        <v>283</v>
      </c>
      <c r="K82">
        <v>13000</v>
      </c>
      <c r="L82">
        <v>4</v>
      </c>
      <c r="M82">
        <v>0</v>
      </c>
      <c r="N82" s="1" t="s">
        <v>284</v>
      </c>
      <c r="O82" s="1" t="s">
        <v>285</v>
      </c>
      <c r="P82" s="1" t="s">
        <v>286</v>
      </c>
      <c r="Q82" s="1" t="s">
        <v>100</v>
      </c>
      <c r="R82" s="1" t="s">
        <v>287</v>
      </c>
      <c r="S82" s="1" t="str">
        <f>IF(WorldCupMatches[[#This Row],[Home Team Goals]]&gt;WorldCupMatches[[#This Row],[Away Team Goals]],WorldCupMatches[[#This Row],[Home Team Name]],WorldCupMatches[[#This Row],[Away Team Name]])</f>
        <v>Hungary</v>
      </c>
      <c r="T82" s="1">
        <f>WorldCupMatches[[#This Row],[Home Team Goals]]+WorldCupMatches[[#This Row],[Away Team Goals]]</f>
        <v>9</v>
      </c>
    </row>
    <row r="83" spans="1:20" x14ac:dyDescent="0.3">
      <c r="A83">
        <v>1954</v>
      </c>
      <c r="B83" s="1" t="s">
        <v>288</v>
      </c>
      <c r="C83" s="1" t="s">
        <v>28</v>
      </c>
      <c r="D83" s="1" t="s">
        <v>289</v>
      </c>
      <c r="E83" s="1" t="s">
        <v>39</v>
      </c>
      <c r="F83" s="1" t="s">
        <v>290</v>
      </c>
      <c r="G83" s="1" t="s">
        <v>215</v>
      </c>
      <c r="H83">
        <v>4</v>
      </c>
      <c r="I83">
        <v>4</v>
      </c>
      <c r="J83" s="1" t="s">
        <v>31</v>
      </c>
      <c r="K83">
        <v>14000</v>
      </c>
      <c r="L83">
        <v>0</v>
      </c>
      <c r="M83">
        <v>0</v>
      </c>
      <c r="N83" s="1" t="s">
        <v>291</v>
      </c>
      <c r="O83" s="1" t="s">
        <v>292</v>
      </c>
      <c r="P83" s="1" t="s">
        <v>293</v>
      </c>
      <c r="Q83" s="1" t="s">
        <v>219</v>
      </c>
      <c r="R83" s="1" t="s">
        <v>35</v>
      </c>
      <c r="S83" s="1" t="str">
        <f>IF(WorldCupMatches[[#This Row],[Home Team Goals]]&gt;WorldCupMatches[[#This Row],[Away Team Goals]],WorldCupMatches[[#This Row],[Home Team Name]],WorldCupMatches[[#This Row],[Away Team Name]])</f>
        <v>Belgium</v>
      </c>
      <c r="T83" s="1">
        <f>WorldCupMatches[[#This Row],[Home Team Goals]]+WorldCupMatches[[#This Row],[Away Team Goals]]</f>
        <v>8</v>
      </c>
    </row>
    <row r="84" spans="1:20" x14ac:dyDescent="0.3">
      <c r="A84">
        <v>1954</v>
      </c>
      <c r="B84" s="1" t="s">
        <v>294</v>
      </c>
      <c r="C84" s="1" t="s">
        <v>28</v>
      </c>
      <c r="D84" s="1" t="s">
        <v>272</v>
      </c>
      <c r="E84" s="1" t="s">
        <v>39</v>
      </c>
      <c r="F84" s="1" t="s">
        <v>273</v>
      </c>
      <c r="G84" s="1" t="s">
        <v>104</v>
      </c>
      <c r="H84">
        <v>2</v>
      </c>
      <c r="I84">
        <v>1</v>
      </c>
      <c r="J84" s="1" t="s">
        <v>134</v>
      </c>
      <c r="K84">
        <v>43000</v>
      </c>
      <c r="L84">
        <v>1</v>
      </c>
      <c r="M84">
        <v>1</v>
      </c>
      <c r="N84" s="1" t="s">
        <v>222</v>
      </c>
      <c r="O84" s="1" t="s">
        <v>275</v>
      </c>
      <c r="P84" s="1" t="s">
        <v>240</v>
      </c>
      <c r="Q84" s="1" t="s">
        <v>109</v>
      </c>
      <c r="R84" s="1" t="s">
        <v>138</v>
      </c>
      <c r="S84" s="1" t="str">
        <f>IF(WorldCupMatches[[#This Row],[Home Team Goals]]&gt;WorldCupMatches[[#This Row],[Away Team Goals]],WorldCupMatches[[#This Row],[Home Team Name]],WorldCupMatches[[#This Row],[Away Team Name]])</f>
        <v>Switzerland</v>
      </c>
      <c r="T84" s="1">
        <f>WorldCupMatches[[#This Row],[Home Team Goals]]+WorldCupMatches[[#This Row],[Away Team Goals]]</f>
        <v>3</v>
      </c>
    </row>
    <row r="85" spans="1:20" x14ac:dyDescent="0.3">
      <c r="A85">
        <v>1954</v>
      </c>
      <c r="B85" s="1" t="s">
        <v>295</v>
      </c>
      <c r="C85" s="1" t="s">
        <v>46</v>
      </c>
      <c r="D85" s="1" t="s">
        <v>289</v>
      </c>
      <c r="E85" s="1" t="s">
        <v>39</v>
      </c>
      <c r="F85" s="1" t="s">
        <v>290</v>
      </c>
      <c r="G85" s="1" t="s">
        <v>69</v>
      </c>
      <c r="H85">
        <v>7</v>
      </c>
      <c r="I85">
        <v>0</v>
      </c>
      <c r="J85" s="1" t="s">
        <v>264</v>
      </c>
      <c r="K85">
        <v>34000</v>
      </c>
      <c r="L85">
        <v>2</v>
      </c>
      <c r="M85">
        <v>0</v>
      </c>
      <c r="N85" s="1" t="s">
        <v>296</v>
      </c>
      <c r="O85" s="1" t="s">
        <v>270</v>
      </c>
      <c r="P85" s="1" t="s">
        <v>297</v>
      </c>
      <c r="Q85" s="1" t="s">
        <v>70</v>
      </c>
      <c r="R85" s="1" t="s">
        <v>267</v>
      </c>
      <c r="S85" s="1" t="str">
        <f>IF(WorldCupMatches[[#This Row],[Home Team Goals]]&gt;WorldCupMatches[[#This Row],[Away Team Goals]],WorldCupMatches[[#This Row],[Home Team Name]],WorldCupMatches[[#This Row],[Away Team Name]])</f>
        <v>Uruguay</v>
      </c>
      <c r="T85" s="1">
        <f>WorldCupMatches[[#This Row],[Home Team Goals]]+WorldCupMatches[[#This Row],[Away Team Goals]]</f>
        <v>7</v>
      </c>
    </row>
    <row r="86" spans="1:20" x14ac:dyDescent="0.3">
      <c r="A86">
        <v>1954</v>
      </c>
      <c r="B86" s="1" t="s">
        <v>298</v>
      </c>
      <c r="C86" s="1" t="s">
        <v>46</v>
      </c>
      <c r="D86" s="1" t="s">
        <v>262</v>
      </c>
      <c r="E86" s="1" t="s">
        <v>39</v>
      </c>
      <c r="F86" s="1" t="s">
        <v>263</v>
      </c>
      <c r="G86" s="1" t="s">
        <v>88</v>
      </c>
      <c r="H86">
        <v>5</v>
      </c>
      <c r="I86">
        <v>0</v>
      </c>
      <c r="J86" s="1" t="s">
        <v>141</v>
      </c>
      <c r="K86">
        <v>26000</v>
      </c>
      <c r="L86">
        <v>4</v>
      </c>
      <c r="M86">
        <v>0</v>
      </c>
      <c r="N86" s="1" t="s">
        <v>299</v>
      </c>
      <c r="O86" s="1" t="s">
        <v>300</v>
      </c>
      <c r="P86" s="1" t="s">
        <v>266</v>
      </c>
      <c r="Q86" s="1" t="s">
        <v>92</v>
      </c>
      <c r="R86" s="1" t="s">
        <v>144</v>
      </c>
      <c r="S86" s="1" t="str">
        <f>IF(WorldCupMatches[[#This Row],[Home Team Goals]]&gt;WorldCupMatches[[#This Row],[Away Team Goals]],WorldCupMatches[[#This Row],[Home Team Name]],WorldCupMatches[[#This Row],[Away Team Name]])</f>
        <v>Austria</v>
      </c>
      <c r="T86" s="1">
        <f>WorldCupMatches[[#This Row],[Home Team Goals]]+WorldCupMatches[[#This Row],[Away Team Goals]]</f>
        <v>5</v>
      </c>
    </row>
    <row r="87" spans="1:20" x14ac:dyDescent="0.3">
      <c r="A87">
        <v>1954</v>
      </c>
      <c r="B87" s="1" t="s">
        <v>301</v>
      </c>
      <c r="C87" s="1" t="s">
        <v>18</v>
      </c>
      <c r="D87" s="1" t="s">
        <v>268</v>
      </c>
      <c r="E87" s="1" t="s">
        <v>39</v>
      </c>
      <c r="F87" s="1" t="s">
        <v>269</v>
      </c>
      <c r="G87" s="1" t="s">
        <v>21</v>
      </c>
      <c r="H87">
        <v>3</v>
      </c>
      <c r="I87">
        <v>2</v>
      </c>
      <c r="J87" s="1" t="s">
        <v>22</v>
      </c>
      <c r="K87">
        <v>19000</v>
      </c>
      <c r="L87">
        <v>1</v>
      </c>
      <c r="M87">
        <v>0</v>
      </c>
      <c r="N87" s="1" t="s">
        <v>275</v>
      </c>
      <c r="O87" s="1" t="s">
        <v>265</v>
      </c>
      <c r="P87" s="1" t="s">
        <v>274</v>
      </c>
      <c r="Q87" s="1" t="s">
        <v>26</v>
      </c>
      <c r="R87" s="1" t="s">
        <v>27</v>
      </c>
      <c r="S87" s="1" t="str">
        <f>IF(WorldCupMatches[[#This Row],[Home Team Goals]]&gt;WorldCupMatches[[#This Row],[Away Team Goals]],WorldCupMatches[[#This Row],[Home Team Name]],WorldCupMatches[[#This Row],[Away Team Name]])</f>
        <v>France</v>
      </c>
      <c r="T87" s="1">
        <f>WorldCupMatches[[#This Row],[Home Team Goals]]+WorldCupMatches[[#This Row],[Away Team Goals]]</f>
        <v>5</v>
      </c>
    </row>
    <row r="88" spans="1:20" x14ac:dyDescent="0.3">
      <c r="A88">
        <v>1954</v>
      </c>
      <c r="B88" s="1" t="s">
        <v>298</v>
      </c>
      <c r="C88" s="1" t="s">
        <v>18</v>
      </c>
      <c r="D88" s="1" t="s">
        <v>272</v>
      </c>
      <c r="E88" s="1" t="s">
        <v>39</v>
      </c>
      <c r="F88" s="1" t="s">
        <v>273</v>
      </c>
      <c r="G88" s="1" t="s">
        <v>39</v>
      </c>
      <c r="H88">
        <v>1</v>
      </c>
      <c r="I88">
        <v>1</v>
      </c>
      <c r="J88" s="1" t="s">
        <v>38</v>
      </c>
      <c r="K88">
        <v>24637</v>
      </c>
      <c r="L88">
        <v>0</v>
      </c>
      <c r="M88">
        <v>0</v>
      </c>
      <c r="N88" s="1" t="s">
        <v>302</v>
      </c>
      <c r="O88" s="1" t="s">
        <v>248</v>
      </c>
      <c r="P88" s="1" t="s">
        <v>285</v>
      </c>
      <c r="Q88" s="1" t="s">
        <v>44</v>
      </c>
      <c r="R88" s="1" t="s">
        <v>43</v>
      </c>
      <c r="S88" s="1" t="str">
        <f>IF(WorldCupMatches[[#This Row],[Home Team Goals]]&gt;WorldCupMatches[[#This Row],[Away Team Goals]],WorldCupMatches[[#This Row],[Home Team Name]],WorldCupMatches[[#This Row],[Away Team Name]])</f>
        <v>Yugoslavia</v>
      </c>
      <c r="T88" s="1">
        <f>WorldCupMatches[[#This Row],[Home Team Goals]]+WorldCupMatches[[#This Row],[Away Team Goals]]</f>
        <v>2</v>
      </c>
    </row>
    <row r="89" spans="1:20" x14ac:dyDescent="0.3">
      <c r="A89">
        <v>1954</v>
      </c>
      <c r="B89" s="1" t="s">
        <v>303</v>
      </c>
      <c r="C89" s="1" t="s">
        <v>37</v>
      </c>
      <c r="D89" s="1" t="s">
        <v>289</v>
      </c>
      <c r="E89" s="1" t="s">
        <v>39</v>
      </c>
      <c r="F89" s="1" t="s">
        <v>290</v>
      </c>
      <c r="G89" s="1" t="s">
        <v>95</v>
      </c>
      <c r="H89">
        <v>8</v>
      </c>
      <c r="I89">
        <v>3</v>
      </c>
      <c r="J89" s="1" t="s">
        <v>277</v>
      </c>
      <c r="K89">
        <v>56000</v>
      </c>
      <c r="L89">
        <v>3</v>
      </c>
      <c r="M89">
        <v>1</v>
      </c>
      <c r="N89" s="1" t="s">
        <v>260</v>
      </c>
      <c r="O89" s="1" t="s">
        <v>261</v>
      </c>
      <c r="P89" s="1" t="s">
        <v>212</v>
      </c>
      <c r="Q89" s="1" t="s">
        <v>100</v>
      </c>
      <c r="R89" s="1" t="s">
        <v>281</v>
      </c>
      <c r="S89" s="1" t="str">
        <f>IF(WorldCupMatches[[#This Row],[Home Team Goals]]&gt;WorldCupMatches[[#This Row],[Away Team Goals]],WorldCupMatches[[#This Row],[Home Team Name]],WorldCupMatches[[#This Row],[Away Team Name]])</f>
        <v>Hungary</v>
      </c>
      <c r="T89" s="1">
        <f>WorldCupMatches[[#This Row],[Home Team Goals]]+WorldCupMatches[[#This Row],[Away Team Goals]]</f>
        <v>11</v>
      </c>
    </row>
    <row r="90" spans="1:20" x14ac:dyDescent="0.3">
      <c r="A90">
        <v>1954</v>
      </c>
      <c r="B90" s="1" t="s">
        <v>304</v>
      </c>
      <c r="C90" s="1" t="s">
        <v>37</v>
      </c>
      <c r="D90" s="1" t="s">
        <v>268</v>
      </c>
      <c r="E90" s="1" t="s">
        <v>39</v>
      </c>
      <c r="F90" s="1" t="s">
        <v>269</v>
      </c>
      <c r="G90" s="1" t="s">
        <v>278</v>
      </c>
      <c r="H90">
        <v>7</v>
      </c>
      <c r="I90">
        <v>0</v>
      </c>
      <c r="J90" s="1" t="s">
        <v>283</v>
      </c>
      <c r="K90">
        <v>4000</v>
      </c>
      <c r="L90">
        <v>4</v>
      </c>
      <c r="M90">
        <v>0</v>
      </c>
      <c r="N90" s="1" t="s">
        <v>240</v>
      </c>
      <c r="O90" s="1" t="s">
        <v>296</v>
      </c>
      <c r="P90" s="1" t="s">
        <v>271</v>
      </c>
      <c r="Q90" s="1" t="s">
        <v>282</v>
      </c>
      <c r="R90" s="1" t="s">
        <v>287</v>
      </c>
      <c r="S90" s="1" t="str">
        <f>IF(WorldCupMatches[[#This Row],[Home Team Goals]]&gt;WorldCupMatches[[#This Row],[Away Team Goals]],WorldCupMatches[[#This Row],[Home Team Name]],WorldCupMatches[[#This Row],[Away Team Name]])</f>
        <v>Turkey</v>
      </c>
      <c r="T90" s="1">
        <f>WorldCupMatches[[#This Row],[Home Team Goals]]+WorldCupMatches[[#This Row],[Away Team Goals]]</f>
        <v>7</v>
      </c>
    </row>
    <row r="91" spans="1:20" x14ac:dyDescent="0.3">
      <c r="A91">
        <v>1954</v>
      </c>
      <c r="B91" s="1" t="s">
        <v>305</v>
      </c>
      <c r="C91" s="1" t="s">
        <v>28</v>
      </c>
      <c r="D91" s="1" t="s">
        <v>258</v>
      </c>
      <c r="E91" s="1" t="s">
        <v>39</v>
      </c>
      <c r="F91" s="1" t="s">
        <v>259</v>
      </c>
      <c r="G91" s="1" t="s">
        <v>215</v>
      </c>
      <c r="H91">
        <v>2</v>
      </c>
      <c r="I91">
        <v>0</v>
      </c>
      <c r="J91" s="1" t="s">
        <v>104</v>
      </c>
      <c r="K91">
        <v>43500</v>
      </c>
      <c r="L91">
        <v>1</v>
      </c>
      <c r="M91">
        <v>0</v>
      </c>
      <c r="N91" s="1" t="s">
        <v>279</v>
      </c>
      <c r="O91" s="1" t="s">
        <v>223</v>
      </c>
      <c r="P91" s="1" t="s">
        <v>299</v>
      </c>
      <c r="Q91" s="1" t="s">
        <v>219</v>
      </c>
      <c r="R91" s="1" t="s">
        <v>109</v>
      </c>
      <c r="S91" s="1" t="str">
        <f>IF(WorldCupMatches[[#This Row],[Home Team Goals]]&gt;WorldCupMatches[[#This Row],[Away Team Goals]],WorldCupMatches[[#This Row],[Home Team Name]],WorldCupMatches[[#This Row],[Away Team Name]])</f>
        <v>England</v>
      </c>
      <c r="T91" s="1">
        <f>WorldCupMatches[[#This Row],[Home Team Goals]]+WorldCupMatches[[#This Row],[Away Team Goals]]</f>
        <v>2</v>
      </c>
    </row>
    <row r="92" spans="1:20" x14ac:dyDescent="0.3">
      <c r="A92">
        <v>1954</v>
      </c>
      <c r="B92" s="1" t="s">
        <v>304</v>
      </c>
      <c r="C92" s="1" t="s">
        <v>28</v>
      </c>
      <c r="D92" s="1" t="s">
        <v>306</v>
      </c>
      <c r="E92" s="1" t="s">
        <v>39</v>
      </c>
      <c r="F92" s="1" t="s">
        <v>307</v>
      </c>
      <c r="G92" s="1" t="s">
        <v>134</v>
      </c>
      <c r="H92">
        <v>4</v>
      </c>
      <c r="I92">
        <v>1</v>
      </c>
      <c r="J92" s="1" t="s">
        <v>31</v>
      </c>
      <c r="K92">
        <v>24000</v>
      </c>
      <c r="L92">
        <v>1</v>
      </c>
      <c r="M92">
        <v>0</v>
      </c>
      <c r="N92" s="1" t="s">
        <v>286</v>
      </c>
      <c r="O92" s="1" t="s">
        <v>284</v>
      </c>
      <c r="P92" s="1" t="s">
        <v>291</v>
      </c>
      <c r="Q92" s="1" t="s">
        <v>138</v>
      </c>
      <c r="R92" s="1" t="s">
        <v>35</v>
      </c>
      <c r="S92" s="1" t="str">
        <f>IF(WorldCupMatches[[#This Row],[Home Team Goals]]&gt;WorldCupMatches[[#This Row],[Away Team Goals]],WorldCupMatches[[#This Row],[Home Team Name]],WorldCupMatches[[#This Row],[Away Team Name]])</f>
        <v>Italy</v>
      </c>
      <c r="T92" s="1">
        <f>WorldCupMatches[[#This Row],[Home Team Goals]]+WorldCupMatches[[#This Row],[Away Team Goals]]</f>
        <v>5</v>
      </c>
    </row>
    <row r="93" spans="1:20" x14ac:dyDescent="0.3">
      <c r="A93">
        <v>1954</v>
      </c>
      <c r="B93" s="1" t="s">
        <v>308</v>
      </c>
      <c r="C93" s="1" t="s">
        <v>37</v>
      </c>
      <c r="D93" s="1" t="s">
        <v>262</v>
      </c>
      <c r="E93" s="1" t="s">
        <v>39</v>
      </c>
      <c r="F93" s="1" t="s">
        <v>263</v>
      </c>
      <c r="G93" s="1" t="s">
        <v>277</v>
      </c>
      <c r="H93">
        <v>7</v>
      </c>
      <c r="I93">
        <v>2</v>
      </c>
      <c r="J93" s="1" t="s">
        <v>278</v>
      </c>
      <c r="K93">
        <v>17000</v>
      </c>
      <c r="L93">
        <v>3</v>
      </c>
      <c r="M93">
        <v>1</v>
      </c>
      <c r="N93" s="1" t="s">
        <v>284</v>
      </c>
      <c r="O93" s="1" t="s">
        <v>302</v>
      </c>
      <c r="P93" s="1" t="s">
        <v>300</v>
      </c>
      <c r="Q93" s="1" t="s">
        <v>281</v>
      </c>
      <c r="R93" s="1" t="s">
        <v>282</v>
      </c>
      <c r="S93" s="1" t="str">
        <f>IF(WorldCupMatches[[#This Row],[Home Team Goals]]&gt;WorldCupMatches[[#This Row],[Away Team Goals]],WorldCupMatches[[#This Row],[Home Team Name]],WorldCupMatches[[#This Row],[Away Team Name]])</f>
        <v>Germany FR</v>
      </c>
      <c r="T93" s="1">
        <f>WorldCupMatches[[#This Row],[Home Team Goals]]+WorldCupMatches[[#This Row],[Away Team Goals]]</f>
        <v>9</v>
      </c>
    </row>
    <row r="94" spans="1:20" x14ac:dyDescent="0.3">
      <c r="A94">
        <v>1954</v>
      </c>
      <c r="B94" s="1" t="s">
        <v>308</v>
      </c>
      <c r="C94" s="1" t="s">
        <v>28</v>
      </c>
      <c r="D94" s="1" t="s">
        <v>289</v>
      </c>
      <c r="E94" s="1" t="s">
        <v>39</v>
      </c>
      <c r="F94" s="1" t="s">
        <v>290</v>
      </c>
      <c r="G94" s="1" t="s">
        <v>104</v>
      </c>
      <c r="H94">
        <v>4</v>
      </c>
      <c r="I94">
        <v>1</v>
      </c>
      <c r="J94" s="1" t="s">
        <v>134</v>
      </c>
      <c r="K94">
        <v>30000</v>
      </c>
      <c r="L94">
        <v>1</v>
      </c>
      <c r="M94">
        <v>0</v>
      </c>
      <c r="N94" s="1" t="s">
        <v>212</v>
      </c>
      <c r="O94" s="1" t="s">
        <v>223</v>
      </c>
      <c r="P94" s="1" t="s">
        <v>260</v>
      </c>
      <c r="Q94" s="1" t="s">
        <v>109</v>
      </c>
      <c r="R94" s="1" t="s">
        <v>138</v>
      </c>
      <c r="S94" s="1" t="str">
        <f>IF(WorldCupMatches[[#This Row],[Home Team Goals]]&gt;WorldCupMatches[[#This Row],[Away Team Goals]],WorldCupMatches[[#This Row],[Home Team Name]],WorldCupMatches[[#This Row],[Away Team Name]])</f>
        <v>Switzerland</v>
      </c>
      <c r="T94" s="1">
        <f>WorldCupMatches[[#This Row],[Home Team Goals]]+WorldCupMatches[[#This Row],[Away Team Goals]]</f>
        <v>5</v>
      </c>
    </row>
    <row r="95" spans="1:20" x14ac:dyDescent="0.3">
      <c r="A95">
        <v>1954</v>
      </c>
      <c r="B95" s="1" t="s">
        <v>309</v>
      </c>
      <c r="C95" s="1" t="s">
        <v>146</v>
      </c>
      <c r="D95" s="1" t="s">
        <v>289</v>
      </c>
      <c r="E95" s="1" t="s">
        <v>39</v>
      </c>
      <c r="F95" s="1" t="s">
        <v>290</v>
      </c>
      <c r="G95" s="1" t="s">
        <v>69</v>
      </c>
      <c r="H95">
        <v>4</v>
      </c>
      <c r="I95">
        <v>2</v>
      </c>
      <c r="J95" s="1" t="s">
        <v>215</v>
      </c>
      <c r="K95">
        <v>28000</v>
      </c>
      <c r="L95">
        <v>2</v>
      </c>
      <c r="M95">
        <v>1</v>
      </c>
      <c r="N95" s="1" t="s">
        <v>286</v>
      </c>
      <c r="O95" s="1" t="s">
        <v>299</v>
      </c>
      <c r="P95" s="1" t="s">
        <v>296</v>
      </c>
      <c r="Q95" s="1" t="s">
        <v>70</v>
      </c>
      <c r="R95" s="1" t="s">
        <v>219</v>
      </c>
      <c r="S95" s="1" t="str">
        <f>IF(WorldCupMatches[[#This Row],[Home Team Goals]]&gt;WorldCupMatches[[#This Row],[Away Team Goals]],WorldCupMatches[[#This Row],[Home Team Name]],WorldCupMatches[[#This Row],[Away Team Name]])</f>
        <v>Uruguay</v>
      </c>
      <c r="T95" s="1">
        <f>WorldCupMatches[[#This Row],[Home Team Goals]]+WorldCupMatches[[#This Row],[Away Team Goals]]</f>
        <v>6</v>
      </c>
    </row>
    <row r="96" spans="1:20" x14ac:dyDescent="0.3">
      <c r="A96">
        <v>1954</v>
      </c>
      <c r="B96" s="1" t="s">
        <v>309</v>
      </c>
      <c r="C96" s="1" t="s">
        <v>146</v>
      </c>
      <c r="D96" s="1" t="s">
        <v>272</v>
      </c>
      <c r="E96" s="1" t="s">
        <v>39</v>
      </c>
      <c r="F96" s="1" t="s">
        <v>273</v>
      </c>
      <c r="G96" s="1" t="s">
        <v>88</v>
      </c>
      <c r="H96">
        <v>7</v>
      </c>
      <c r="I96">
        <v>5</v>
      </c>
      <c r="J96" s="1" t="s">
        <v>104</v>
      </c>
      <c r="K96">
        <v>35000</v>
      </c>
      <c r="L96">
        <v>5</v>
      </c>
      <c r="M96">
        <v>4</v>
      </c>
      <c r="N96" s="1" t="s">
        <v>302</v>
      </c>
      <c r="O96" s="1" t="s">
        <v>275</v>
      </c>
      <c r="P96" s="1" t="s">
        <v>291</v>
      </c>
      <c r="Q96" s="1" t="s">
        <v>92</v>
      </c>
      <c r="R96" s="1" t="s">
        <v>109</v>
      </c>
      <c r="S96" s="1" t="str">
        <f>IF(WorldCupMatches[[#This Row],[Home Team Goals]]&gt;WorldCupMatches[[#This Row],[Away Team Goals]],WorldCupMatches[[#This Row],[Home Team Name]],WorldCupMatches[[#This Row],[Away Team Name]])</f>
        <v>Austria</v>
      </c>
      <c r="T96" s="1">
        <f>WorldCupMatches[[#This Row],[Home Team Goals]]+WorldCupMatches[[#This Row],[Away Team Goals]]</f>
        <v>12</v>
      </c>
    </row>
    <row r="97" spans="1:20" x14ac:dyDescent="0.3">
      <c r="A97">
        <v>1954</v>
      </c>
      <c r="B97" s="1" t="s">
        <v>310</v>
      </c>
      <c r="C97" s="1" t="s">
        <v>146</v>
      </c>
      <c r="D97" s="1" t="s">
        <v>268</v>
      </c>
      <c r="E97" s="1" t="s">
        <v>39</v>
      </c>
      <c r="F97" s="1" t="s">
        <v>269</v>
      </c>
      <c r="G97" s="1" t="s">
        <v>277</v>
      </c>
      <c r="H97">
        <v>2</v>
      </c>
      <c r="I97">
        <v>0</v>
      </c>
      <c r="J97" s="1" t="s">
        <v>38</v>
      </c>
      <c r="K97">
        <v>17000</v>
      </c>
      <c r="L97">
        <v>1</v>
      </c>
      <c r="M97">
        <v>0</v>
      </c>
      <c r="N97" s="1" t="s">
        <v>279</v>
      </c>
      <c r="O97" s="1" t="s">
        <v>265</v>
      </c>
      <c r="P97" s="1" t="s">
        <v>292</v>
      </c>
      <c r="Q97" s="1" t="s">
        <v>281</v>
      </c>
      <c r="R97" s="1" t="s">
        <v>43</v>
      </c>
      <c r="S97" s="1" t="str">
        <f>IF(WorldCupMatches[[#This Row],[Home Team Goals]]&gt;WorldCupMatches[[#This Row],[Away Team Goals]],WorldCupMatches[[#This Row],[Home Team Name]],WorldCupMatches[[#This Row],[Away Team Name]])</f>
        <v>Germany FR</v>
      </c>
      <c r="T97" s="1">
        <f>WorldCupMatches[[#This Row],[Home Team Goals]]+WorldCupMatches[[#This Row],[Away Team Goals]]</f>
        <v>2</v>
      </c>
    </row>
    <row r="98" spans="1:20" x14ac:dyDescent="0.3">
      <c r="A98">
        <v>1954</v>
      </c>
      <c r="B98" s="1" t="s">
        <v>310</v>
      </c>
      <c r="C98" s="1" t="s">
        <v>146</v>
      </c>
      <c r="D98" s="1" t="s">
        <v>258</v>
      </c>
      <c r="E98" s="1" t="s">
        <v>39</v>
      </c>
      <c r="F98" s="1" t="s">
        <v>259</v>
      </c>
      <c r="G98" s="1" t="s">
        <v>95</v>
      </c>
      <c r="H98">
        <v>4</v>
      </c>
      <c r="I98">
        <v>2</v>
      </c>
      <c r="J98" s="1" t="s">
        <v>39</v>
      </c>
      <c r="K98">
        <v>40000</v>
      </c>
      <c r="L98">
        <v>2</v>
      </c>
      <c r="M98">
        <v>1</v>
      </c>
      <c r="N98" s="1" t="s">
        <v>248</v>
      </c>
      <c r="O98" s="1" t="s">
        <v>260</v>
      </c>
      <c r="P98" s="1" t="s">
        <v>270</v>
      </c>
      <c r="Q98" s="1" t="s">
        <v>100</v>
      </c>
      <c r="R98" s="1" t="s">
        <v>44</v>
      </c>
      <c r="S98" s="1" t="str">
        <f>IF(WorldCupMatches[[#This Row],[Home Team Goals]]&gt;WorldCupMatches[[#This Row],[Away Team Goals]],WorldCupMatches[[#This Row],[Home Team Name]],WorldCupMatches[[#This Row],[Away Team Name]])</f>
        <v>Hungary</v>
      </c>
      <c r="T98" s="1">
        <f>WorldCupMatches[[#This Row],[Home Team Goals]]+WorldCupMatches[[#This Row],[Away Team Goals]]</f>
        <v>6</v>
      </c>
    </row>
    <row r="99" spans="1:20" x14ac:dyDescent="0.3">
      <c r="A99">
        <v>1954</v>
      </c>
      <c r="B99" s="1" t="s">
        <v>311</v>
      </c>
      <c r="C99" s="1" t="s">
        <v>80</v>
      </c>
      <c r="D99" s="1" t="s">
        <v>289</v>
      </c>
      <c r="E99" s="1" t="s">
        <v>39</v>
      </c>
      <c r="F99" s="1" t="s">
        <v>290</v>
      </c>
      <c r="G99" s="1" t="s">
        <v>277</v>
      </c>
      <c r="H99">
        <v>6</v>
      </c>
      <c r="I99">
        <v>1</v>
      </c>
      <c r="J99" s="1" t="s">
        <v>88</v>
      </c>
      <c r="K99">
        <v>58000</v>
      </c>
      <c r="L99">
        <v>1</v>
      </c>
      <c r="M99">
        <v>0</v>
      </c>
      <c r="N99" s="1" t="s">
        <v>296</v>
      </c>
      <c r="O99" s="1" t="s">
        <v>248</v>
      </c>
      <c r="P99" s="1" t="s">
        <v>292</v>
      </c>
      <c r="Q99" s="1" t="s">
        <v>281</v>
      </c>
      <c r="R99" s="1" t="s">
        <v>92</v>
      </c>
      <c r="S99" s="1" t="str">
        <f>IF(WorldCupMatches[[#This Row],[Home Team Goals]]&gt;WorldCupMatches[[#This Row],[Away Team Goals]],WorldCupMatches[[#This Row],[Home Team Name]],WorldCupMatches[[#This Row],[Away Team Name]])</f>
        <v>Germany FR</v>
      </c>
      <c r="T99" s="1">
        <f>WorldCupMatches[[#This Row],[Home Team Goals]]+WorldCupMatches[[#This Row],[Away Team Goals]]</f>
        <v>7</v>
      </c>
    </row>
    <row r="100" spans="1:20" x14ac:dyDescent="0.3">
      <c r="A100">
        <v>1954</v>
      </c>
      <c r="B100" s="1" t="s">
        <v>311</v>
      </c>
      <c r="C100" s="1" t="s">
        <v>80</v>
      </c>
      <c r="D100" s="1" t="s">
        <v>272</v>
      </c>
      <c r="E100" s="1" t="s">
        <v>39</v>
      </c>
      <c r="F100" s="1" t="s">
        <v>273</v>
      </c>
      <c r="G100" s="1" t="s">
        <v>95</v>
      </c>
      <c r="H100">
        <v>4</v>
      </c>
      <c r="I100">
        <v>2</v>
      </c>
      <c r="J100" s="1" t="s">
        <v>69</v>
      </c>
      <c r="K100">
        <v>45000</v>
      </c>
      <c r="L100">
        <v>0</v>
      </c>
      <c r="M100">
        <v>0</v>
      </c>
      <c r="N100" s="1" t="s">
        <v>212</v>
      </c>
      <c r="O100" s="1" t="s">
        <v>302</v>
      </c>
      <c r="P100" s="1" t="s">
        <v>284</v>
      </c>
      <c r="Q100" s="1" t="s">
        <v>100</v>
      </c>
      <c r="R100" s="1" t="s">
        <v>70</v>
      </c>
      <c r="S100" s="1" t="str">
        <f>IF(WorldCupMatches[[#This Row],[Home Team Goals]]&gt;WorldCupMatches[[#This Row],[Away Team Goals]],WorldCupMatches[[#This Row],[Home Team Name]],WorldCupMatches[[#This Row],[Away Team Name]])</f>
        <v>Hungary</v>
      </c>
      <c r="T100" s="1">
        <f>WorldCupMatches[[#This Row],[Home Team Goals]]+WorldCupMatches[[#This Row],[Away Team Goals]]</f>
        <v>6</v>
      </c>
    </row>
    <row r="101" spans="1:20" x14ac:dyDescent="0.3">
      <c r="A101">
        <v>1954</v>
      </c>
      <c r="B101" s="1" t="s">
        <v>312</v>
      </c>
      <c r="C101" s="1" t="s">
        <v>151</v>
      </c>
      <c r="D101" s="1" t="s">
        <v>262</v>
      </c>
      <c r="E101" s="1" t="s">
        <v>39</v>
      </c>
      <c r="F101" s="1" t="s">
        <v>263</v>
      </c>
      <c r="G101" s="1" t="s">
        <v>88</v>
      </c>
      <c r="H101">
        <v>3</v>
      </c>
      <c r="I101">
        <v>1</v>
      </c>
      <c r="J101" s="1" t="s">
        <v>69</v>
      </c>
      <c r="K101">
        <v>32000</v>
      </c>
      <c r="L101">
        <v>1</v>
      </c>
      <c r="M101">
        <v>1</v>
      </c>
      <c r="N101" s="1" t="s">
        <v>270</v>
      </c>
      <c r="O101" s="1" t="s">
        <v>279</v>
      </c>
      <c r="P101" s="1" t="s">
        <v>248</v>
      </c>
      <c r="Q101" s="1" t="s">
        <v>92</v>
      </c>
      <c r="R101" s="1" t="s">
        <v>70</v>
      </c>
      <c r="S101" s="1" t="str">
        <f>IF(WorldCupMatches[[#This Row],[Home Team Goals]]&gt;WorldCupMatches[[#This Row],[Away Team Goals]],WorldCupMatches[[#This Row],[Home Team Name]],WorldCupMatches[[#This Row],[Away Team Name]])</f>
        <v>Austria</v>
      </c>
      <c r="T101" s="1">
        <f>WorldCupMatches[[#This Row],[Home Team Goals]]+WorldCupMatches[[#This Row],[Away Team Goals]]</f>
        <v>4</v>
      </c>
    </row>
    <row r="102" spans="1:20" x14ac:dyDescent="0.3">
      <c r="A102">
        <v>1954</v>
      </c>
      <c r="B102" s="1" t="s">
        <v>313</v>
      </c>
      <c r="C102" s="1" t="s">
        <v>83</v>
      </c>
      <c r="D102" s="1" t="s">
        <v>258</v>
      </c>
      <c r="E102" s="1" t="s">
        <v>39</v>
      </c>
      <c r="F102" s="1" t="s">
        <v>259</v>
      </c>
      <c r="G102" s="1" t="s">
        <v>277</v>
      </c>
      <c r="H102">
        <v>3</v>
      </c>
      <c r="I102">
        <v>2</v>
      </c>
      <c r="J102" s="1" t="s">
        <v>95</v>
      </c>
      <c r="K102">
        <v>62500</v>
      </c>
      <c r="L102">
        <v>2</v>
      </c>
      <c r="M102">
        <v>2</v>
      </c>
      <c r="N102" s="1" t="s">
        <v>260</v>
      </c>
      <c r="O102" s="1" t="s">
        <v>296</v>
      </c>
      <c r="P102" s="1" t="s">
        <v>212</v>
      </c>
      <c r="Q102" s="1" t="s">
        <v>281</v>
      </c>
      <c r="R102" s="1" t="s">
        <v>100</v>
      </c>
      <c r="S102" s="1" t="str">
        <f>IF(WorldCupMatches[[#This Row],[Home Team Goals]]&gt;WorldCupMatches[[#This Row],[Away Team Goals]],WorldCupMatches[[#This Row],[Home Team Name]],WorldCupMatches[[#This Row],[Away Team Name]])</f>
        <v>Germany FR</v>
      </c>
      <c r="T102" s="1">
        <f>WorldCupMatches[[#This Row],[Home Team Goals]]+WorldCupMatches[[#This Row],[Away Team Goals]]</f>
        <v>5</v>
      </c>
    </row>
    <row r="103" spans="1:20" x14ac:dyDescent="0.3">
      <c r="A103">
        <v>1958</v>
      </c>
      <c r="B103" s="1" t="s">
        <v>314</v>
      </c>
      <c r="C103" s="1" t="s">
        <v>46</v>
      </c>
      <c r="D103" s="1" t="s">
        <v>315</v>
      </c>
      <c r="E103" s="1" t="s">
        <v>113</v>
      </c>
      <c r="F103" s="1" t="s">
        <v>316</v>
      </c>
      <c r="G103" s="1" t="s">
        <v>113</v>
      </c>
      <c r="H103">
        <v>3</v>
      </c>
      <c r="I103">
        <v>0</v>
      </c>
      <c r="J103" s="1" t="s">
        <v>22</v>
      </c>
      <c r="K103">
        <v>34107</v>
      </c>
      <c r="L103">
        <v>1</v>
      </c>
      <c r="M103">
        <v>0</v>
      </c>
      <c r="N103" s="1" t="s">
        <v>317</v>
      </c>
      <c r="O103" s="1" t="s">
        <v>318</v>
      </c>
      <c r="P103" s="1" t="s">
        <v>319</v>
      </c>
      <c r="Q103" s="1" t="s">
        <v>117</v>
      </c>
      <c r="R103" s="1" t="s">
        <v>27</v>
      </c>
      <c r="S103" s="1" t="str">
        <f>IF(WorldCupMatches[[#This Row],[Home Team Goals]]&gt;WorldCupMatches[[#This Row],[Away Team Goals]],WorldCupMatches[[#This Row],[Home Team Name]],WorldCupMatches[[#This Row],[Away Team Name]])</f>
        <v>Sweden</v>
      </c>
      <c r="T103" s="1">
        <f>WorldCupMatches[[#This Row],[Home Team Goals]]+WorldCupMatches[[#This Row],[Away Team Goals]]</f>
        <v>3</v>
      </c>
    </row>
    <row r="104" spans="1:20" x14ac:dyDescent="0.3">
      <c r="A104">
        <v>1958</v>
      </c>
      <c r="B104" s="1" t="s">
        <v>320</v>
      </c>
      <c r="C104" s="1" t="s">
        <v>28</v>
      </c>
      <c r="D104" s="1" t="s">
        <v>321</v>
      </c>
      <c r="E104" s="1" t="s">
        <v>113</v>
      </c>
      <c r="F104" s="1" t="s">
        <v>322</v>
      </c>
      <c r="G104" s="1" t="s">
        <v>323</v>
      </c>
      <c r="H104">
        <v>2</v>
      </c>
      <c r="I104">
        <v>2</v>
      </c>
      <c r="J104" s="1" t="s">
        <v>215</v>
      </c>
      <c r="K104">
        <v>49348</v>
      </c>
      <c r="L104">
        <v>1</v>
      </c>
      <c r="M104">
        <v>0</v>
      </c>
      <c r="N104" s="1" t="s">
        <v>279</v>
      </c>
      <c r="O104" s="1" t="s">
        <v>324</v>
      </c>
      <c r="P104" s="1" t="s">
        <v>325</v>
      </c>
      <c r="Q104" s="1" t="s">
        <v>326</v>
      </c>
      <c r="R104" s="1" t="s">
        <v>219</v>
      </c>
      <c r="S104" s="1" t="str">
        <f>IF(WorldCupMatches[[#This Row],[Home Team Goals]]&gt;WorldCupMatches[[#This Row],[Away Team Goals]],WorldCupMatches[[#This Row],[Home Team Name]],WorldCupMatches[[#This Row],[Away Team Name]])</f>
        <v>England</v>
      </c>
      <c r="T104" s="1">
        <f>WorldCupMatches[[#This Row],[Home Team Goals]]+WorldCupMatches[[#This Row],[Away Team Goals]]</f>
        <v>4</v>
      </c>
    </row>
    <row r="105" spans="1:20" x14ac:dyDescent="0.3">
      <c r="A105">
        <v>1958</v>
      </c>
      <c r="B105" s="1" t="s">
        <v>320</v>
      </c>
      <c r="C105" s="1" t="s">
        <v>18</v>
      </c>
      <c r="D105" s="1" t="s">
        <v>327</v>
      </c>
      <c r="E105" s="1" t="s">
        <v>113</v>
      </c>
      <c r="F105" s="1" t="s">
        <v>328</v>
      </c>
      <c r="G105" s="1" t="s">
        <v>53</v>
      </c>
      <c r="H105">
        <v>1</v>
      </c>
      <c r="I105">
        <v>3</v>
      </c>
      <c r="J105" s="1" t="s">
        <v>277</v>
      </c>
      <c r="K105">
        <v>31156</v>
      </c>
      <c r="L105">
        <v>1</v>
      </c>
      <c r="M105">
        <v>2</v>
      </c>
      <c r="N105" s="1" t="s">
        <v>237</v>
      </c>
      <c r="O105" s="1" t="s">
        <v>329</v>
      </c>
      <c r="P105" s="1" t="s">
        <v>330</v>
      </c>
      <c r="Q105" s="1" t="s">
        <v>56</v>
      </c>
      <c r="R105" s="1" t="s">
        <v>281</v>
      </c>
      <c r="S105" s="1" t="str">
        <f>IF(WorldCupMatches[[#This Row],[Home Team Goals]]&gt;WorldCupMatches[[#This Row],[Away Team Goals]],WorldCupMatches[[#This Row],[Home Team Name]],WorldCupMatches[[#This Row],[Away Team Name]])</f>
        <v>Germany FR</v>
      </c>
      <c r="T105" s="1">
        <f>WorldCupMatches[[#This Row],[Home Team Goals]]+WorldCupMatches[[#This Row],[Away Team Goals]]</f>
        <v>4</v>
      </c>
    </row>
    <row r="106" spans="1:20" x14ac:dyDescent="0.3">
      <c r="A106">
        <v>1958</v>
      </c>
      <c r="B106" s="1" t="s">
        <v>320</v>
      </c>
      <c r="C106" s="1" t="s">
        <v>46</v>
      </c>
      <c r="D106" s="1" t="s">
        <v>331</v>
      </c>
      <c r="E106" s="1" t="s">
        <v>113</v>
      </c>
      <c r="F106" s="1" t="s">
        <v>332</v>
      </c>
      <c r="G106" s="1" t="s">
        <v>95</v>
      </c>
      <c r="H106">
        <v>1</v>
      </c>
      <c r="I106">
        <v>1</v>
      </c>
      <c r="J106" s="1" t="s">
        <v>333</v>
      </c>
      <c r="K106">
        <v>15343</v>
      </c>
      <c r="L106">
        <v>1</v>
      </c>
      <c r="M106">
        <v>1</v>
      </c>
      <c r="N106" s="1" t="s">
        <v>334</v>
      </c>
      <c r="O106" s="1" t="s">
        <v>244</v>
      </c>
      <c r="P106" s="1" t="s">
        <v>335</v>
      </c>
      <c r="Q106" s="1" t="s">
        <v>100</v>
      </c>
      <c r="R106" s="1" t="s">
        <v>336</v>
      </c>
      <c r="S106" s="1" t="str">
        <f>IF(WorldCupMatches[[#This Row],[Home Team Goals]]&gt;WorldCupMatches[[#This Row],[Away Team Goals]],WorldCupMatches[[#This Row],[Home Team Name]],WorldCupMatches[[#This Row],[Away Team Name]])</f>
        <v>Wales</v>
      </c>
      <c r="T106" s="1">
        <f>WorldCupMatches[[#This Row],[Home Team Goals]]+WorldCupMatches[[#This Row],[Away Team Goals]]</f>
        <v>2</v>
      </c>
    </row>
    <row r="107" spans="1:20" x14ac:dyDescent="0.3">
      <c r="A107">
        <v>1958</v>
      </c>
      <c r="B107" s="1" t="s">
        <v>320</v>
      </c>
      <c r="C107" s="1" t="s">
        <v>37</v>
      </c>
      <c r="D107" s="1" t="s">
        <v>337</v>
      </c>
      <c r="E107" s="1" t="s">
        <v>113</v>
      </c>
      <c r="F107" s="1" t="s">
        <v>338</v>
      </c>
      <c r="G107" s="1" t="s">
        <v>21</v>
      </c>
      <c r="H107">
        <v>7</v>
      </c>
      <c r="I107">
        <v>3</v>
      </c>
      <c r="J107" s="1" t="s">
        <v>65</v>
      </c>
      <c r="K107">
        <v>16518</v>
      </c>
      <c r="L107">
        <v>2</v>
      </c>
      <c r="M107">
        <v>2</v>
      </c>
      <c r="N107" s="1" t="s">
        <v>339</v>
      </c>
      <c r="O107" s="1" t="s">
        <v>212</v>
      </c>
      <c r="P107" s="1" t="s">
        <v>340</v>
      </c>
      <c r="Q107" s="1" t="s">
        <v>26</v>
      </c>
      <c r="R107" s="1" t="s">
        <v>66</v>
      </c>
      <c r="S107" s="1" t="str">
        <f>IF(WorldCupMatches[[#This Row],[Home Team Goals]]&gt;WorldCupMatches[[#This Row],[Away Team Goals]],WorldCupMatches[[#This Row],[Home Team Name]],WorldCupMatches[[#This Row],[Away Team Name]])</f>
        <v>France</v>
      </c>
      <c r="T107" s="1">
        <f>WorldCupMatches[[#This Row],[Home Team Goals]]+WorldCupMatches[[#This Row],[Away Team Goals]]</f>
        <v>10</v>
      </c>
    </row>
    <row r="108" spans="1:20" x14ac:dyDescent="0.3">
      <c r="A108">
        <v>1958</v>
      </c>
      <c r="B108" s="1" t="s">
        <v>320</v>
      </c>
      <c r="C108" s="1" t="s">
        <v>37</v>
      </c>
      <c r="D108" s="1" t="s">
        <v>341</v>
      </c>
      <c r="E108" s="1" t="s">
        <v>113</v>
      </c>
      <c r="F108" s="1" t="s">
        <v>342</v>
      </c>
      <c r="G108" s="1" t="s">
        <v>38</v>
      </c>
      <c r="H108">
        <v>1</v>
      </c>
      <c r="I108">
        <v>1</v>
      </c>
      <c r="J108" s="1" t="s">
        <v>264</v>
      </c>
      <c r="K108">
        <v>9591</v>
      </c>
      <c r="L108">
        <v>1</v>
      </c>
      <c r="M108">
        <v>0</v>
      </c>
      <c r="N108" s="1" t="s">
        <v>270</v>
      </c>
      <c r="O108" s="1" t="s">
        <v>296</v>
      </c>
      <c r="P108" s="1" t="s">
        <v>343</v>
      </c>
      <c r="Q108" s="1" t="s">
        <v>43</v>
      </c>
      <c r="R108" s="1" t="s">
        <v>267</v>
      </c>
      <c r="S108" s="1" t="str">
        <f>IF(WorldCupMatches[[#This Row],[Home Team Goals]]&gt;WorldCupMatches[[#This Row],[Away Team Goals]],WorldCupMatches[[#This Row],[Home Team Name]],WorldCupMatches[[#This Row],[Away Team Name]])</f>
        <v>Scotland</v>
      </c>
      <c r="T108" s="1">
        <f>WorldCupMatches[[#This Row],[Home Team Goals]]+WorldCupMatches[[#This Row],[Away Team Goals]]</f>
        <v>2</v>
      </c>
    </row>
    <row r="109" spans="1:20" x14ac:dyDescent="0.3">
      <c r="A109">
        <v>1958</v>
      </c>
      <c r="B109" s="1" t="s">
        <v>320</v>
      </c>
      <c r="C109" s="1" t="s">
        <v>28</v>
      </c>
      <c r="D109" s="1" t="s">
        <v>344</v>
      </c>
      <c r="E109" s="1" t="s">
        <v>113</v>
      </c>
      <c r="F109" s="1" t="s">
        <v>345</v>
      </c>
      <c r="G109" s="1" t="s">
        <v>39</v>
      </c>
      <c r="H109">
        <v>3</v>
      </c>
      <c r="I109">
        <v>0</v>
      </c>
      <c r="J109" s="1" t="s">
        <v>88</v>
      </c>
      <c r="K109">
        <v>17788</v>
      </c>
      <c r="L109">
        <v>1</v>
      </c>
      <c r="M109">
        <v>0</v>
      </c>
      <c r="N109" s="1" t="s">
        <v>346</v>
      </c>
      <c r="O109" s="1" t="s">
        <v>347</v>
      </c>
      <c r="P109" s="1" t="s">
        <v>348</v>
      </c>
      <c r="Q109" s="1" t="s">
        <v>44</v>
      </c>
      <c r="R109" s="1" t="s">
        <v>92</v>
      </c>
      <c r="S109" s="1" t="str">
        <f>IF(WorldCupMatches[[#This Row],[Home Team Goals]]&gt;WorldCupMatches[[#This Row],[Away Team Goals]],WorldCupMatches[[#This Row],[Home Team Name]],WorldCupMatches[[#This Row],[Away Team Name]])</f>
        <v>Brazil</v>
      </c>
      <c r="T109" s="1">
        <f>WorldCupMatches[[#This Row],[Home Team Goals]]+WorldCupMatches[[#This Row],[Away Team Goals]]</f>
        <v>3</v>
      </c>
    </row>
    <row r="110" spans="1:20" x14ac:dyDescent="0.3">
      <c r="A110">
        <v>1958</v>
      </c>
      <c r="B110" s="1" t="s">
        <v>320</v>
      </c>
      <c r="C110" s="1" t="s">
        <v>18</v>
      </c>
      <c r="D110" s="1" t="s">
        <v>349</v>
      </c>
      <c r="E110" s="1" t="s">
        <v>113</v>
      </c>
      <c r="F110" s="1" t="s">
        <v>350</v>
      </c>
      <c r="G110" s="1" t="s">
        <v>351</v>
      </c>
      <c r="H110">
        <v>1</v>
      </c>
      <c r="I110">
        <v>0</v>
      </c>
      <c r="J110" s="1" t="s">
        <v>141</v>
      </c>
      <c r="K110">
        <v>10647</v>
      </c>
      <c r="L110">
        <v>1</v>
      </c>
      <c r="M110">
        <v>0</v>
      </c>
      <c r="N110" s="1" t="s">
        <v>352</v>
      </c>
      <c r="O110" s="1" t="s">
        <v>248</v>
      </c>
      <c r="P110" s="1" t="s">
        <v>353</v>
      </c>
      <c r="Q110" s="1" t="s">
        <v>354</v>
      </c>
      <c r="R110" s="1" t="s">
        <v>144</v>
      </c>
      <c r="S110" s="1" t="str">
        <f>IF(WorldCupMatches[[#This Row],[Home Team Goals]]&gt;WorldCupMatches[[#This Row],[Away Team Goals]],WorldCupMatches[[#This Row],[Home Team Name]],WorldCupMatches[[#This Row],[Away Team Name]])</f>
        <v>Northern Ireland</v>
      </c>
      <c r="T110" s="1">
        <f>WorldCupMatches[[#This Row],[Home Team Goals]]+WorldCupMatches[[#This Row],[Away Team Goals]]</f>
        <v>1</v>
      </c>
    </row>
    <row r="111" spans="1:20" x14ac:dyDescent="0.3">
      <c r="A111">
        <v>1958</v>
      </c>
      <c r="B111" s="1" t="s">
        <v>355</v>
      </c>
      <c r="C111" s="1" t="s">
        <v>28</v>
      </c>
      <c r="D111" s="1" t="s">
        <v>321</v>
      </c>
      <c r="E111" s="1" t="s">
        <v>113</v>
      </c>
      <c r="F111" s="1" t="s">
        <v>322</v>
      </c>
      <c r="G111" s="1" t="s">
        <v>39</v>
      </c>
      <c r="H111">
        <v>0</v>
      </c>
      <c r="I111">
        <v>0</v>
      </c>
      <c r="J111" s="1" t="s">
        <v>215</v>
      </c>
      <c r="K111">
        <v>40895</v>
      </c>
      <c r="L111">
        <v>0</v>
      </c>
      <c r="M111">
        <v>0</v>
      </c>
      <c r="N111" s="1" t="s">
        <v>347</v>
      </c>
      <c r="O111" s="1" t="s">
        <v>356</v>
      </c>
      <c r="P111" s="1" t="s">
        <v>279</v>
      </c>
      <c r="Q111" s="1" t="s">
        <v>44</v>
      </c>
      <c r="R111" s="1" t="s">
        <v>219</v>
      </c>
      <c r="S111" s="1" t="str">
        <f>IF(WorldCupMatches[[#This Row],[Home Team Goals]]&gt;WorldCupMatches[[#This Row],[Away Team Goals]],WorldCupMatches[[#This Row],[Home Team Name]],WorldCupMatches[[#This Row],[Away Team Name]])</f>
        <v>England</v>
      </c>
      <c r="T111" s="1">
        <f>WorldCupMatches[[#This Row],[Home Team Goals]]+WorldCupMatches[[#This Row],[Away Team Goals]]</f>
        <v>0</v>
      </c>
    </row>
    <row r="112" spans="1:20" x14ac:dyDescent="0.3">
      <c r="A112">
        <v>1958</v>
      </c>
      <c r="B112" s="1" t="s">
        <v>355</v>
      </c>
      <c r="C112" s="1" t="s">
        <v>46</v>
      </c>
      <c r="D112" s="1" t="s">
        <v>315</v>
      </c>
      <c r="E112" s="1" t="s">
        <v>113</v>
      </c>
      <c r="F112" s="1" t="s">
        <v>316</v>
      </c>
      <c r="G112" s="1" t="s">
        <v>22</v>
      </c>
      <c r="H112">
        <v>1</v>
      </c>
      <c r="I112">
        <v>1</v>
      </c>
      <c r="J112" s="1" t="s">
        <v>333</v>
      </c>
      <c r="K112">
        <v>15150</v>
      </c>
      <c r="L112">
        <v>0</v>
      </c>
      <c r="M112">
        <v>1</v>
      </c>
      <c r="N112" s="1" t="s">
        <v>244</v>
      </c>
      <c r="O112" s="1" t="s">
        <v>317</v>
      </c>
      <c r="P112" s="1" t="s">
        <v>334</v>
      </c>
      <c r="Q112" s="1" t="s">
        <v>27</v>
      </c>
      <c r="R112" s="1" t="s">
        <v>336</v>
      </c>
      <c r="S112" s="1" t="str">
        <f>IF(WorldCupMatches[[#This Row],[Home Team Goals]]&gt;WorldCupMatches[[#This Row],[Away Team Goals]],WorldCupMatches[[#This Row],[Home Team Name]],WorldCupMatches[[#This Row],[Away Team Name]])</f>
        <v>Wales</v>
      </c>
      <c r="T112" s="1">
        <f>WorldCupMatches[[#This Row],[Home Team Goals]]+WorldCupMatches[[#This Row],[Away Team Goals]]</f>
        <v>2</v>
      </c>
    </row>
    <row r="113" spans="1:20" x14ac:dyDescent="0.3">
      <c r="A113">
        <v>1958</v>
      </c>
      <c r="B113" s="1" t="s">
        <v>355</v>
      </c>
      <c r="C113" s="1" t="s">
        <v>37</v>
      </c>
      <c r="D113" s="1" t="s">
        <v>337</v>
      </c>
      <c r="E113" s="1" t="s">
        <v>113</v>
      </c>
      <c r="F113" s="1" t="s">
        <v>338</v>
      </c>
      <c r="G113" s="1" t="s">
        <v>65</v>
      </c>
      <c r="H113">
        <v>3</v>
      </c>
      <c r="I113">
        <v>2</v>
      </c>
      <c r="J113" s="1" t="s">
        <v>264</v>
      </c>
      <c r="K113">
        <v>11665</v>
      </c>
      <c r="L113">
        <v>2</v>
      </c>
      <c r="M113">
        <v>1</v>
      </c>
      <c r="N113" s="1" t="s">
        <v>296</v>
      </c>
      <c r="O113" s="1" t="s">
        <v>339</v>
      </c>
      <c r="P113" s="1" t="s">
        <v>357</v>
      </c>
      <c r="Q113" s="1" t="s">
        <v>66</v>
      </c>
      <c r="R113" s="1" t="s">
        <v>267</v>
      </c>
      <c r="S113" s="1" t="str">
        <f>IF(WorldCupMatches[[#This Row],[Home Team Goals]]&gt;WorldCupMatches[[#This Row],[Away Team Goals]],WorldCupMatches[[#This Row],[Home Team Name]],WorldCupMatches[[#This Row],[Away Team Name]])</f>
        <v>Paraguay</v>
      </c>
      <c r="T113" s="1">
        <f>WorldCupMatches[[#This Row],[Home Team Goals]]+WorldCupMatches[[#This Row],[Away Team Goals]]</f>
        <v>5</v>
      </c>
    </row>
    <row r="114" spans="1:20" x14ac:dyDescent="0.3">
      <c r="A114">
        <v>1958</v>
      </c>
      <c r="B114" s="1" t="s">
        <v>355</v>
      </c>
      <c r="C114" s="1" t="s">
        <v>37</v>
      </c>
      <c r="D114" s="1" t="s">
        <v>341</v>
      </c>
      <c r="E114" s="1" t="s">
        <v>113</v>
      </c>
      <c r="F114" s="1" t="s">
        <v>342</v>
      </c>
      <c r="G114" s="1" t="s">
        <v>38</v>
      </c>
      <c r="H114">
        <v>3</v>
      </c>
      <c r="I114">
        <v>2</v>
      </c>
      <c r="J114" s="1" t="s">
        <v>21</v>
      </c>
      <c r="K114">
        <v>12217</v>
      </c>
      <c r="L114">
        <v>1</v>
      </c>
      <c r="M114">
        <v>1</v>
      </c>
      <c r="N114" s="1" t="s">
        <v>212</v>
      </c>
      <c r="O114" s="1" t="s">
        <v>270</v>
      </c>
      <c r="P114" s="1" t="s">
        <v>358</v>
      </c>
      <c r="Q114" s="1" t="s">
        <v>43</v>
      </c>
      <c r="R114" s="1" t="s">
        <v>26</v>
      </c>
      <c r="S114" s="1" t="str">
        <f>IF(WorldCupMatches[[#This Row],[Home Team Goals]]&gt;WorldCupMatches[[#This Row],[Away Team Goals]],WorldCupMatches[[#This Row],[Home Team Name]],WorldCupMatches[[#This Row],[Away Team Name]])</f>
        <v>Yugoslavia</v>
      </c>
      <c r="T114" s="1">
        <f>WorldCupMatches[[#This Row],[Home Team Goals]]+WorldCupMatches[[#This Row],[Away Team Goals]]</f>
        <v>5</v>
      </c>
    </row>
    <row r="115" spans="1:20" x14ac:dyDescent="0.3">
      <c r="A115">
        <v>1958</v>
      </c>
      <c r="B115" s="1" t="s">
        <v>355</v>
      </c>
      <c r="C115" s="1" t="s">
        <v>28</v>
      </c>
      <c r="D115" s="1" t="s">
        <v>359</v>
      </c>
      <c r="E115" s="1" t="s">
        <v>113</v>
      </c>
      <c r="F115" s="1" t="s">
        <v>360</v>
      </c>
      <c r="G115" s="1" t="s">
        <v>323</v>
      </c>
      <c r="H115">
        <v>2</v>
      </c>
      <c r="I115">
        <v>0</v>
      </c>
      <c r="J115" s="1" t="s">
        <v>88</v>
      </c>
      <c r="K115">
        <v>21239</v>
      </c>
      <c r="L115">
        <v>1</v>
      </c>
      <c r="M115">
        <v>0</v>
      </c>
      <c r="N115" s="1" t="s">
        <v>325</v>
      </c>
      <c r="O115" s="1" t="s">
        <v>324</v>
      </c>
      <c r="P115" s="1" t="s">
        <v>361</v>
      </c>
      <c r="Q115" s="1" t="s">
        <v>326</v>
      </c>
      <c r="R115" s="1" t="s">
        <v>92</v>
      </c>
      <c r="S115" s="1" t="str">
        <f>IF(WorldCupMatches[[#This Row],[Home Team Goals]]&gt;WorldCupMatches[[#This Row],[Away Team Goals]],WorldCupMatches[[#This Row],[Home Team Name]],WorldCupMatches[[#This Row],[Away Team Name]])</f>
        <v>Soviet Union</v>
      </c>
      <c r="T115" s="1">
        <f>WorldCupMatches[[#This Row],[Home Team Goals]]+WorldCupMatches[[#This Row],[Away Team Goals]]</f>
        <v>2</v>
      </c>
    </row>
    <row r="116" spans="1:20" x14ac:dyDescent="0.3">
      <c r="A116">
        <v>1958</v>
      </c>
      <c r="B116" s="1" t="s">
        <v>355</v>
      </c>
      <c r="C116" s="1" t="s">
        <v>18</v>
      </c>
      <c r="D116" s="1" t="s">
        <v>362</v>
      </c>
      <c r="E116" s="1" t="s">
        <v>113</v>
      </c>
      <c r="F116" s="1" t="s">
        <v>363</v>
      </c>
      <c r="G116" s="1" t="s">
        <v>277</v>
      </c>
      <c r="H116">
        <v>2</v>
      </c>
      <c r="I116">
        <v>2</v>
      </c>
      <c r="J116" s="1" t="s">
        <v>141</v>
      </c>
      <c r="K116">
        <v>25000</v>
      </c>
      <c r="L116">
        <v>0</v>
      </c>
      <c r="M116">
        <v>2</v>
      </c>
      <c r="N116" s="1" t="s">
        <v>248</v>
      </c>
      <c r="O116" s="1" t="s">
        <v>237</v>
      </c>
      <c r="P116" s="1" t="s">
        <v>352</v>
      </c>
      <c r="Q116" s="1" t="s">
        <v>281</v>
      </c>
      <c r="R116" s="1" t="s">
        <v>144</v>
      </c>
      <c r="S116" s="1" t="str">
        <f>IF(WorldCupMatches[[#This Row],[Home Team Goals]]&gt;WorldCupMatches[[#This Row],[Away Team Goals]],WorldCupMatches[[#This Row],[Home Team Name]],WorldCupMatches[[#This Row],[Away Team Name]])</f>
        <v>Czechoslovakia</v>
      </c>
      <c r="T116" s="1">
        <f>WorldCupMatches[[#This Row],[Home Team Goals]]+WorldCupMatches[[#This Row],[Away Team Goals]]</f>
        <v>4</v>
      </c>
    </row>
    <row r="117" spans="1:20" x14ac:dyDescent="0.3">
      <c r="A117">
        <v>1958</v>
      </c>
      <c r="B117" s="1" t="s">
        <v>355</v>
      </c>
      <c r="C117" s="1" t="s">
        <v>18</v>
      </c>
      <c r="D117" s="1" t="s">
        <v>349</v>
      </c>
      <c r="E117" s="1" t="s">
        <v>113</v>
      </c>
      <c r="F117" s="1" t="s">
        <v>350</v>
      </c>
      <c r="G117" s="1" t="s">
        <v>53</v>
      </c>
      <c r="H117">
        <v>3</v>
      </c>
      <c r="I117">
        <v>1</v>
      </c>
      <c r="J117" s="1" t="s">
        <v>351</v>
      </c>
      <c r="K117">
        <v>14174</v>
      </c>
      <c r="L117">
        <v>1</v>
      </c>
      <c r="M117">
        <v>1</v>
      </c>
      <c r="N117" s="1" t="s">
        <v>330</v>
      </c>
      <c r="O117" s="1" t="s">
        <v>353</v>
      </c>
      <c r="P117" s="1" t="s">
        <v>329</v>
      </c>
      <c r="Q117" s="1" t="s">
        <v>56</v>
      </c>
      <c r="R117" s="1" t="s">
        <v>354</v>
      </c>
      <c r="S117" s="1" t="str">
        <f>IF(WorldCupMatches[[#This Row],[Home Team Goals]]&gt;WorldCupMatches[[#This Row],[Away Team Goals]],WorldCupMatches[[#This Row],[Home Team Name]],WorldCupMatches[[#This Row],[Away Team Name]])</f>
        <v>Argentina</v>
      </c>
      <c r="T117" s="1">
        <f>WorldCupMatches[[#This Row],[Home Team Goals]]+WorldCupMatches[[#This Row],[Away Team Goals]]</f>
        <v>4</v>
      </c>
    </row>
    <row r="118" spans="1:20" x14ac:dyDescent="0.3">
      <c r="A118">
        <v>1958</v>
      </c>
      <c r="B118" s="1" t="s">
        <v>364</v>
      </c>
      <c r="C118" s="1" t="s">
        <v>46</v>
      </c>
      <c r="D118" s="1" t="s">
        <v>315</v>
      </c>
      <c r="E118" s="1" t="s">
        <v>113</v>
      </c>
      <c r="F118" s="1" t="s">
        <v>316</v>
      </c>
      <c r="G118" s="1" t="s">
        <v>113</v>
      </c>
      <c r="H118">
        <v>2</v>
      </c>
      <c r="I118">
        <v>1</v>
      </c>
      <c r="J118" s="1" t="s">
        <v>95</v>
      </c>
      <c r="K118">
        <v>38850</v>
      </c>
      <c r="L118">
        <v>1</v>
      </c>
      <c r="M118">
        <v>0</v>
      </c>
      <c r="N118" s="1" t="s">
        <v>318</v>
      </c>
      <c r="O118" s="1" t="s">
        <v>335</v>
      </c>
      <c r="P118" s="1" t="s">
        <v>358</v>
      </c>
      <c r="Q118" s="1" t="s">
        <v>117</v>
      </c>
      <c r="R118" s="1" t="s">
        <v>100</v>
      </c>
      <c r="S118" s="1" t="str">
        <f>IF(WorldCupMatches[[#This Row],[Home Team Goals]]&gt;WorldCupMatches[[#This Row],[Away Team Goals]],WorldCupMatches[[#This Row],[Home Team Name]],WorldCupMatches[[#This Row],[Away Team Name]])</f>
        <v>Sweden</v>
      </c>
      <c r="T118" s="1">
        <f>WorldCupMatches[[#This Row],[Home Team Goals]]+WorldCupMatches[[#This Row],[Away Team Goals]]</f>
        <v>3</v>
      </c>
    </row>
    <row r="119" spans="1:20" x14ac:dyDescent="0.3">
      <c r="A119">
        <v>1958</v>
      </c>
      <c r="B119" s="1" t="s">
        <v>365</v>
      </c>
      <c r="C119" s="1" t="s">
        <v>46</v>
      </c>
      <c r="D119" s="1" t="s">
        <v>315</v>
      </c>
      <c r="E119" s="1" t="s">
        <v>113</v>
      </c>
      <c r="F119" s="1" t="s">
        <v>316</v>
      </c>
      <c r="G119" s="1" t="s">
        <v>113</v>
      </c>
      <c r="H119">
        <v>0</v>
      </c>
      <c r="I119">
        <v>0</v>
      </c>
      <c r="J119" s="1" t="s">
        <v>333</v>
      </c>
      <c r="K119">
        <v>30287</v>
      </c>
      <c r="L119">
        <v>0</v>
      </c>
      <c r="M119">
        <v>0</v>
      </c>
      <c r="N119" s="1" t="s">
        <v>335</v>
      </c>
      <c r="O119" s="1" t="s">
        <v>244</v>
      </c>
      <c r="P119" s="1" t="s">
        <v>317</v>
      </c>
      <c r="Q119" s="1" t="s">
        <v>117</v>
      </c>
      <c r="R119" s="1" t="s">
        <v>336</v>
      </c>
      <c r="S119" s="1" t="str">
        <f>IF(WorldCupMatches[[#This Row],[Home Team Goals]]&gt;WorldCupMatches[[#This Row],[Away Team Goals]],WorldCupMatches[[#This Row],[Home Team Name]],WorldCupMatches[[#This Row],[Away Team Name]])</f>
        <v>Wales</v>
      </c>
      <c r="T119" s="1">
        <f>WorldCupMatches[[#This Row],[Home Team Goals]]+WorldCupMatches[[#This Row],[Away Team Goals]]</f>
        <v>0</v>
      </c>
    </row>
    <row r="120" spans="1:20" x14ac:dyDescent="0.3">
      <c r="A120">
        <v>1958</v>
      </c>
      <c r="B120" s="1" t="s">
        <v>366</v>
      </c>
      <c r="C120" s="1" t="s">
        <v>28</v>
      </c>
      <c r="D120" s="1" t="s">
        <v>321</v>
      </c>
      <c r="E120" s="1" t="s">
        <v>113</v>
      </c>
      <c r="F120" s="1" t="s">
        <v>322</v>
      </c>
      <c r="G120" s="1" t="s">
        <v>39</v>
      </c>
      <c r="H120">
        <v>2</v>
      </c>
      <c r="I120">
        <v>0</v>
      </c>
      <c r="J120" s="1" t="s">
        <v>323</v>
      </c>
      <c r="K120">
        <v>50928</v>
      </c>
      <c r="L120">
        <v>1</v>
      </c>
      <c r="M120">
        <v>0</v>
      </c>
      <c r="N120" s="1" t="s">
        <v>346</v>
      </c>
      <c r="O120" s="1" t="s">
        <v>324</v>
      </c>
      <c r="P120" s="1" t="s">
        <v>325</v>
      </c>
      <c r="Q120" s="1" t="s">
        <v>44</v>
      </c>
      <c r="R120" s="1" t="s">
        <v>326</v>
      </c>
      <c r="S120" s="1" t="str">
        <f>IF(WorldCupMatches[[#This Row],[Home Team Goals]]&gt;WorldCupMatches[[#This Row],[Away Team Goals]],WorldCupMatches[[#This Row],[Home Team Name]],WorldCupMatches[[#This Row],[Away Team Name]])</f>
        <v>Brazil</v>
      </c>
      <c r="T120" s="1">
        <f>WorldCupMatches[[#This Row],[Home Team Goals]]+WorldCupMatches[[#This Row],[Away Team Goals]]</f>
        <v>2</v>
      </c>
    </row>
    <row r="121" spans="1:20" x14ac:dyDescent="0.3">
      <c r="A121">
        <v>1958</v>
      </c>
      <c r="B121" s="1" t="s">
        <v>366</v>
      </c>
      <c r="C121" s="1" t="s">
        <v>18</v>
      </c>
      <c r="D121" s="1" t="s">
        <v>327</v>
      </c>
      <c r="E121" s="1" t="s">
        <v>113</v>
      </c>
      <c r="F121" s="1" t="s">
        <v>328</v>
      </c>
      <c r="G121" s="1" t="s">
        <v>277</v>
      </c>
      <c r="H121">
        <v>2</v>
      </c>
      <c r="I121">
        <v>2</v>
      </c>
      <c r="J121" s="1" t="s">
        <v>351</v>
      </c>
      <c r="K121">
        <v>21990</v>
      </c>
      <c r="L121">
        <v>1</v>
      </c>
      <c r="M121">
        <v>1</v>
      </c>
      <c r="N121" s="1" t="s">
        <v>353</v>
      </c>
      <c r="O121" s="1" t="s">
        <v>330</v>
      </c>
      <c r="P121" s="1" t="s">
        <v>329</v>
      </c>
      <c r="Q121" s="1" t="s">
        <v>281</v>
      </c>
      <c r="R121" s="1" t="s">
        <v>354</v>
      </c>
      <c r="S121" s="1" t="str">
        <f>IF(WorldCupMatches[[#This Row],[Home Team Goals]]&gt;WorldCupMatches[[#This Row],[Away Team Goals]],WorldCupMatches[[#This Row],[Home Team Name]],WorldCupMatches[[#This Row],[Away Team Name]])</f>
        <v>Northern Ireland</v>
      </c>
      <c r="T121" s="1">
        <f>WorldCupMatches[[#This Row],[Home Team Goals]]+WorldCupMatches[[#This Row],[Away Team Goals]]</f>
        <v>4</v>
      </c>
    </row>
    <row r="122" spans="1:20" x14ac:dyDescent="0.3">
      <c r="A122">
        <v>1958</v>
      </c>
      <c r="B122" s="1" t="s">
        <v>366</v>
      </c>
      <c r="C122" s="1" t="s">
        <v>46</v>
      </c>
      <c r="D122" s="1" t="s">
        <v>331</v>
      </c>
      <c r="E122" s="1" t="s">
        <v>113</v>
      </c>
      <c r="F122" s="1" t="s">
        <v>332</v>
      </c>
      <c r="G122" s="1" t="s">
        <v>95</v>
      </c>
      <c r="H122">
        <v>4</v>
      </c>
      <c r="I122">
        <v>0</v>
      </c>
      <c r="J122" s="1" t="s">
        <v>22</v>
      </c>
      <c r="K122">
        <v>13300</v>
      </c>
      <c r="L122">
        <v>1</v>
      </c>
      <c r="M122">
        <v>0</v>
      </c>
      <c r="N122" s="1" t="s">
        <v>319</v>
      </c>
      <c r="O122" s="1" t="s">
        <v>334</v>
      </c>
      <c r="P122" s="1" t="s">
        <v>318</v>
      </c>
      <c r="Q122" s="1" t="s">
        <v>100</v>
      </c>
      <c r="R122" s="1" t="s">
        <v>27</v>
      </c>
      <c r="S122" s="1" t="str">
        <f>IF(WorldCupMatches[[#This Row],[Home Team Goals]]&gt;WorldCupMatches[[#This Row],[Away Team Goals]],WorldCupMatches[[#This Row],[Home Team Name]],WorldCupMatches[[#This Row],[Away Team Name]])</f>
        <v>Hungary</v>
      </c>
      <c r="T122" s="1">
        <f>WorldCupMatches[[#This Row],[Home Team Goals]]+WorldCupMatches[[#This Row],[Away Team Goals]]</f>
        <v>4</v>
      </c>
    </row>
    <row r="123" spans="1:20" x14ac:dyDescent="0.3">
      <c r="A123">
        <v>1958</v>
      </c>
      <c r="B123" s="1" t="s">
        <v>366</v>
      </c>
      <c r="C123" s="1" t="s">
        <v>37</v>
      </c>
      <c r="D123" s="1" t="s">
        <v>367</v>
      </c>
      <c r="E123" s="1" t="s">
        <v>113</v>
      </c>
      <c r="F123" s="1" t="s">
        <v>368</v>
      </c>
      <c r="G123" s="1" t="s">
        <v>65</v>
      </c>
      <c r="H123">
        <v>3</v>
      </c>
      <c r="I123">
        <v>3</v>
      </c>
      <c r="J123" s="1" t="s">
        <v>38</v>
      </c>
      <c r="K123">
        <v>13103</v>
      </c>
      <c r="L123">
        <v>1</v>
      </c>
      <c r="M123">
        <v>2</v>
      </c>
      <c r="N123" s="1" t="s">
        <v>343</v>
      </c>
      <c r="O123" s="1" t="s">
        <v>212</v>
      </c>
      <c r="P123" s="1" t="s">
        <v>339</v>
      </c>
      <c r="Q123" s="1" t="s">
        <v>66</v>
      </c>
      <c r="R123" s="1" t="s">
        <v>43</v>
      </c>
      <c r="S123" s="1" t="str">
        <f>IF(WorldCupMatches[[#This Row],[Home Team Goals]]&gt;WorldCupMatches[[#This Row],[Away Team Goals]],WorldCupMatches[[#This Row],[Home Team Name]],WorldCupMatches[[#This Row],[Away Team Name]])</f>
        <v>Yugoslavia</v>
      </c>
      <c r="T123" s="1">
        <f>WorldCupMatches[[#This Row],[Home Team Goals]]+WorldCupMatches[[#This Row],[Away Team Goals]]</f>
        <v>6</v>
      </c>
    </row>
    <row r="124" spans="1:20" x14ac:dyDescent="0.3">
      <c r="A124">
        <v>1958</v>
      </c>
      <c r="B124" s="1" t="s">
        <v>366</v>
      </c>
      <c r="C124" s="1" t="s">
        <v>37</v>
      </c>
      <c r="D124" s="1" t="s">
        <v>369</v>
      </c>
      <c r="E124" s="1" t="s">
        <v>113</v>
      </c>
      <c r="F124" s="1" t="s">
        <v>370</v>
      </c>
      <c r="G124" s="1" t="s">
        <v>21</v>
      </c>
      <c r="H124">
        <v>2</v>
      </c>
      <c r="I124">
        <v>1</v>
      </c>
      <c r="J124" s="1" t="s">
        <v>264</v>
      </c>
      <c r="K124">
        <v>13554</v>
      </c>
      <c r="L124">
        <v>2</v>
      </c>
      <c r="M124">
        <v>0</v>
      </c>
      <c r="N124" s="1" t="s">
        <v>340</v>
      </c>
      <c r="O124" s="1" t="s">
        <v>296</v>
      </c>
      <c r="P124" s="1" t="s">
        <v>270</v>
      </c>
      <c r="Q124" s="1" t="s">
        <v>26</v>
      </c>
      <c r="R124" s="1" t="s">
        <v>267</v>
      </c>
      <c r="S124" s="1" t="str">
        <f>IF(WorldCupMatches[[#This Row],[Home Team Goals]]&gt;WorldCupMatches[[#This Row],[Away Team Goals]],WorldCupMatches[[#This Row],[Home Team Name]],WorldCupMatches[[#This Row],[Away Team Name]])</f>
        <v>France</v>
      </c>
      <c r="T124" s="1">
        <f>WorldCupMatches[[#This Row],[Home Team Goals]]+WorldCupMatches[[#This Row],[Away Team Goals]]</f>
        <v>3</v>
      </c>
    </row>
    <row r="125" spans="1:20" x14ac:dyDescent="0.3">
      <c r="A125">
        <v>1958</v>
      </c>
      <c r="B125" s="1" t="s">
        <v>366</v>
      </c>
      <c r="C125" s="1" t="s">
        <v>28</v>
      </c>
      <c r="D125" s="1" t="s">
        <v>359</v>
      </c>
      <c r="E125" s="1" t="s">
        <v>113</v>
      </c>
      <c r="F125" s="1" t="s">
        <v>360</v>
      </c>
      <c r="G125" s="1" t="s">
        <v>215</v>
      </c>
      <c r="H125">
        <v>2</v>
      </c>
      <c r="I125">
        <v>2</v>
      </c>
      <c r="J125" s="1" t="s">
        <v>88</v>
      </c>
      <c r="K125">
        <v>15872</v>
      </c>
      <c r="L125">
        <v>0</v>
      </c>
      <c r="M125">
        <v>1</v>
      </c>
      <c r="N125" s="1" t="s">
        <v>348</v>
      </c>
      <c r="O125" s="1" t="s">
        <v>347</v>
      </c>
      <c r="P125" s="1" t="s">
        <v>279</v>
      </c>
      <c r="Q125" s="1" t="s">
        <v>219</v>
      </c>
      <c r="R125" s="1" t="s">
        <v>92</v>
      </c>
      <c r="S125" s="1" t="str">
        <f>IF(WorldCupMatches[[#This Row],[Home Team Goals]]&gt;WorldCupMatches[[#This Row],[Away Team Goals]],WorldCupMatches[[#This Row],[Home Team Name]],WorldCupMatches[[#This Row],[Away Team Name]])</f>
        <v>Austria</v>
      </c>
      <c r="T125" s="1">
        <f>WorldCupMatches[[#This Row],[Home Team Goals]]+WorldCupMatches[[#This Row],[Away Team Goals]]</f>
        <v>4</v>
      </c>
    </row>
    <row r="126" spans="1:20" x14ac:dyDescent="0.3">
      <c r="A126">
        <v>1958</v>
      </c>
      <c r="B126" s="1" t="s">
        <v>366</v>
      </c>
      <c r="C126" s="1" t="s">
        <v>18</v>
      </c>
      <c r="D126" s="1" t="s">
        <v>362</v>
      </c>
      <c r="E126" s="1" t="s">
        <v>113</v>
      </c>
      <c r="F126" s="1" t="s">
        <v>363</v>
      </c>
      <c r="G126" s="1" t="s">
        <v>141</v>
      </c>
      <c r="H126">
        <v>6</v>
      </c>
      <c r="I126">
        <v>1</v>
      </c>
      <c r="J126" s="1" t="s">
        <v>53</v>
      </c>
      <c r="K126">
        <v>16418</v>
      </c>
      <c r="L126">
        <v>3</v>
      </c>
      <c r="M126">
        <v>0</v>
      </c>
      <c r="N126" s="1" t="s">
        <v>248</v>
      </c>
      <c r="O126" s="1" t="s">
        <v>237</v>
      </c>
      <c r="P126" s="1" t="s">
        <v>352</v>
      </c>
      <c r="Q126" s="1" t="s">
        <v>144</v>
      </c>
      <c r="R126" s="1" t="s">
        <v>56</v>
      </c>
      <c r="S126" s="1" t="str">
        <f>IF(WorldCupMatches[[#This Row],[Home Team Goals]]&gt;WorldCupMatches[[#This Row],[Away Team Goals]],WorldCupMatches[[#This Row],[Home Team Name]],WorldCupMatches[[#This Row],[Away Team Name]])</f>
        <v>Czechoslovakia</v>
      </c>
      <c r="T126" s="1">
        <f>WorldCupMatches[[#This Row],[Home Team Goals]]+WorldCupMatches[[#This Row],[Away Team Goals]]</f>
        <v>7</v>
      </c>
    </row>
    <row r="127" spans="1:20" x14ac:dyDescent="0.3">
      <c r="A127">
        <v>1958</v>
      </c>
      <c r="B127" s="1" t="s">
        <v>371</v>
      </c>
      <c r="C127" s="1" t="s">
        <v>28</v>
      </c>
      <c r="D127" s="1" t="s">
        <v>321</v>
      </c>
      <c r="E127" s="1" t="s">
        <v>113</v>
      </c>
      <c r="F127" s="1" t="s">
        <v>322</v>
      </c>
      <c r="G127" s="1" t="s">
        <v>323</v>
      </c>
      <c r="H127">
        <v>1</v>
      </c>
      <c r="I127">
        <v>0</v>
      </c>
      <c r="J127" s="1" t="s">
        <v>215</v>
      </c>
      <c r="K127">
        <v>23182</v>
      </c>
      <c r="L127">
        <v>0</v>
      </c>
      <c r="M127">
        <v>0</v>
      </c>
      <c r="N127" s="1" t="s">
        <v>347</v>
      </c>
      <c r="O127" s="1" t="s">
        <v>348</v>
      </c>
      <c r="P127" s="1" t="s">
        <v>352</v>
      </c>
      <c r="Q127" s="1" t="s">
        <v>326</v>
      </c>
      <c r="R127" s="1" t="s">
        <v>219</v>
      </c>
      <c r="S127" s="1" t="str">
        <f>IF(WorldCupMatches[[#This Row],[Home Team Goals]]&gt;WorldCupMatches[[#This Row],[Away Team Goals]],WorldCupMatches[[#This Row],[Home Team Name]],WorldCupMatches[[#This Row],[Away Team Name]])</f>
        <v>Soviet Union</v>
      </c>
      <c r="T127" s="1">
        <f>WorldCupMatches[[#This Row],[Home Team Goals]]+WorldCupMatches[[#This Row],[Away Team Goals]]</f>
        <v>1</v>
      </c>
    </row>
    <row r="128" spans="1:20" x14ac:dyDescent="0.3">
      <c r="A128">
        <v>1958</v>
      </c>
      <c r="B128" s="1" t="s">
        <v>371</v>
      </c>
      <c r="C128" s="1" t="s">
        <v>18</v>
      </c>
      <c r="D128" s="1" t="s">
        <v>327</v>
      </c>
      <c r="E128" s="1" t="s">
        <v>113</v>
      </c>
      <c r="F128" s="1" t="s">
        <v>328</v>
      </c>
      <c r="G128" s="1" t="s">
        <v>351</v>
      </c>
      <c r="H128">
        <v>2</v>
      </c>
      <c r="I128">
        <v>1</v>
      </c>
      <c r="J128" s="1" t="s">
        <v>141</v>
      </c>
      <c r="K128">
        <v>6196</v>
      </c>
      <c r="L128">
        <v>0</v>
      </c>
      <c r="M128">
        <v>0</v>
      </c>
      <c r="N128" s="1" t="s">
        <v>346</v>
      </c>
      <c r="O128" s="1" t="s">
        <v>353</v>
      </c>
      <c r="P128" s="1" t="s">
        <v>330</v>
      </c>
      <c r="Q128" s="1" t="s">
        <v>354</v>
      </c>
      <c r="R128" s="1" t="s">
        <v>144</v>
      </c>
      <c r="S128" s="1" t="str">
        <f>IF(WorldCupMatches[[#This Row],[Home Team Goals]]&gt;WorldCupMatches[[#This Row],[Away Team Goals]],WorldCupMatches[[#This Row],[Home Team Name]],WorldCupMatches[[#This Row],[Away Team Name]])</f>
        <v>Northern Ireland</v>
      </c>
      <c r="T128" s="1">
        <f>WorldCupMatches[[#This Row],[Home Team Goals]]+WorldCupMatches[[#This Row],[Away Team Goals]]</f>
        <v>3</v>
      </c>
    </row>
    <row r="129" spans="1:20" x14ac:dyDescent="0.3">
      <c r="A129">
        <v>1958</v>
      </c>
      <c r="B129" s="1" t="s">
        <v>371</v>
      </c>
      <c r="C129" s="1" t="s">
        <v>46</v>
      </c>
      <c r="D129" s="1" t="s">
        <v>315</v>
      </c>
      <c r="E129" s="1" t="s">
        <v>113</v>
      </c>
      <c r="F129" s="1" t="s">
        <v>316</v>
      </c>
      <c r="G129" s="1" t="s">
        <v>333</v>
      </c>
      <c r="H129">
        <v>2</v>
      </c>
      <c r="I129">
        <v>1</v>
      </c>
      <c r="J129" s="1" t="s">
        <v>95</v>
      </c>
      <c r="K129">
        <v>2823</v>
      </c>
      <c r="L129">
        <v>0</v>
      </c>
      <c r="M129">
        <v>1</v>
      </c>
      <c r="N129" s="1" t="s">
        <v>317</v>
      </c>
      <c r="O129" s="1" t="s">
        <v>334</v>
      </c>
      <c r="P129" s="1" t="s">
        <v>319</v>
      </c>
      <c r="Q129" s="1" t="s">
        <v>336</v>
      </c>
      <c r="R129" s="1" t="s">
        <v>100</v>
      </c>
      <c r="S129" s="1" t="str">
        <f>IF(WorldCupMatches[[#This Row],[Home Team Goals]]&gt;WorldCupMatches[[#This Row],[Away Team Goals]],WorldCupMatches[[#This Row],[Home Team Name]],WorldCupMatches[[#This Row],[Away Team Name]])</f>
        <v>Wales</v>
      </c>
      <c r="T129" s="1">
        <f>WorldCupMatches[[#This Row],[Home Team Goals]]+WorldCupMatches[[#This Row],[Away Team Goals]]</f>
        <v>3</v>
      </c>
    </row>
    <row r="130" spans="1:20" x14ac:dyDescent="0.3">
      <c r="A130">
        <v>1958</v>
      </c>
      <c r="B130" s="1" t="s">
        <v>372</v>
      </c>
      <c r="C130" s="1" t="s">
        <v>146</v>
      </c>
      <c r="D130" s="1" t="s">
        <v>321</v>
      </c>
      <c r="E130" s="1" t="s">
        <v>113</v>
      </c>
      <c r="F130" s="1" t="s">
        <v>322</v>
      </c>
      <c r="G130" s="1" t="s">
        <v>39</v>
      </c>
      <c r="H130">
        <v>1</v>
      </c>
      <c r="I130">
        <v>0</v>
      </c>
      <c r="J130" s="1" t="s">
        <v>333</v>
      </c>
      <c r="K130">
        <v>25923</v>
      </c>
      <c r="L130">
        <v>0</v>
      </c>
      <c r="M130">
        <v>0</v>
      </c>
      <c r="N130" s="1" t="s">
        <v>352</v>
      </c>
      <c r="O130" s="1" t="s">
        <v>346</v>
      </c>
      <c r="P130" s="1" t="s">
        <v>347</v>
      </c>
      <c r="Q130" s="1" t="s">
        <v>44</v>
      </c>
      <c r="R130" s="1" t="s">
        <v>336</v>
      </c>
      <c r="S130" s="1" t="str">
        <f>IF(WorldCupMatches[[#This Row],[Home Team Goals]]&gt;WorldCupMatches[[#This Row],[Away Team Goals]],WorldCupMatches[[#This Row],[Home Team Name]],WorldCupMatches[[#This Row],[Away Team Name]])</f>
        <v>Brazil</v>
      </c>
      <c r="T130" s="1">
        <f>WorldCupMatches[[#This Row],[Home Team Goals]]+WorldCupMatches[[#This Row],[Away Team Goals]]</f>
        <v>1</v>
      </c>
    </row>
    <row r="131" spans="1:20" x14ac:dyDescent="0.3">
      <c r="A131">
        <v>1958</v>
      </c>
      <c r="B131" s="1" t="s">
        <v>372</v>
      </c>
      <c r="C131" s="1" t="s">
        <v>146</v>
      </c>
      <c r="D131" s="1" t="s">
        <v>327</v>
      </c>
      <c r="E131" s="1" t="s">
        <v>113</v>
      </c>
      <c r="F131" s="1" t="s">
        <v>328</v>
      </c>
      <c r="G131" s="1" t="s">
        <v>277</v>
      </c>
      <c r="H131">
        <v>1</v>
      </c>
      <c r="I131">
        <v>0</v>
      </c>
      <c r="J131" s="1" t="s">
        <v>38</v>
      </c>
      <c r="K131">
        <v>20055</v>
      </c>
      <c r="L131">
        <v>1</v>
      </c>
      <c r="M131">
        <v>0</v>
      </c>
      <c r="N131" s="1" t="s">
        <v>270</v>
      </c>
      <c r="O131" s="1" t="s">
        <v>353</v>
      </c>
      <c r="P131" s="1" t="s">
        <v>329</v>
      </c>
      <c r="Q131" s="1" t="s">
        <v>281</v>
      </c>
      <c r="R131" s="1" t="s">
        <v>43</v>
      </c>
      <c r="S131" s="1" t="str">
        <f>IF(WorldCupMatches[[#This Row],[Home Team Goals]]&gt;WorldCupMatches[[#This Row],[Away Team Goals]],WorldCupMatches[[#This Row],[Home Team Name]],WorldCupMatches[[#This Row],[Away Team Name]])</f>
        <v>Germany FR</v>
      </c>
      <c r="T131" s="1">
        <f>WorldCupMatches[[#This Row],[Home Team Goals]]+WorldCupMatches[[#This Row],[Away Team Goals]]</f>
        <v>1</v>
      </c>
    </row>
    <row r="132" spans="1:20" x14ac:dyDescent="0.3">
      <c r="A132">
        <v>1958</v>
      </c>
      <c r="B132" s="1" t="s">
        <v>372</v>
      </c>
      <c r="C132" s="1" t="s">
        <v>146</v>
      </c>
      <c r="D132" s="1" t="s">
        <v>315</v>
      </c>
      <c r="E132" s="1" t="s">
        <v>113</v>
      </c>
      <c r="F132" s="1" t="s">
        <v>316</v>
      </c>
      <c r="G132" s="1" t="s">
        <v>113</v>
      </c>
      <c r="H132">
        <v>2</v>
      </c>
      <c r="I132">
        <v>0</v>
      </c>
      <c r="J132" s="1" t="s">
        <v>323</v>
      </c>
      <c r="K132">
        <v>31900</v>
      </c>
      <c r="L132">
        <v>0</v>
      </c>
      <c r="M132">
        <v>0</v>
      </c>
      <c r="N132" s="1" t="s">
        <v>237</v>
      </c>
      <c r="O132" s="1" t="s">
        <v>340</v>
      </c>
      <c r="P132" s="1" t="s">
        <v>358</v>
      </c>
      <c r="Q132" s="1" t="s">
        <v>117</v>
      </c>
      <c r="R132" s="1" t="s">
        <v>326</v>
      </c>
      <c r="S132" s="1" t="str">
        <f>IF(WorldCupMatches[[#This Row],[Home Team Goals]]&gt;WorldCupMatches[[#This Row],[Away Team Goals]],WorldCupMatches[[#This Row],[Home Team Name]],WorldCupMatches[[#This Row],[Away Team Name]])</f>
        <v>Sweden</v>
      </c>
      <c r="T132" s="1">
        <f>WorldCupMatches[[#This Row],[Home Team Goals]]+WorldCupMatches[[#This Row],[Away Team Goals]]</f>
        <v>2</v>
      </c>
    </row>
    <row r="133" spans="1:20" x14ac:dyDescent="0.3">
      <c r="A133">
        <v>1958</v>
      </c>
      <c r="B133" s="1" t="s">
        <v>372</v>
      </c>
      <c r="C133" s="1" t="s">
        <v>146</v>
      </c>
      <c r="D133" s="1" t="s">
        <v>337</v>
      </c>
      <c r="E133" s="1" t="s">
        <v>113</v>
      </c>
      <c r="F133" s="1" t="s">
        <v>338</v>
      </c>
      <c r="G133" s="1" t="s">
        <v>21</v>
      </c>
      <c r="H133">
        <v>4</v>
      </c>
      <c r="I133">
        <v>0</v>
      </c>
      <c r="J133" s="1" t="s">
        <v>351</v>
      </c>
      <c r="K133">
        <v>11800</v>
      </c>
      <c r="L133">
        <v>1</v>
      </c>
      <c r="M133">
        <v>0</v>
      </c>
      <c r="N133" s="1" t="s">
        <v>339</v>
      </c>
      <c r="O133" s="1" t="s">
        <v>317</v>
      </c>
      <c r="P133" s="1" t="s">
        <v>357</v>
      </c>
      <c r="Q133" s="1" t="s">
        <v>26</v>
      </c>
      <c r="R133" s="1" t="s">
        <v>354</v>
      </c>
      <c r="S133" s="1" t="str">
        <f>IF(WorldCupMatches[[#This Row],[Home Team Goals]]&gt;WorldCupMatches[[#This Row],[Away Team Goals]],WorldCupMatches[[#This Row],[Home Team Name]],WorldCupMatches[[#This Row],[Away Team Name]])</f>
        <v>France</v>
      </c>
      <c r="T133" s="1">
        <f>WorldCupMatches[[#This Row],[Home Team Goals]]+WorldCupMatches[[#This Row],[Away Team Goals]]</f>
        <v>4</v>
      </c>
    </row>
    <row r="134" spans="1:20" x14ac:dyDescent="0.3">
      <c r="A134">
        <v>1958</v>
      </c>
      <c r="B134" s="1" t="s">
        <v>373</v>
      </c>
      <c r="C134" s="1" t="s">
        <v>80</v>
      </c>
      <c r="D134" s="1" t="s">
        <v>321</v>
      </c>
      <c r="E134" s="1" t="s">
        <v>113</v>
      </c>
      <c r="F134" s="1" t="s">
        <v>322</v>
      </c>
      <c r="G134" s="1" t="s">
        <v>113</v>
      </c>
      <c r="H134">
        <v>3</v>
      </c>
      <c r="I134">
        <v>1</v>
      </c>
      <c r="J134" s="1" t="s">
        <v>277</v>
      </c>
      <c r="K134">
        <v>49471</v>
      </c>
      <c r="L134">
        <v>1</v>
      </c>
      <c r="M134">
        <v>1</v>
      </c>
      <c r="N134" s="1" t="s">
        <v>279</v>
      </c>
      <c r="O134" s="1" t="s">
        <v>352</v>
      </c>
      <c r="P134" s="1" t="s">
        <v>248</v>
      </c>
      <c r="Q134" s="1" t="s">
        <v>117</v>
      </c>
      <c r="R134" s="1" t="s">
        <v>281</v>
      </c>
      <c r="S134" s="1" t="str">
        <f>IF(WorldCupMatches[[#This Row],[Home Team Goals]]&gt;WorldCupMatches[[#This Row],[Away Team Goals]],WorldCupMatches[[#This Row],[Home Team Name]],WorldCupMatches[[#This Row],[Away Team Name]])</f>
        <v>Sweden</v>
      </c>
      <c r="T134" s="1">
        <f>WorldCupMatches[[#This Row],[Home Team Goals]]+WorldCupMatches[[#This Row],[Away Team Goals]]</f>
        <v>4</v>
      </c>
    </row>
    <row r="135" spans="1:20" x14ac:dyDescent="0.3">
      <c r="A135">
        <v>1958</v>
      </c>
      <c r="B135" s="1" t="s">
        <v>373</v>
      </c>
      <c r="C135" s="1" t="s">
        <v>80</v>
      </c>
      <c r="D135" s="1" t="s">
        <v>315</v>
      </c>
      <c r="E135" s="1" t="s">
        <v>113</v>
      </c>
      <c r="F135" s="1" t="s">
        <v>316</v>
      </c>
      <c r="G135" s="1" t="s">
        <v>39</v>
      </c>
      <c r="H135">
        <v>5</v>
      </c>
      <c r="I135">
        <v>2</v>
      </c>
      <c r="J135" s="1" t="s">
        <v>21</v>
      </c>
      <c r="K135">
        <v>27100</v>
      </c>
      <c r="L135">
        <v>2</v>
      </c>
      <c r="M135">
        <v>1</v>
      </c>
      <c r="N135" s="1" t="s">
        <v>212</v>
      </c>
      <c r="O135" s="1" t="s">
        <v>270</v>
      </c>
      <c r="P135" s="1" t="s">
        <v>237</v>
      </c>
      <c r="Q135" s="1" t="s">
        <v>44</v>
      </c>
      <c r="R135" s="1" t="s">
        <v>26</v>
      </c>
      <c r="S135" s="1" t="str">
        <f>IF(WorldCupMatches[[#This Row],[Home Team Goals]]&gt;WorldCupMatches[[#This Row],[Away Team Goals]],WorldCupMatches[[#This Row],[Home Team Name]],WorldCupMatches[[#This Row],[Away Team Name]])</f>
        <v>Brazil</v>
      </c>
      <c r="T135" s="1">
        <f>WorldCupMatches[[#This Row],[Home Team Goals]]+WorldCupMatches[[#This Row],[Away Team Goals]]</f>
        <v>7</v>
      </c>
    </row>
    <row r="136" spans="1:20" x14ac:dyDescent="0.3">
      <c r="A136">
        <v>1958</v>
      </c>
      <c r="B136" s="1" t="s">
        <v>374</v>
      </c>
      <c r="C136" s="1" t="s">
        <v>151</v>
      </c>
      <c r="D136" s="1" t="s">
        <v>321</v>
      </c>
      <c r="E136" s="1" t="s">
        <v>113</v>
      </c>
      <c r="F136" s="1" t="s">
        <v>322</v>
      </c>
      <c r="G136" s="1" t="s">
        <v>21</v>
      </c>
      <c r="H136">
        <v>6</v>
      </c>
      <c r="I136">
        <v>3</v>
      </c>
      <c r="J136" s="1" t="s">
        <v>277</v>
      </c>
      <c r="K136">
        <v>32483</v>
      </c>
      <c r="L136">
        <v>3</v>
      </c>
      <c r="M136">
        <v>1</v>
      </c>
      <c r="N136" s="1" t="s">
        <v>340</v>
      </c>
      <c r="O136" s="1" t="s">
        <v>248</v>
      </c>
      <c r="P136" s="1" t="s">
        <v>375</v>
      </c>
      <c r="Q136" s="1" t="s">
        <v>26</v>
      </c>
      <c r="R136" s="1" t="s">
        <v>281</v>
      </c>
      <c r="S136" s="1" t="str">
        <f>IF(WorldCupMatches[[#This Row],[Home Team Goals]]&gt;WorldCupMatches[[#This Row],[Away Team Goals]],WorldCupMatches[[#This Row],[Home Team Name]],WorldCupMatches[[#This Row],[Away Team Name]])</f>
        <v>France</v>
      </c>
      <c r="T136" s="1">
        <f>WorldCupMatches[[#This Row],[Home Team Goals]]+WorldCupMatches[[#This Row],[Away Team Goals]]</f>
        <v>9</v>
      </c>
    </row>
    <row r="137" spans="1:20" x14ac:dyDescent="0.3">
      <c r="A137">
        <v>1958</v>
      </c>
      <c r="B137" s="1" t="s">
        <v>376</v>
      </c>
      <c r="C137" s="1" t="s">
        <v>83</v>
      </c>
      <c r="D137" s="1" t="s">
        <v>315</v>
      </c>
      <c r="E137" s="1" t="s">
        <v>113</v>
      </c>
      <c r="F137" s="1" t="s">
        <v>316</v>
      </c>
      <c r="G137" s="1" t="s">
        <v>39</v>
      </c>
      <c r="H137">
        <v>5</v>
      </c>
      <c r="I137">
        <v>2</v>
      </c>
      <c r="J137" s="1" t="s">
        <v>113</v>
      </c>
      <c r="K137">
        <v>49737</v>
      </c>
      <c r="L137">
        <v>2</v>
      </c>
      <c r="M137">
        <v>1</v>
      </c>
      <c r="N137" s="1" t="s">
        <v>346</v>
      </c>
      <c r="O137" s="1" t="s">
        <v>347</v>
      </c>
      <c r="P137" s="1" t="s">
        <v>339</v>
      </c>
      <c r="Q137" s="1" t="s">
        <v>44</v>
      </c>
      <c r="R137" s="1" t="s">
        <v>117</v>
      </c>
      <c r="S137" s="1" t="str">
        <f>IF(WorldCupMatches[[#This Row],[Home Team Goals]]&gt;WorldCupMatches[[#This Row],[Away Team Goals]],WorldCupMatches[[#This Row],[Home Team Name]],WorldCupMatches[[#This Row],[Away Team Name]])</f>
        <v>Brazil</v>
      </c>
      <c r="T137" s="1">
        <f>WorldCupMatches[[#This Row],[Home Team Goals]]+WorldCupMatches[[#This Row],[Away Team Goals]]</f>
        <v>7</v>
      </c>
    </row>
    <row r="138" spans="1:20" x14ac:dyDescent="0.3">
      <c r="A138">
        <v>1962</v>
      </c>
      <c r="B138" s="1" t="s">
        <v>377</v>
      </c>
      <c r="C138" s="1" t="s">
        <v>18</v>
      </c>
      <c r="D138" s="1" t="s">
        <v>378</v>
      </c>
      <c r="E138" s="1" t="s">
        <v>58</v>
      </c>
      <c r="F138" s="1" t="s">
        <v>379</v>
      </c>
      <c r="G138" s="1" t="s">
        <v>69</v>
      </c>
      <c r="H138">
        <v>2</v>
      </c>
      <c r="I138">
        <v>1</v>
      </c>
      <c r="J138" s="1" t="s">
        <v>380</v>
      </c>
      <c r="K138">
        <v>7908</v>
      </c>
      <c r="L138">
        <v>0</v>
      </c>
      <c r="M138">
        <v>1</v>
      </c>
      <c r="N138" s="1" t="s">
        <v>381</v>
      </c>
      <c r="O138" s="1" t="s">
        <v>382</v>
      </c>
      <c r="P138" s="1" t="s">
        <v>383</v>
      </c>
      <c r="Q138" s="1" t="s">
        <v>70</v>
      </c>
      <c r="R138" s="1" t="s">
        <v>384</v>
      </c>
      <c r="S138" s="1" t="str">
        <f>IF(WorldCupMatches[[#This Row],[Home Team Goals]]&gt;WorldCupMatches[[#This Row],[Away Team Goals]],WorldCupMatches[[#This Row],[Home Team Name]],WorldCupMatches[[#This Row],[Away Team Name]])</f>
        <v>Uruguay</v>
      </c>
      <c r="T138" s="1">
        <f>WorldCupMatches[[#This Row],[Home Team Goals]]+WorldCupMatches[[#This Row],[Away Team Goals]]</f>
        <v>3</v>
      </c>
    </row>
    <row r="139" spans="1:20" x14ac:dyDescent="0.3">
      <c r="A139">
        <v>1962</v>
      </c>
      <c r="B139" s="1" t="s">
        <v>377</v>
      </c>
      <c r="C139" s="1" t="s">
        <v>46</v>
      </c>
      <c r="D139" s="1" t="s">
        <v>385</v>
      </c>
      <c r="E139" s="1" t="s">
        <v>58</v>
      </c>
      <c r="F139" s="1" t="s">
        <v>386</v>
      </c>
      <c r="G139" s="1" t="s">
        <v>39</v>
      </c>
      <c r="H139">
        <v>2</v>
      </c>
      <c r="I139">
        <v>0</v>
      </c>
      <c r="J139" s="1" t="s">
        <v>22</v>
      </c>
      <c r="K139">
        <v>10484</v>
      </c>
      <c r="L139">
        <v>0</v>
      </c>
      <c r="M139">
        <v>0</v>
      </c>
      <c r="N139" s="1" t="s">
        <v>387</v>
      </c>
      <c r="O139" s="1" t="s">
        <v>286</v>
      </c>
      <c r="P139" s="1" t="s">
        <v>388</v>
      </c>
      <c r="Q139" s="1" t="s">
        <v>44</v>
      </c>
      <c r="R139" s="1" t="s">
        <v>27</v>
      </c>
      <c r="S139" s="1" t="str">
        <f>IF(WorldCupMatches[[#This Row],[Home Team Goals]]&gt;WorldCupMatches[[#This Row],[Away Team Goals]],WorldCupMatches[[#This Row],[Home Team Name]],WorldCupMatches[[#This Row],[Away Team Name]])</f>
        <v>Brazil</v>
      </c>
      <c r="T139" s="1">
        <f>WorldCupMatches[[#This Row],[Home Team Goals]]+WorldCupMatches[[#This Row],[Away Team Goals]]</f>
        <v>2</v>
      </c>
    </row>
    <row r="140" spans="1:20" x14ac:dyDescent="0.3">
      <c r="A140">
        <v>1962</v>
      </c>
      <c r="B140" s="1" t="s">
        <v>377</v>
      </c>
      <c r="C140" s="1" t="s">
        <v>28</v>
      </c>
      <c r="D140" s="1" t="s">
        <v>389</v>
      </c>
      <c r="E140" s="1" t="s">
        <v>58</v>
      </c>
      <c r="F140" s="1" t="s">
        <v>390</v>
      </c>
      <c r="G140" s="1" t="s">
        <v>53</v>
      </c>
      <c r="H140">
        <v>1</v>
      </c>
      <c r="I140">
        <v>0</v>
      </c>
      <c r="J140" s="1" t="s">
        <v>391</v>
      </c>
      <c r="K140">
        <v>7134</v>
      </c>
      <c r="L140">
        <v>1</v>
      </c>
      <c r="M140">
        <v>0</v>
      </c>
      <c r="N140" s="1" t="s">
        <v>339</v>
      </c>
      <c r="O140" s="1" t="s">
        <v>392</v>
      </c>
      <c r="P140" s="1" t="s">
        <v>393</v>
      </c>
      <c r="Q140" s="1" t="s">
        <v>56</v>
      </c>
      <c r="R140" s="1" t="s">
        <v>394</v>
      </c>
      <c r="S140" s="1" t="str">
        <f>IF(WorldCupMatches[[#This Row],[Home Team Goals]]&gt;WorldCupMatches[[#This Row],[Away Team Goals]],WorldCupMatches[[#This Row],[Home Team Name]],WorldCupMatches[[#This Row],[Away Team Name]])</f>
        <v>Argentina</v>
      </c>
      <c r="T140" s="1">
        <f>WorldCupMatches[[#This Row],[Home Team Goals]]+WorldCupMatches[[#This Row],[Away Team Goals]]</f>
        <v>1</v>
      </c>
    </row>
    <row r="141" spans="1:20" x14ac:dyDescent="0.3">
      <c r="A141">
        <v>1962</v>
      </c>
      <c r="B141" s="1" t="s">
        <v>377</v>
      </c>
      <c r="C141" s="1" t="s">
        <v>37</v>
      </c>
      <c r="D141" s="1" t="s">
        <v>395</v>
      </c>
      <c r="E141" s="1" t="s">
        <v>58</v>
      </c>
      <c r="F141" s="1" t="s">
        <v>396</v>
      </c>
      <c r="G141" s="1" t="s">
        <v>58</v>
      </c>
      <c r="H141">
        <v>3</v>
      </c>
      <c r="I141">
        <v>1</v>
      </c>
      <c r="J141" s="1" t="s">
        <v>104</v>
      </c>
      <c r="K141">
        <v>65006</v>
      </c>
      <c r="L141">
        <v>1</v>
      </c>
      <c r="M141">
        <v>1</v>
      </c>
      <c r="N141" s="1" t="s">
        <v>397</v>
      </c>
      <c r="O141" s="1" t="s">
        <v>398</v>
      </c>
      <c r="P141" s="1" t="s">
        <v>399</v>
      </c>
      <c r="Q141" s="1" t="s">
        <v>60</v>
      </c>
      <c r="R141" s="1" t="s">
        <v>109</v>
      </c>
      <c r="S141" s="1" t="str">
        <f>IF(WorldCupMatches[[#This Row],[Home Team Goals]]&gt;WorldCupMatches[[#This Row],[Away Team Goals]],WorldCupMatches[[#This Row],[Home Team Name]],WorldCupMatches[[#This Row],[Away Team Name]])</f>
        <v>Chile</v>
      </c>
      <c r="T141" s="1">
        <f>WorldCupMatches[[#This Row],[Home Team Goals]]+WorldCupMatches[[#This Row],[Away Team Goals]]</f>
        <v>4</v>
      </c>
    </row>
    <row r="142" spans="1:20" x14ac:dyDescent="0.3">
      <c r="A142">
        <v>1962</v>
      </c>
      <c r="B142" s="1" t="s">
        <v>400</v>
      </c>
      <c r="C142" s="1" t="s">
        <v>18</v>
      </c>
      <c r="D142" s="1" t="s">
        <v>378</v>
      </c>
      <c r="E142" s="1" t="s">
        <v>58</v>
      </c>
      <c r="F142" s="1" t="s">
        <v>379</v>
      </c>
      <c r="G142" s="1" t="s">
        <v>323</v>
      </c>
      <c r="H142">
        <v>2</v>
      </c>
      <c r="I142">
        <v>0</v>
      </c>
      <c r="J142" s="1" t="s">
        <v>38</v>
      </c>
      <c r="K142">
        <v>9622</v>
      </c>
      <c r="L142">
        <v>0</v>
      </c>
      <c r="M142">
        <v>0</v>
      </c>
      <c r="N142" s="1" t="s">
        <v>347</v>
      </c>
      <c r="O142" s="1" t="s">
        <v>382</v>
      </c>
      <c r="P142" s="1" t="s">
        <v>401</v>
      </c>
      <c r="Q142" s="1" t="s">
        <v>326</v>
      </c>
      <c r="R142" s="1" t="s">
        <v>43</v>
      </c>
      <c r="S142" s="1" t="str">
        <f>IF(WorldCupMatches[[#This Row],[Home Team Goals]]&gt;WorldCupMatches[[#This Row],[Away Team Goals]],WorldCupMatches[[#This Row],[Home Team Name]],WorldCupMatches[[#This Row],[Away Team Name]])</f>
        <v>Soviet Union</v>
      </c>
      <c r="T142" s="1">
        <f>WorldCupMatches[[#This Row],[Home Team Goals]]+WorldCupMatches[[#This Row],[Away Team Goals]]</f>
        <v>2</v>
      </c>
    </row>
    <row r="143" spans="1:20" x14ac:dyDescent="0.3">
      <c r="A143">
        <v>1962</v>
      </c>
      <c r="B143" s="1" t="s">
        <v>400</v>
      </c>
      <c r="C143" s="1" t="s">
        <v>46</v>
      </c>
      <c r="D143" s="1" t="s">
        <v>385</v>
      </c>
      <c r="E143" s="1" t="s">
        <v>58</v>
      </c>
      <c r="F143" s="1" t="s">
        <v>386</v>
      </c>
      <c r="G143" s="1" t="s">
        <v>141</v>
      </c>
      <c r="H143">
        <v>1</v>
      </c>
      <c r="I143">
        <v>0</v>
      </c>
      <c r="J143" s="1" t="s">
        <v>127</v>
      </c>
      <c r="K143">
        <v>12700</v>
      </c>
      <c r="L143">
        <v>0</v>
      </c>
      <c r="M143">
        <v>0</v>
      </c>
      <c r="N143" s="1" t="s">
        <v>286</v>
      </c>
      <c r="O143" s="1" t="s">
        <v>240</v>
      </c>
      <c r="P143" s="1" t="s">
        <v>402</v>
      </c>
      <c r="Q143" s="1" t="s">
        <v>144</v>
      </c>
      <c r="R143" s="1" t="s">
        <v>131</v>
      </c>
      <c r="S143" s="1" t="str">
        <f>IF(WorldCupMatches[[#This Row],[Home Team Goals]]&gt;WorldCupMatches[[#This Row],[Away Team Goals]],WorldCupMatches[[#This Row],[Home Team Name]],WorldCupMatches[[#This Row],[Away Team Name]])</f>
        <v>Czechoslovakia</v>
      </c>
      <c r="T143" s="1">
        <f>WorldCupMatches[[#This Row],[Home Team Goals]]+WorldCupMatches[[#This Row],[Away Team Goals]]</f>
        <v>1</v>
      </c>
    </row>
    <row r="144" spans="1:20" x14ac:dyDescent="0.3">
      <c r="A144">
        <v>1962</v>
      </c>
      <c r="B144" s="1" t="s">
        <v>400</v>
      </c>
      <c r="C144" s="1" t="s">
        <v>28</v>
      </c>
      <c r="D144" s="1" t="s">
        <v>389</v>
      </c>
      <c r="E144" s="1" t="s">
        <v>58</v>
      </c>
      <c r="F144" s="1" t="s">
        <v>390</v>
      </c>
      <c r="G144" s="1" t="s">
        <v>95</v>
      </c>
      <c r="H144">
        <v>2</v>
      </c>
      <c r="I144">
        <v>1</v>
      </c>
      <c r="J144" s="1" t="s">
        <v>215</v>
      </c>
      <c r="K144">
        <v>7938</v>
      </c>
      <c r="L144">
        <v>1</v>
      </c>
      <c r="M144">
        <v>0</v>
      </c>
      <c r="N144" s="1" t="s">
        <v>403</v>
      </c>
      <c r="O144" s="1" t="s">
        <v>398</v>
      </c>
      <c r="P144" s="1" t="s">
        <v>404</v>
      </c>
      <c r="Q144" s="1" t="s">
        <v>100</v>
      </c>
      <c r="R144" s="1" t="s">
        <v>219</v>
      </c>
      <c r="S144" s="1" t="str">
        <f>IF(WorldCupMatches[[#This Row],[Home Team Goals]]&gt;WorldCupMatches[[#This Row],[Away Team Goals]],WorldCupMatches[[#This Row],[Home Team Name]],WorldCupMatches[[#This Row],[Away Team Name]])</f>
        <v>Hungary</v>
      </c>
      <c r="T144" s="1">
        <f>WorldCupMatches[[#This Row],[Home Team Goals]]+WorldCupMatches[[#This Row],[Away Team Goals]]</f>
        <v>3</v>
      </c>
    </row>
    <row r="145" spans="1:20" x14ac:dyDescent="0.3">
      <c r="A145">
        <v>1962</v>
      </c>
      <c r="B145" s="1" t="s">
        <v>400</v>
      </c>
      <c r="C145" s="1" t="s">
        <v>37</v>
      </c>
      <c r="D145" s="1" t="s">
        <v>395</v>
      </c>
      <c r="E145" s="1" t="s">
        <v>58</v>
      </c>
      <c r="F145" s="1" t="s">
        <v>396</v>
      </c>
      <c r="G145" s="1" t="s">
        <v>277</v>
      </c>
      <c r="H145">
        <v>0</v>
      </c>
      <c r="I145">
        <v>0</v>
      </c>
      <c r="J145" s="1" t="s">
        <v>134</v>
      </c>
      <c r="K145">
        <v>65440</v>
      </c>
      <c r="L145">
        <v>0</v>
      </c>
      <c r="M145">
        <v>0</v>
      </c>
      <c r="N145" s="1" t="s">
        <v>405</v>
      </c>
      <c r="O145" s="1" t="s">
        <v>393</v>
      </c>
      <c r="P145" s="1" t="s">
        <v>406</v>
      </c>
      <c r="Q145" s="1" t="s">
        <v>281</v>
      </c>
      <c r="R145" s="1" t="s">
        <v>138</v>
      </c>
      <c r="S145" s="1" t="str">
        <f>IF(WorldCupMatches[[#This Row],[Home Team Goals]]&gt;WorldCupMatches[[#This Row],[Away Team Goals]],WorldCupMatches[[#This Row],[Home Team Name]],WorldCupMatches[[#This Row],[Away Team Name]])</f>
        <v>Italy</v>
      </c>
      <c r="T145" s="1">
        <f>WorldCupMatches[[#This Row],[Home Team Goals]]+WorldCupMatches[[#This Row],[Away Team Goals]]</f>
        <v>0</v>
      </c>
    </row>
    <row r="146" spans="1:20" x14ac:dyDescent="0.3">
      <c r="A146">
        <v>1962</v>
      </c>
      <c r="B146" s="1" t="s">
        <v>407</v>
      </c>
      <c r="C146" s="1" t="s">
        <v>18</v>
      </c>
      <c r="D146" s="1" t="s">
        <v>378</v>
      </c>
      <c r="E146" s="1" t="s">
        <v>58</v>
      </c>
      <c r="F146" s="1" t="s">
        <v>379</v>
      </c>
      <c r="G146" s="1" t="s">
        <v>38</v>
      </c>
      <c r="H146">
        <v>3</v>
      </c>
      <c r="I146">
        <v>1</v>
      </c>
      <c r="J146" s="1" t="s">
        <v>69</v>
      </c>
      <c r="K146">
        <v>8829</v>
      </c>
      <c r="L146">
        <v>2</v>
      </c>
      <c r="M146">
        <v>1</v>
      </c>
      <c r="N146" s="1" t="s">
        <v>383</v>
      </c>
      <c r="O146" s="1" t="s">
        <v>347</v>
      </c>
      <c r="P146" s="1" t="s">
        <v>408</v>
      </c>
      <c r="Q146" s="1" t="s">
        <v>43</v>
      </c>
      <c r="R146" s="1" t="s">
        <v>70</v>
      </c>
      <c r="S146" s="1" t="str">
        <f>IF(WorldCupMatches[[#This Row],[Home Team Goals]]&gt;WorldCupMatches[[#This Row],[Away Team Goals]],WorldCupMatches[[#This Row],[Home Team Name]],WorldCupMatches[[#This Row],[Away Team Name]])</f>
        <v>Yugoslavia</v>
      </c>
      <c r="T146" s="1">
        <f>WorldCupMatches[[#This Row],[Home Team Goals]]+WorldCupMatches[[#This Row],[Away Team Goals]]</f>
        <v>4</v>
      </c>
    </row>
    <row r="147" spans="1:20" x14ac:dyDescent="0.3">
      <c r="A147">
        <v>1962</v>
      </c>
      <c r="B147" s="1" t="s">
        <v>407</v>
      </c>
      <c r="C147" s="1" t="s">
        <v>46</v>
      </c>
      <c r="D147" s="1" t="s">
        <v>385</v>
      </c>
      <c r="E147" s="1" t="s">
        <v>58</v>
      </c>
      <c r="F147" s="1" t="s">
        <v>386</v>
      </c>
      <c r="G147" s="1" t="s">
        <v>39</v>
      </c>
      <c r="H147">
        <v>0</v>
      </c>
      <c r="I147">
        <v>0</v>
      </c>
      <c r="J147" s="1" t="s">
        <v>141</v>
      </c>
      <c r="K147">
        <v>14903</v>
      </c>
      <c r="L147">
        <v>0</v>
      </c>
      <c r="M147">
        <v>0</v>
      </c>
      <c r="N147" s="1" t="s">
        <v>388</v>
      </c>
      <c r="O147" s="1" t="s">
        <v>409</v>
      </c>
      <c r="P147" s="1" t="s">
        <v>387</v>
      </c>
      <c r="Q147" s="1" t="s">
        <v>44</v>
      </c>
      <c r="R147" s="1" t="s">
        <v>144</v>
      </c>
      <c r="S147" s="1" t="str">
        <f>IF(WorldCupMatches[[#This Row],[Home Team Goals]]&gt;WorldCupMatches[[#This Row],[Away Team Goals]],WorldCupMatches[[#This Row],[Home Team Name]],WorldCupMatches[[#This Row],[Away Team Name]])</f>
        <v>Czechoslovakia</v>
      </c>
      <c r="T147" s="1">
        <f>WorldCupMatches[[#This Row],[Home Team Goals]]+WorldCupMatches[[#This Row],[Away Team Goals]]</f>
        <v>0</v>
      </c>
    </row>
    <row r="148" spans="1:20" x14ac:dyDescent="0.3">
      <c r="A148">
        <v>1962</v>
      </c>
      <c r="B148" s="1" t="s">
        <v>407</v>
      </c>
      <c r="C148" s="1" t="s">
        <v>28</v>
      </c>
      <c r="D148" s="1" t="s">
        <v>389</v>
      </c>
      <c r="E148" s="1" t="s">
        <v>58</v>
      </c>
      <c r="F148" s="1" t="s">
        <v>390</v>
      </c>
      <c r="G148" s="1" t="s">
        <v>215</v>
      </c>
      <c r="H148">
        <v>3</v>
      </c>
      <c r="I148">
        <v>1</v>
      </c>
      <c r="J148" s="1" t="s">
        <v>53</v>
      </c>
      <c r="K148">
        <v>9794</v>
      </c>
      <c r="L148">
        <v>2</v>
      </c>
      <c r="M148">
        <v>0</v>
      </c>
      <c r="N148" s="1" t="s">
        <v>317</v>
      </c>
      <c r="O148" s="1" t="s">
        <v>410</v>
      </c>
      <c r="P148" s="1" t="s">
        <v>393</v>
      </c>
      <c r="Q148" s="1" t="s">
        <v>219</v>
      </c>
      <c r="R148" s="1" t="s">
        <v>56</v>
      </c>
      <c r="S148" s="1" t="str">
        <f>IF(WorldCupMatches[[#This Row],[Home Team Goals]]&gt;WorldCupMatches[[#This Row],[Away Team Goals]],WorldCupMatches[[#This Row],[Home Team Name]],WorldCupMatches[[#This Row],[Away Team Name]])</f>
        <v>England</v>
      </c>
      <c r="T148" s="1">
        <f>WorldCupMatches[[#This Row],[Home Team Goals]]+WorldCupMatches[[#This Row],[Away Team Goals]]</f>
        <v>4</v>
      </c>
    </row>
    <row r="149" spans="1:20" x14ac:dyDescent="0.3">
      <c r="A149">
        <v>1962</v>
      </c>
      <c r="B149" s="1" t="s">
        <v>407</v>
      </c>
      <c r="C149" s="1" t="s">
        <v>37</v>
      </c>
      <c r="D149" s="1" t="s">
        <v>395</v>
      </c>
      <c r="E149" s="1" t="s">
        <v>58</v>
      </c>
      <c r="F149" s="1" t="s">
        <v>396</v>
      </c>
      <c r="G149" s="1" t="s">
        <v>58</v>
      </c>
      <c r="H149">
        <v>2</v>
      </c>
      <c r="I149">
        <v>0</v>
      </c>
      <c r="J149" s="1" t="s">
        <v>134</v>
      </c>
      <c r="K149">
        <v>66057</v>
      </c>
      <c r="L149">
        <v>0</v>
      </c>
      <c r="M149">
        <v>0</v>
      </c>
      <c r="N149" s="1" t="s">
        <v>397</v>
      </c>
      <c r="O149" s="1" t="s">
        <v>404</v>
      </c>
      <c r="P149" s="1" t="s">
        <v>392</v>
      </c>
      <c r="Q149" s="1" t="s">
        <v>60</v>
      </c>
      <c r="R149" s="1" t="s">
        <v>138</v>
      </c>
      <c r="S149" s="1" t="str">
        <f>IF(WorldCupMatches[[#This Row],[Home Team Goals]]&gt;WorldCupMatches[[#This Row],[Away Team Goals]],WorldCupMatches[[#This Row],[Home Team Name]],WorldCupMatches[[#This Row],[Away Team Name]])</f>
        <v>Chile</v>
      </c>
      <c r="T149" s="1">
        <f>WorldCupMatches[[#This Row],[Home Team Goals]]+WorldCupMatches[[#This Row],[Away Team Goals]]</f>
        <v>2</v>
      </c>
    </row>
    <row r="150" spans="1:20" x14ac:dyDescent="0.3">
      <c r="A150">
        <v>1962</v>
      </c>
      <c r="B150" s="1" t="s">
        <v>411</v>
      </c>
      <c r="C150" s="1" t="s">
        <v>18</v>
      </c>
      <c r="D150" s="1" t="s">
        <v>378</v>
      </c>
      <c r="E150" s="1" t="s">
        <v>58</v>
      </c>
      <c r="F150" s="1" t="s">
        <v>379</v>
      </c>
      <c r="G150" s="1" t="s">
        <v>323</v>
      </c>
      <c r="H150">
        <v>4</v>
      </c>
      <c r="I150">
        <v>4</v>
      </c>
      <c r="J150" s="1" t="s">
        <v>380</v>
      </c>
      <c r="K150">
        <v>8040</v>
      </c>
      <c r="L150">
        <v>3</v>
      </c>
      <c r="M150">
        <v>1</v>
      </c>
      <c r="N150" s="1" t="s">
        <v>382</v>
      </c>
      <c r="O150" s="1" t="s">
        <v>381</v>
      </c>
      <c r="P150" s="1" t="s">
        <v>401</v>
      </c>
      <c r="Q150" s="1" t="s">
        <v>326</v>
      </c>
      <c r="R150" s="1" t="s">
        <v>384</v>
      </c>
      <c r="S150" s="1" t="str">
        <f>IF(WorldCupMatches[[#This Row],[Home Team Goals]]&gt;WorldCupMatches[[#This Row],[Away Team Goals]],WorldCupMatches[[#This Row],[Home Team Name]],WorldCupMatches[[#This Row],[Away Team Name]])</f>
        <v>Colombia</v>
      </c>
      <c r="T150" s="1">
        <f>WorldCupMatches[[#This Row],[Home Team Goals]]+WorldCupMatches[[#This Row],[Away Team Goals]]</f>
        <v>8</v>
      </c>
    </row>
    <row r="151" spans="1:20" x14ac:dyDescent="0.3">
      <c r="A151">
        <v>1962</v>
      </c>
      <c r="B151" s="1" t="s">
        <v>411</v>
      </c>
      <c r="C151" s="1" t="s">
        <v>46</v>
      </c>
      <c r="D151" s="1" t="s">
        <v>385</v>
      </c>
      <c r="E151" s="1" t="s">
        <v>58</v>
      </c>
      <c r="F151" s="1" t="s">
        <v>386</v>
      </c>
      <c r="G151" s="1" t="s">
        <v>127</v>
      </c>
      <c r="H151">
        <v>1</v>
      </c>
      <c r="I151">
        <v>0</v>
      </c>
      <c r="J151" s="1" t="s">
        <v>22</v>
      </c>
      <c r="K151">
        <v>11875</v>
      </c>
      <c r="L151">
        <v>0</v>
      </c>
      <c r="M151">
        <v>0</v>
      </c>
      <c r="N151" s="1" t="s">
        <v>412</v>
      </c>
      <c r="O151" s="1" t="s">
        <v>413</v>
      </c>
      <c r="P151" s="1" t="s">
        <v>402</v>
      </c>
      <c r="Q151" s="1" t="s">
        <v>131</v>
      </c>
      <c r="R151" s="1" t="s">
        <v>27</v>
      </c>
      <c r="S151" s="1" t="str">
        <f>IF(WorldCupMatches[[#This Row],[Home Team Goals]]&gt;WorldCupMatches[[#This Row],[Away Team Goals]],WorldCupMatches[[#This Row],[Home Team Name]],WorldCupMatches[[#This Row],[Away Team Name]])</f>
        <v>Spain</v>
      </c>
      <c r="T151" s="1">
        <f>WorldCupMatches[[#This Row],[Home Team Goals]]+WorldCupMatches[[#This Row],[Away Team Goals]]</f>
        <v>1</v>
      </c>
    </row>
    <row r="152" spans="1:20" x14ac:dyDescent="0.3">
      <c r="A152">
        <v>1962</v>
      </c>
      <c r="B152" s="1" t="s">
        <v>411</v>
      </c>
      <c r="C152" s="1" t="s">
        <v>28</v>
      </c>
      <c r="D152" s="1" t="s">
        <v>389</v>
      </c>
      <c r="E152" s="1" t="s">
        <v>58</v>
      </c>
      <c r="F152" s="1" t="s">
        <v>390</v>
      </c>
      <c r="G152" s="1" t="s">
        <v>95</v>
      </c>
      <c r="H152">
        <v>6</v>
      </c>
      <c r="I152">
        <v>1</v>
      </c>
      <c r="J152" s="1" t="s">
        <v>391</v>
      </c>
      <c r="K152">
        <v>7442</v>
      </c>
      <c r="L152">
        <v>4</v>
      </c>
      <c r="M152">
        <v>0</v>
      </c>
      <c r="N152" s="1" t="s">
        <v>339</v>
      </c>
      <c r="O152" s="1" t="s">
        <v>405</v>
      </c>
      <c r="P152" s="1" t="s">
        <v>414</v>
      </c>
      <c r="Q152" s="1" t="s">
        <v>100</v>
      </c>
      <c r="R152" s="1" t="s">
        <v>394</v>
      </c>
      <c r="S152" s="1" t="str">
        <f>IF(WorldCupMatches[[#This Row],[Home Team Goals]]&gt;WorldCupMatches[[#This Row],[Away Team Goals]],WorldCupMatches[[#This Row],[Home Team Name]],WorldCupMatches[[#This Row],[Away Team Name]])</f>
        <v>Hungary</v>
      </c>
      <c r="T152" s="1">
        <f>WorldCupMatches[[#This Row],[Home Team Goals]]+WorldCupMatches[[#This Row],[Away Team Goals]]</f>
        <v>7</v>
      </c>
    </row>
    <row r="153" spans="1:20" x14ac:dyDescent="0.3">
      <c r="A153">
        <v>1962</v>
      </c>
      <c r="B153" s="1" t="s">
        <v>411</v>
      </c>
      <c r="C153" s="1" t="s">
        <v>37</v>
      </c>
      <c r="D153" s="1" t="s">
        <v>395</v>
      </c>
      <c r="E153" s="1" t="s">
        <v>58</v>
      </c>
      <c r="F153" s="1" t="s">
        <v>396</v>
      </c>
      <c r="G153" s="1" t="s">
        <v>277</v>
      </c>
      <c r="H153">
        <v>2</v>
      </c>
      <c r="I153">
        <v>1</v>
      </c>
      <c r="J153" s="1" t="s">
        <v>104</v>
      </c>
      <c r="K153">
        <v>64922</v>
      </c>
      <c r="L153">
        <v>1</v>
      </c>
      <c r="M153">
        <v>0</v>
      </c>
      <c r="N153" s="1" t="s">
        <v>403</v>
      </c>
      <c r="O153" s="1" t="s">
        <v>317</v>
      </c>
      <c r="P153" s="1" t="s">
        <v>406</v>
      </c>
      <c r="Q153" s="1" t="s">
        <v>281</v>
      </c>
      <c r="R153" s="1" t="s">
        <v>109</v>
      </c>
      <c r="S153" s="1" t="str">
        <f>IF(WorldCupMatches[[#This Row],[Home Team Goals]]&gt;WorldCupMatches[[#This Row],[Away Team Goals]],WorldCupMatches[[#This Row],[Home Team Name]],WorldCupMatches[[#This Row],[Away Team Name]])</f>
        <v>Germany FR</v>
      </c>
      <c r="T153" s="1">
        <f>WorldCupMatches[[#This Row],[Home Team Goals]]+WorldCupMatches[[#This Row],[Away Team Goals]]</f>
        <v>3</v>
      </c>
    </row>
    <row r="154" spans="1:20" x14ac:dyDescent="0.3">
      <c r="A154">
        <v>1962</v>
      </c>
      <c r="B154" s="1" t="s">
        <v>415</v>
      </c>
      <c r="C154" s="1" t="s">
        <v>18</v>
      </c>
      <c r="D154" s="1" t="s">
        <v>378</v>
      </c>
      <c r="E154" s="1" t="s">
        <v>58</v>
      </c>
      <c r="F154" s="1" t="s">
        <v>379</v>
      </c>
      <c r="G154" s="1" t="s">
        <v>323</v>
      </c>
      <c r="H154">
        <v>2</v>
      </c>
      <c r="I154">
        <v>1</v>
      </c>
      <c r="J154" s="1" t="s">
        <v>69</v>
      </c>
      <c r="K154">
        <v>9973</v>
      </c>
      <c r="L154">
        <v>1</v>
      </c>
      <c r="M154">
        <v>0</v>
      </c>
      <c r="N154" s="1" t="s">
        <v>408</v>
      </c>
      <c r="O154" s="1" t="s">
        <v>381</v>
      </c>
      <c r="P154" s="1" t="s">
        <v>347</v>
      </c>
      <c r="Q154" s="1" t="s">
        <v>326</v>
      </c>
      <c r="R154" s="1" t="s">
        <v>70</v>
      </c>
      <c r="S154" s="1" t="str">
        <f>IF(WorldCupMatches[[#This Row],[Home Team Goals]]&gt;WorldCupMatches[[#This Row],[Away Team Goals]],WorldCupMatches[[#This Row],[Home Team Name]],WorldCupMatches[[#This Row],[Away Team Name]])</f>
        <v>Soviet Union</v>
      </c>
      <c r="T154" s="1">
        <f>WorldCupMatches[[#This Row],[Home Team Goals]]+WorldCupMatches[[#This Row],[Away Team Goals]]</f>
        <v>3</v>
      </c>
    </row>
    <row r="155" spans="1:20" x14ac:dyDescent="0.3">
      <c r="A155">
        <v>1962</v>
      </c>
      <c r="B155" s="1" t="s">
        <v>415</v>
      </c>
      <c r="C155" s="1" t="s">
        <v>46</v>
      </c>
      <c r="D155" s="1" t="s">
        <v>385</v>
      </c>
      <c r="E155" s="1" t="s">
        <v>58</v>
      </c>
      <c r="F155" s="1" t="s">
        <v>386</v>
      </c>
      <c r="G155" s="1" t="s">
        <v>39</v>
      </c>
      <c r="H155">
        <v>2</v>
      </c>
      <c r="I155">
        <v>1</v>
      </c>
      <c r="J155" s="1" t="s">
        <v>127</v>
      </c>
      <c r="K155">
        <v>18715</v>
      </c>
      <c r="L155">
        <v>0</v>
      </c>
      <c r="M155">
        <v>1</v>
      </c>
      <c r="N155" s="1" t="s">
        <v>233</v>
      </c>
      <c r="O155" s="1" t="s">
        <v>240</v>
      </c>
      <c r="P155" s="1" t="s">
        <v>416</v>
      </c>
      <c r="Q155" s="1" t="s">
        <v>44</v>
      </c>
      <c r="R155" s="1" t="s">
        <v>131</v>
      </c>
      <c r="S155" s="1" t="str">
        <f>IF(WorldCupMatches[[#This Row],[Home Team Goals]]&gt;WorldCupMatches[[#This Row],[Away Team Goals]],WorldCupMatches[[#This Row],[Home Team Name]],WorldCupMatches[[#This Row],[Away Team Name]])</f>
        <v>Brazil</v>
      </c>
      <c r="T155" s="1">
        <f>WorldCupMatches[[#This Row],[Home Team Goals]]+WorldCupMatches[[#This Row],[Away Team Goals]]</f>
        <v>3</v>
      </c>
    </row>
    <row r="156" spans="1:20" x14ac:dyDescent="0.3">
      <c r="A156">
        <v>1962</v>
      </c>
      <c r="B156" s="1" t="s">
        <v>415</v>
      </c>
      <c r="C156" s="1" t="s">
        <v>28</v>
      </c>
      <c r="D156" s="1" t="s">
        <v>389</v>
      </c>
      <c r="E156" s="1" t="s">
        <v>58</v>
      </c>
      <c r="F156" s="1" t="s">
        <v>390</v>
      </c>
      <c r="G156" s="1" t="s">
        <v>95</v>
      </c>
      <c r="H156">
        <v>0</v>
      </c>
      <c r="I156">
        <v>0</v>
      </c>
      <c r="J156" s="1" t="s">
        <v>53</v>
      </c>
      <c r="K156">
        <v>7945</v>
      </c>
      <c r="L156">
        <v>0</v>
      </c>
      <c r="M156">
        <v>0</v>
      </c>
      <c r="N156" s="1" t="s">
        <v>399</v>
      </c>
      <c r="O156" s="1" t="s">
        <v>417</v>
      </c>
      <c r="P156" s="1" t="s">
        <v>339</v>
      </c>
      <c r="Q156" s="1" t="s">
        <v>100</v>
      </c>
      <c r="R156" s="1" t="s">
        <v>56</v>
      </c>
      <c r="S156" s="1" t="str">
        <f>IF(WorldCupMatches[[#This Row],[Home Team Goals]]&gt;WorldCupMatches[[#This Row],[Away Team Goals]],WorldCupMatches[[#This Row],[Home Team Name]],WorldCupMatches[[#This Row],[Away Team Name]])</f>
        <v>Argentina</v>
      </c>
      <c r="T156" s="1">
        <f>WorldCupMatches[[#This Row],[Home Team Goals]]+WorldCupMatches[[#This Row],[Away Team Goals]]</f>
        <v>0</v>
      </c>
    </row>
    <row r="157" spans="1:20" x14ac:dyDescent="0.3">
      <c r="A157">
        <v>1962</v>
      </c>
      <c r="B157" s="1" t="s">
        <v>415</v>
      </c>
      <c r="C157" s="1" t="s">
        <v>37</v>
      </c>
      <c r="D157" s="1" t="s">
        <v>395</v>
      </c>
      <c r="E157" s="1" t="s">
        <v>58</v>
      </c>
      <c r="F157" s="1" t="s">
        <v>396</v>
      </c>
      <c r="G157" s="1" t="s">
        <v>277</v>
      </c>
      <c r="H157">
        <v>2</v>
      </c>
      <c r="I157">
        <v>0</v>
      </c>
      <c r="J157" s="1" t="s">
        <v>58</v>
      </c>
      <c r="K157">
        <v>67224</v>
      </c>
      <c r="L157">
        <v>1</v>
      </c>
      <c r="M157">
        <v>0</v>
      </c>
      <c r="N157" s="1" t="s">
        <v>405</v>
      </c>
      <c r="O157" s="1" t="s">
        <v>397</v>
      </c>
      <c r="P157" s="1" t="s">
        <v>403</v>
      </c>
      <c r="Q157" s="1" t="s">
        <v>281</v>
      </c>
      <c r="R157" s="1" t="s">
        <v>60</v>
      </c>
      <c r="S157" s="1" t="str">
        <f>IF(WorldCupMatches[[#This Row],[Home Team Goals]]&gt;WorldCupMatches[[#This Row],[Away Team Goals]],WorldCupMatches[[#This Row],[Home Team Name]],WorldCupMatches[[#This Row],[Away Team Name]])</f>
        <v>Germany FR</v>
      </c>
      <c r="T157" s="1">
        <f>WorldCupMatches[[#This Row],[Home Team Goals]]+WorldCupMatches[[#This Row],[Away Team Goals]]</f>
        <v>2</v>
      </c>
    </row>
    <row r="158" spans="1:20" x14ac:dyDescent="0.3">
      <c r="A158">
        <v>1962</v>
      </c>
      <c r="B158" s="1" t="s">
        <v>418</v>
      </c>
      <c r="C158" s="1" t="s">
        <v>18</v>
      </c>
      <c r="D158" s="1" t="s">
        <v>378</v>
      </c>
      <c r="E158" s="1" t="s">
        <v>58</v>
      </c>
      <c r="F158" s="1" t="s">
        <v>379</v>
      </c>
      <c r="G158" s="1" t="s">
        <v>38</v>
      </c>
      <c r="H158">
        <v>5</v>
      </c>
      <c r="I158">
        <v>0</v>
      </c>
      <c r="J158" s="1" t="s">
        <v>380</v>
      </c>
      <c r="K158">
        <v>7167</v>
      </c>
      <c r="L158">
        <v>2</v>
      </c>
      <c r="M158">
        <v>0</v>
      </c>
      <c r="N158" s="1" t="s">
        <v>401</v>
      </c>
      <c r="O158" s="1" t="s">
        <v>408</v>
      </c>
      <c r="P158" s="1" t="s">
        <v>383</v>
      </c>
      <c r="Q158" s="1" t="s">
        <v>43</v>
      </c>
      <c r="R158" s="1" t="s">
        <v>384</v>
      </c>
      <c r="S158" s="1" t="str">
        <f>IF(WorldCupMatches[[#This Row],[Home Team Goals]]&gt;WorldCupMatches[[#This Row],[Away Team Goals]],WorldCupMatches[[#This Row],[Home Team Name]],WorldCupMatches[[#This Row],[Away Team Name]])</f>
        <v>Yugoslavia</v>
      </c>
      <c r="T158" s="1">
        <f>WorldCupMatches[[#This Row],[Home Team Goals]]+WorldCupMatches[[#This Row],[Away Team Goals]]</f>
        <v>5</v>
      </c>
    </row>
    <row r="159" spans="1:20" x14ac:dyDescent="0.3">
      <c r="A159">
        <v>1962</v>
      </c>
      <c r="B159" s="1" t="s">
        <v>418</v>
      </c>
      <c r="C159" s="1" t="s">
        <v>46</v>
      </c>
      <c r="D159" s="1" t="s">
        <v>385</v>
      </c>
      <c r="E159" s="1" t="s">
        <v>58</v>
      </c>
      <c r="F159" s="1" t="s">
        <v>386</v>
      </c>
      <c r="G159" s="1" t="s">
        <v>22</v>
      </c>
      <c r="H159">
        <v>3</v>
      </c>
      <c r="I159">
        <v>1</v>
      </c>
      <c r="J159" s="1" t="s">
        <v>141</v>
      </c>
      <c r="K159">
        <v>10648</v>
      </c>
      <c r="L159">
        <v>2</v>
      </c>
      <c r="M159">
        <v>1</v>
      </c>
      <c r="N159" s="1" t="s">
        <v>387</v>
      </c>
      <c r="O159" s="1" t="s">
        <v>412</v>
      </c>
      <c r="P159" s="1" t="s">
        <v>416</v>
      </c>
      <c r="Q159" s="1" t="s">
        <v>27</v>
      </c>
      <c r="R159" s="1" t="s">
        <v>144</v>
      </c>
      <c r="S159" s="1" t="str">
        <f>IF(WorldCupMatches[[#This Row],[Home Team Goals]]&gt;WorldCupMatches[[#This Row],[Away Team Goals]],WorldCupMatches[[#This Row],[Home Team Name]],WorldCupMatches[[#This Row],[Away Team Name]])</f>
        <v>Mexico</v>
      </c>
      <c r="T159" s="1">
        <f>WorldCupMatches[[#This Row],[Home Team Goals]]+WorldCupMatches[[#This Row],[Away Team Goals]]</f>
        <v>4</v>
      </c>
    </row>
    <row r="160" spans="1:20" x14ac:dyDescent="0.3">
      <c r="A160">
        <v>1962</v>
      </c>
      <c r="B160" s="1" t="s">
        <v>418</v>
      </c>
      <c r="C160" s="1" t="s">
        <v>28</v>
      </c>
      <c r="D160" s="1" t="s">
        <v>389</v>
      </c>
      <c r="E160" s="1" t="s">
        <v>58</v>
      </c>
      <c r="F160" s="1" t="s">
        <v>390</v>
      </c>
      <c r="G160" s="1" t="s">
        <v>215</v>
      </c>
      <c r="H160">
        <v>0</v>
      </c>
      <c r="I160">
        <v>0</v>
      </c>
      <c r="J160" s="1" t="s">
        <v>391</v>
      </c>
      <c r="K160">
        <v>5700</v>
      </c>
      <c r="L160">
        <v>0</v>
      </c>
      <c r="M160">
        <v>0</v>
      </c>
      <c r="N160" s="1" t="s">
        <v>398</v>
      </c>
      <c r="O160" s="1" t="s">
        <v>410</v>
      </c>
      <c r="P160" s="1" t="s">
        <v>417</v>
      </c>
      <c r="Q160" s="1" t="s">
        <v>219</v>
      </c>
      <c r="R160" s="1" t="s">
        <v>394</v>
      </c>
      <c r="S160" s="1" t="str">
        <f>IF(WorldCupMatches[[#This Row],[Home Team Goals]]&gt;WorldCupMatches[[#This Row],[Away Team Goals]],WorldCupMatches[[#This Row],[Home Team Name]],WorldCupMatches[[#This Row],[Away Team Name]])</f>
        <v>Bulgaria</v>
      </c>
      <c r="T160" s="1">
        <f>WorldCupMatches[[#This Row],[Home Team Goals]]+WorldCupMatches[[#This Row],[Away Team Goals]]</f>
        <v>0</v>
      </c>
    </row>
    <row r="161" spans="1:20" x14ac:dyDescent="0.3">
      <c r="A161">
        <v>1962</v>
      </c>
      <c r="B161" s="1" t="s">
        <v>418</v>
      </c>
      <c r="C161" s="1" t="s">
        <v>37</v>
      </c>
      <c r="D161" s="1" t="s">
        <v>395</v>
      </c>
      <c r="E161" s="1" t="s">
        <v>58</v>
      </c>
      <c r="F161" s="1" t="s">
        <v>396</v>
      </c>
      <c r="G161" s="1" t="s">
        <v>134</v>
      </c>
      <c r="H161">
        <v>3</v>
      </c>
      <c r="I161">
        <v>0</v>
      </c>
      <c r="J161" s="1" t="s">
        <v>104</v>
      </c>
      <c r="K161">
        <v>59828</v>
      </c>
      <c r="L161">
        <v>1</v>
      </c>
      <c r="M161">
        <v>0</v>
      </c>
      <c r="N161" s="1" t="s">
        <v>317</v>
      </c>
      <c r="O161" s="1" t="s">
        <v>405</v>
      </c>
      <c r="P161" s="1" t="s">
        <v>419</v>
      </c>
      <c r="Q161" s="1" t="s">
        <v>138</v>
      </c>
      <c r="R161" s="1" t="s">
        <v>109</v>
      </c>
      <c r="S161" s="1" t="str">
        <f>IF(WorldCupMatches[[#This Row],[Home Team Goals]]&gt;WorldCupMatches[[#This Row],[Away Team Goals]],WorldCupMatches[[#This Row],[Home Team Name]],WorldCupMatches[[#This Row],[Away Team Name]])</f>
        <v>Italy</v>
      </c>
      <c r="T161" s="1">
        <f>WorldCupMatches[[#This Row],[Home Team Goals]]+WorldCupMatches[[#This Row],[Away Team Goals]]</f>
        <v>3</v>
      </c>
    </row>
    <row r="162" spans="1:20" x14ac:dyDescent="0.3">
      <c r="A162">
        <v>1962</v>
      </c>
      <c r="B162" s="1" t="s">
        <v>420</v>
      </c>
      <c r="C162" s="1" t="s">
        <v>146</v>
      </c>
      <c r="D162" s="1" t="s">
        <v>378</v>
      </c>
      <c r="E162" s="1" t="s">
        <v>58</v>
      </c>
      <c r="F162" s="1" t="s">
        <v>379</v>
      </c>
      <c r="G162" s="1" t="s">
        <v>58</v>
      </c>
      <c r="H162">
        <v>2</v>
      </c>
      <c r="I162">
        <v>1</v>
      </c>
      <c r="J162" s="1" t="s">
        <v>323</v>
      </c>
      <c r="K162">
        <v>17268</v>
      </c>
      <c r="L162">
        <v>2</v>
      </c>
      <c r="M162">
        <v>1</v>
      </c>
      <c r="N162" s="1" t="s">
        <v>403</v>
      </c>
      <c r="O162" s="1" t="s">
        <v>382</v>
      </c>
      <c r="P162" s="1" t="s">
        <v>383</v>
      </c>
      <c r="Q162" s="1" t="s">
        <v>60</v>
      </c>
      <c r="R162" s="1" t="s">
        <v>326</v>
      </c>
      <c r="S162" s="1" t="str">
        <f>IF(WorldCupMatches[[#This Row],[Home Team Goals]]&gt;WorldCupMatches[[#This Row],[Away Team Goals]],WorldCupMatches[[#This Row],[Home Team Name]],WorldCupMatches[[#This Row],[Away Team Name]])</f>
        <v>Chile</v>
      </c>
      <c r="T162" s="1">
        <f>WorldCupMatches[[#This Row],[Home Team Goals]]+WorldCupMatches[[#This Row],[Away Team Goals]]</f>
        <v>3</v>
      </c>
    </row>
    <row r="163" spans="1:20" x14ac:dyDescent="0.3">
      <c r="A163">
        <v>1962</v>
      </c>
      <c r="B163" s="1" t="s">
        <v>420</v>
      </c>
      <c r="C163" s="1" t="s">
        <v>146</v>
      </c>
      <c r="D163" s="1" t="s">
        <v>385</v>
      </c>
      <c r="E163" s="1" t="s">
        <v>58</v>
      </c>
      <c r="F163" s="1" t="s">
        <v>386</v>
      </c>
      <c r="G163" s="1" t="s">
        <v>39</v>
      </c>
      <c r="H163">
        <v>3</v>
      </c>
      <c r="I163">
        <v>1</v>
      </c>
      <c r="J163" s="1" t="s">
        <v>215</v>
      </c>
      <c r="K163">
        <v>17736</v>
      </c>
      <c r="L163">
        <v>1</v>
      </c>
      <c r="M163">
        <v>1</v>
      </c>
      <c r="N163" s="1" t="s">
        <v>388</v>
      </c>
      <c r="O163" s="1" t="s">
        <v>387</v>
      </c>
      <c r="P163" s="1" t="s">
        <v>233</v>
      </c>
      <c r="Q163" s="1" t="s">
        <v>44</v>
      </c>
      <c r="R163" s="1" t="s">
        <v>219</v>
      </c>
      <c r="S163" s="1" t="str">
        <f>IF(WorldCupMatches[[#This Row],[Home Team Goals]]&gt;WorldCupMatches[[#This Row],[Away Team Goals]],WorldCupMatches[[#This Row],[Home Team Name]],WorldCupMatches[[#This Row],[Away Team Name]])</f>
        <v>Brazil</v>
      </c>
      <c r="T163" s="1">
        <f>WorldCupMatches[[#This Row],[Home Team Goals]]+WorldCupMatches[[#This Row],[Away Team Goals]]</f>
        <v>4</v>
      </c>
    </row>
    <row r="164" spans="1:20" x14ac:dyDescent="0.3">
      <c r="A164">
        <v>1962</v>
      </c>
      <c r="B164" s="1" t="s">
        <v>420</v>
      </c>
      <c r="C164" s="1" t="s">
        <v>146</v>
      </c>
      <c r="D164" s="1" t="s">
        <v>389</v>
      </c>
      <c r="E164" s="1" t="s">
        <v>58</v>
      </c>
      <c r="F164" s="1" t="s">
        <v>390</v>
      </c>
      <c r="G164" s="1" t="s">
        <v>141</v>
      </c>
      <c r="H164">
        <v>1</v>
      </c>
      <c r="I164">
        <v>0</v>
      </c>
      <c r="J164" s="1" t="s">
        <v>95</v>
      </c>
      <c r="K164">
        <v>11690</v>
      </c>
      <c r="L164">
        <v>1</v>
      </c>
      <c r="M164">
        <v>0</v>
      </c>
      <c r="N164" s="1" t="s">
        <v>317</v>
      </c>
      <c r="O164" s="1" t="s">
        <v>392</v>
      </c>
      <c r="P164" s="1" t="s">
        <v>419</v>
      </c>
      <c r="Q164" s="1" t="s">
        <v>144</v>
      </c>
      <c r="R164" s="1" t="s">
        <v>100</v>
      </c>
      <c r="S164" s="1" t="str">
        <f>IF(WorldCupMatches[[#This Row],[Home Team Goals]]&gt;WorldCupMatches[[#This Row],[Away Team Goals]],WorldCupMatches[[#This Row],[Home Team Name]],WorldCupMatches[[#This Row],[Away Team Name]])</f>
        <v>Czechoslovakia</v>
      </c>
      <c r="T164" s="1">
        <f>WorldCupMatches[[#This Row],[Home Team Goals]]+WorldCupMatches[[#This Row],[Away Team Goals]]</f>
        <v>1</v>
      </c>
    </row>
    <row r="165" spans="1:20" x14ac:dyDescent="0.3">
      <c r="A165">
        <v>1962</v>
      </c>
      <c r="B165" s="1" t="s">
        <v>420</v>
      </c>
      <c r="C165" s="1" t="s">
        <v>146</v>
      </c>
      <c r="D165" s="1" t="s">
        <v>395</v>
      </c>
      <c r="E165" s="1" t="s">
        <v>58</v>
      </c>
      <c r="F165" s="1" t="s">
        <v>396</v>
      </c>
      <c r="G165" s="1" t="s">
        <v>38</v>
      </c>
      <c r="H165">
        <v>1</v>
      </c>
      <c r="I165">
        <v>0</v>
      </c>
      <c r="J165" s="1" t="s">
        <v>277</v>
      </c>
      <c r="K165">
        <v>63324</v>
      </c>
      <c r="L165">
        <v>0</v>
      </c>
      <c r="M165">
        <v>0</v>
      </c>
      <c r="N165" s="1" t="s">
        <v>399</v>
      </c>
      <c r="O165" s="1" t="s">
        <v>406</v>
      </c>
      <c r="P165" s="1" t="s">
        <v>421</v>
      </c>
      <c r="Q165" s="1" t="s">
        <v>43</v>
      </c>
      <c r="R165" s="1" t="s">
        <v>281</v>
      </c>
      <c r="S165" s="1" t="str">
        <f>IF(WorldCupMatches[[#This Row],[Home Team Goals]]&gt;WorldCupMatches[[#This Row],[Away Team Goals]],WorldCupMatches[[#This Row],[Home Team Name]],WorldCupMatches[[#This Row],[Away Team Name]])</f>
        <v>Yugoslavia</v>
      </c>
      <c r="T165" s="1">
        <f>WorldCupMatches[[#This Row],[Home Team Goals]]+WorldCupMatches[[#This Row],[Away Team Goals]]</f>
        <v>1</v>
      </c>
    </row>
    <row r="166" spans="1:20" x14ac:dyDescent="0.3">
      <c r="A166">
        <v>1962</v>
      </c>
      <c r="B166" s="1" t="s">
        <v>422</v>
      </c>
      <c r="C166" s="1" t="s">
        <v>80</v>
      </c>
      <c r="D166" s="1" t="s">
        <v>385</v>
      </c>
      <c r="E166" s="1" t="s">
        <v>58</v>
      </c>
      <c r="F166" s="1" t="s">
        <v>386</v>
      </c>
      <c r="G166" s="1" t="s">
        <v>141</v>
      </c>
      <c r="H166">
        <v>3</v>
      </c>
      <c r="I166">
        <v>1</v>
      </c>
      <c r="J166" s="1" t="s">
        <v>38</v>
      </c>
      <c r="K166">
        <v>5890</v>
      </c>
      <c r="L166">
        <v>0</v>
      </c>
      <c r="M166">
        <v>0</v>
      </c>
      <c r="N166" s="1" t="s">
        <v>387</v>
      </c>
      <c r="O166" s="1" t="s">
        <v>286</v>
      </c>
      <c r="P166" s="1" t="s">
        <v>408</v>
      </c>
      <c r="Q166" s="1" t="s">
        <v>144</v>
      </c>
      <c r="R166" s="1" t="s">
        <v>43</v>
      </c>
      <c r="S166" s="1" t="str">
        <f>IF(WorldCupMatches[[#This Row],[Home Team Goals]]&gt;WorldCupMatches[[#This Row],[Away Team Goals]],WorldCupMatches[[#This Row],[Home Team Name]],WorldCupMatches[[#This Row],[Away Team Name]])</f>
        <v>Czechoslovakia</v>
      </c>
      <c r="T166" s="1">
        <f>WorldCupMatches[[#This Row],[Home Team Goals]]+WorldCupMatches[[#This Row],[Away Team Goals]]</f>
        <v>4</v>
      </c>
    </row>
    <row r="167" spans="1:20" x14ac:dyDescent="0.3">
      <c r="A167">
        <v>1962</v>
      </c>
      <c r="B167" s="1" t="s">
        <v>422</v>
      </c>
      <c r="C167" s="1" t="s">
        <v>80</v>
      </c>
      <c r="D167" s="1" t="s">
        <v>395</v>
      </c>
      <c r="E167" s="1" t="s">
        <v>58</v>
      </c>
      <c r="F167" s="1" t="s">
        <v>396</v>
      </c>
      <c r="G167" s="1" t="s">
        <v>39</v>
      </c>
      <c r="H167">
        <v>4</v>
      </c>
      <c r="I167">
        <v>2</v>
      </c>
      <c r="J167" s="1" t="s">
        <v>58</v>
      </c>
      <c r="K167">
        <v>76594</v>
      </c>
      <c r="L167">
        <v>2</v>
      </c>
      <c r="M167">
        <v>1</v>
      </c>
      <c r="N167" s="1" t="s">
        <v>399</v>
      </c>
      <c r="O167" s="1" t="s">
        <v>240</v>
      </c>
      <c r="P167" s="1" t="s">
        <v>406</v>
      </c>
      <c r="Q167" s="1" t="s">
        <v>44</v>
      </c>
      <c r="R167" s="1" t="s">
        <v>60</v>
      </c>
      <c r="S167" s="1" t="str">
        <f>IF(WorldCupMatches[[#This Row],[Home Team Goals]]&gt;WorldCupMatches[[#This Row],[Away Team Goals]],WorldCupMatches[[#This Row],[Home Team Name]],WorldCupMatches[[#This Row],[Away Team Name]])</f>
        <v>Brazil</v>
      </c>
      <c r="T167" s="1">
        <f>WorldCupMatches[[#This Row],[Home Team Goals]]+WorldCupMatches[[#This Row],[Away Team Goals]]</f>
        <v>6</v>
      </c>
    </row>
    <row r="168" spans="1:20" x14ac:dyDescent="0.3">
      <c r="A168">
        <v>1962</v>
      </c>
      <c r="B168" s="1" t="s">
        <v>423</v>
      </c>
      <c r="C168" s="1" t="s">
        <v>151</v>
      </c>
      <c r="D168" s="1" t="s">
        <v>395</v>
      </c>
      <c r="E168" s="1" t="s">
        <v>58</v>
      </c>
      <c r="F168" s="1" t="s">
        <v>396</v>
      </c>
      <c r="G168" s="1" t="s">
        <v>58</v>
      </c>
      <c r="H168">
        <v>1</v>
      </c>
      <c r="I168">
        <v>0</v>
      </c>
      <c r="J168" s="1" t="s">
        <v>38</v>
      </c>
      <c r="K168">
        <v>66697</v>
      </c>
      <c r="L168">
        <v>0</v>
      </c>
      <c r="M168">
        <v>0</v>
      </c>
      <c r="N168" s="1" t="s">
        <v>339</v>
      </c>
      <c r="O168" s="1" t="s">
        <v>347</v>
      </c>
      <c r="P168" s="1" t="s">
        <v>381</v>
      </c>
      <c r="Q168" s="1" t="s">
        <v>60</v>
      </c>
      <c r="R168" s="1" t="s">
        <v>43</v>
      </c>
      <c r="S168" s="1" t="str">
        <f>IF(WorldCupMatches[[#This Row],[Home Team Goals]]&gt;WorldCupMatches[[#This Row],[Away Team Goals]],WorldCupMatches[[#This Row],[Home Team Name]],WorldCupMatches[[#This Row],[Away Team Name]])</f>
        <v>Chile</v>
      </c>
      <c r="T168" s="1">
        <f>WorldCupMatches[[#This Row],[Home Team Goals]]+WorldCupMatches[[#This Row],[Away Team Goals]]</f>
        <v>1</v>
      </c>
    </row>
    <row r="169" spans="1:20" x14ac:dyDescent="0.3">
      <c r="A169">
        <v>1962</v>
      </c>
      <c r="B169" s="1" t="s">
        <v>424</v>
      </c>
      <c r="C169" s="1" t="s">
        <v>83</v>
      </c>
      <c r="D169" s="1" t="s">
        <v>395</v>
      </c>
      <c r="E169" s="1" t="s">
        <v>58</v>
      </c>
      <c r="F169" s="1" t="s">
        <v>396</v>
      </c>
      <c r="G169" s="1" t="s">
        <v>39</v>
      </c>
      <c r="H169">
        <v>3</v>
      </c>
      <c r="I169">
        <v>1</v>
      </c>
      <c r="J169" s="1" t="s">
        <v>141</v>
      </c>
      <c r="K169">
        <v>68679</v>
      </c>
      <c r="L169">
        <v>1</v>
      </c>
      <c r="M169">
        <v>1</v>
      </c>
      <c r="N169" s="1" t="s">
        <v>317</v>
      </c>
      <c r="O169" s="1" t="s">
        <v>403</v>
      </c>
      <c r="P169" s="1" t="s">
        <v>405</v>
      </c>
      <c r="Q169" s="1" t="s">
        <v>44</v>
      </c>
      <c r="R169" s="1" t="s">
        <v>144</v>
      </c>
      <c r="S169" s="1" t="str">
        <f>IF(WorldCupMatches[[#This Row],[Home Team Goals]]&gt;WorldCupMatches[[#This Row],[Away Team Goals]],WorldCupMatches[[#This Row],[Home Team Name]],WorldCupMatches[[#This Row],[Away Team Name]])</f>
        <v>Brazil</v>
      </c>
      <c r="T169" s="1">
        <f>WorldCupMatches[[#This Row],[Home Team Goals]]+WorldCupMatches[[#This Row],[Away Team Goals]]</f>
        <v>4</v>
      </c>
    </row>
    <row r="170" spans="1:20" x14ac:dyDescent="0.3">
      <c r="A170">
        <v>1966</v>
      </c>
      <c r="B170" s="1" t="s">
        <v>425</v>
      </c>
      <c r="C170" s="1" t="s">
        <v>18</v>
      </c>
      <c r="D170" s="1" t="s">
        <v>426</v>
      </c>
      <c r="E170" s="1" t="s">
        <v>215</v>
      </c>
      <c r="F170" s="1" t="s">
        <v>427</v>
      </c>
      <c r="G170" s="1" t="s">
        <v>215</v>
      </c>
      <c r="H170">
        <v>0</v>
      </c>
      <c r="I170">
        <v>0</v>
      </c>
      <c r="J170" s="1" t="s">
        <v>69</v>
      </c>
      <c r="K170">
        <v>87148</v>
      </c>
      <c r="L170">
        <v>0</v>
      </c>
      <c r="M170">
        <v>0</v>
      </c>
      <c r="N170" s="1" t="s">
        <v>279</v>
      </c>
      <c r="O170" s="1" t="s">
        <v>428</v>
      </c>
      <c r="P170" s="1" t="s">
        <v>419</v>
      </c>
      <c r="Q170" s="1" t="s">
        <v>219</v>
      </c>
      <c r="R170" s="1" t="s">
        <v>70</v>
      </c>
      <c r="S170" s="1" t="str">
        <f>IF(WorldCupMatches[[#This Row],[Home Team Goals]]&gt;WorldCupMatches[[#This Row],[Away Team Goals]],WorldCupMatches[[#This Row],[Home Team Name]],WorldCupMatches[[#This Row],[Away Team Name]])</f>
        <v>Uruguay</v>
      </c>
      <c r="T170" s="1">
        <f>WorldCupMatches[[#This Row],[Home Team Goals]]+WorldCupMatches[[#This Row],[Away Team Goals]]</f>
        <v>0</v>
      </c>
    </row>
    <row r="171" spans="1:20" x14ac:dyDescent="0.3">
      <c r="A171">
        <v>1966</v>
      </c>
      <c r="B171" s="1" t="s">
        <v>429</v>
      </c>
      <c r="C171" s="1" t="s">
        <v>37</v>
      </c>
      <c r="D171" s="1" t="s">
        <v>430</v>
      </c>
      <c r="E171" s="1" t="s">
        <v>215</v>
      </c>
      <c r="F171" s="1" t="s">
        <v>431</v>
      </c>
      <c r="G171" s="1" t="s">
        <v>277</v>
      </c>
      <c r="H171">
        <v>5</v>
      </c>
      <c r="I171">
        <v>0</v>
      </c>
      <c r="J171" s="1" t="s">
        <v>104</v>
      </c>
      <c r="K171">
        <v>36127</v>
      </c>
      <c r="L171">
        <v>3</v>
      </c>
      <c r="M171">
        <v>0</v>
      </c>
      <c r="N171" s="1" t="s">
        <v>432</v>
      </c>
      <c r="O171" s="1" t="s">
        <v>433</v>
      </c>
      <c r="P171" s="1" t="s">
        <v>356</v>
      </c>
      <c r="Q171" s="1" t="s">
        <v>281</v>
      </c>
      <c r="R171" s="1" t="s">
        <v>109</v>
      </c>
      <c r="S171" s="1" t="str">
        <f>IF(WorldCupMatches[[#This Row],[Home Team Goals]]&gt;WorldCupMatches[[#This Row],[Away Team Goals]],WorldCupMatches[[#This Row],[Home Team Name]],WorldCupMatches[[#This Row],[Away Team Name]])</f>
        <v>Germany FR</v>
      </c>
      <c r="T171" s="1">
        <f>WorldCupMatches[[#This Row],[Home Team Goals]]+WorldCupMatches[[#This Row],[Away Team Goals]]</f>
        <v>5</v>
      </c>
    </row>
    <row r="172" spans="1:20" x14ac:dyDescent="0.3">
      <c r="A172">
        <v>1966</v>
      </c>
      <c r="B172" s="1" t="s">
        <v>429</v>
      </c>
      <c r="C172" s="1" t="s">
        <v>46</v>
      </c>
      <c r="D172" s="1" t="s">
        <v>434</v>
      </c>
      <c r="E172" s="1" t="s">
        <v>215</v>
      </c>
      <c r="F172" s="1" t="s">
        <v>435</v>
      </c>
      <c r="G172" s="1" t="s">
        <v>39</v>
      </c>
      <c r="H172">
        <v>2</v>
      </c>
      <c r="I172">
        <v>0</v>
      </c>
      <c r="J172" s="1" t="s">
        <v>391</v>
      </c>
      <c r="K172">
        <v>47308</v>
      </c>
      <c r="L172">
        <v>1</v>
      </c>
      <c r="M172">
        <v>0</v>
      </c>
      <c r="N172" s="1" t="s">
        <v>436</v>
      </c>
      <c r="O172" s="1" t="s">
        <v>437</v>
      </c>
      <c r="P172" s="1" t="s">
        <v>438</v>
      </c>
      <c r="Q172" s="1" t="s">
        <v>44</v>
      </c>
      <c r="R172" s="1" t="s">
        <v>394</v>
      </c>
      <c r="S172" s="1" t="str">
        <f>IF(WorldCupMatches[[#This Row],[Home Team Goals]]&gt;WorldCupMatches[[#This Row],[Away Team Goals]],WorldCupMatches[[#This Row],[Home Team Name]],WorldCupMatches[[#This Row],[Away Team Name]])</f>
        <v>Brazil</v>
      </c>
      <c r="T172" s="1">
        <f>WorldCupMatches[[#This Row],[Home Team Goals]]+WorldCupMatches[[#This Row],[Away Team Goals]]</f>
        <v>2</v>
      </c>
    </row>
    <row r="173" spans="1:20" x14ac:dyDescent="0.3">
      <c r="A173">
        <v>1966</v>
      </c>
      <c r="B173" s="1" t="s">
        <v>429</v>
      </c>
      <c r="C173" s="1" t="s">
        <v>28</v>
      </c>
      <c r="D173" s="1" t="s">
        <v>439</v>
      </c>
      <c r="E173" s="1" t="s">
        <v>215</v>
      </c>
      <c r="F173" s="1" t="s">
        <v>440</v>
      </c>
      <c r="G173" s="1" t="s">
        <v>323</v>
      </c>
      <c r="H173">
        <v>3</v>
      </c>
      <c r="I173">
        <v>0</v>
      </c>
      <c r="J173" s="1" t="s">
        <v>441</v>
      </c>
      <c r="K173">
        <v>23006</v>
      </c>
      <c r="L173">
        <v>2</v>
      </c>
      <c r="M173">
        <v>0</v>
      </c>
      <c r="N173" s="1" t="s">
        <v>339</v>
      </c>
      <c r="O173" s="1" t="s">
        <v>442</v>
      </c>
      <c r="P173" s="1" t="s">
        <v>387</v>
      </c>
      <c r="Q173" s="1" t="s">
        <v>326</v>
      </c>
      <c r="R173" s="1" t="s">
        <v>443</v>
      </c>
      <c r="S173" s="1" t="str">
        <f>IF(WorldCupMatches[[#This Row],[Home Team Goals]]&gt;WorldCupMatches[[#This Row],[Away Team Goals]],WorldCupMatches[[#This Row],[Home Team Name]],WorldCupMatches[[#This Row],[Away Team Name]])</f>
        <v>Soviet Union</v>
      </c>
      <c r="T173" s="1">
        <f>WorldCupMatches[[#This Row],[Home Team Goals]]+WorldCupMatches[[#This Row],[Away Team Goals]]</f>
        <v>3</v>
      </c>
    </row>
    <row r="174" spans="1:20" x14ac:dyDescent="0.3">
      <c r="A174">
        <v>1966</v>
      </c>
      <c r="B174" s="1" t="s">
        <v>444</v>
      </c>
      <c r="C174" s="1" t="s">
        <v>18</v>
      </c>
      <c r="D174" s="1" t="s">
        <v>426</v>
      </c>
      <c r="E174" s="1" t="s">
        <v>215</v>
      </c>
      <c r="F174" s="1" t="s">
        <v>427</v>
      </c>
      <c r="G174" s="1" t="s">
        <v>21</v>
      </c>
      <c r="H174">
        <v>1</v>
      </c>
      <c r="I174">
        <v>1</v>
      </c>
      <c r="J174" s="1" t="s">
        <v>22</v>
      </c>
      <c r="K174">
        <v>69237</v>
      </c>
      <c r="L174">
        <v>0</v>
      </c>
      <c r="M174">
        <v>0</v>
      </c>
      <c r="N174" s="1" t="s">
        <v>445</v>
      </c>
      <c r="O174" s="1" t="s">
        <v>353</v>
      </c>
      <c r="P174" s="1" t="s">
        <v>383</v>
      </c>
      <c r="Q174" s="1" t="s">
        <v>26</v>
      </c>
      <c r="R174" s="1" t="s">
        <v>27</v>
      </c>
      <c r="S174" s="1" t="str">
        <f>IF(WorldCupMatches[[#This Row],[Home Team Goals]]&gt;WorldCupMatches[[#This Row],[Away Team Goals]],WorldCupMatches[[#This Row],[Home Team Name]],WorldCupMatches[[#This Row],[Away Team Name]])</f>
        <v>Mexico</v>
      </c>
      <c r="T174" s="1">
        <f>WorldCupMatches[[#This Row],[Home Team Goals]]+WorldCupMatches[[#This Row],[Away Team Goals]]</f>
        <v>2</v>
      </c>
    </row>
    <row r="175" spans="1:20" x14ac:dyDescent="0.3">
      <c r="A175">
        <v>1966</v>
      </c>
      <c r="B175" s="1" t="s">
        <v>444</v>
      </c>
      <c r="C175" s="1" t="s">
        <v>46</v>
      </c>
      <c r="D175" s="1" t="s">
        <v>446</v>
      </c>
      <c r="E175" s="1" t="s">
        <v>215</v>
      </c>
      <c r="F175" s="1" t="s">
        <v>447</v>
      </c>
      <c r="G175" s="1" t="s">
        <v>448</v>
      </c>
      <c r="H175">
        <v>3</v>
      </c>
      <c r="I175">
        <v>1</v>
      </c>
      <c r="J175" s="1" t="s">
        <v>95</v>
      </c>
      <c r="K175">
        <v>29886</v>
      </c>
      <c r="L175">
        <v>1</v>
      </c>
      <c r="M175">
        <v>0</v>
      </c>
      <c r="N175" s="1" t="s">
        <v>449</v>
      </c>
      <c r="O175" s="1" t="s">
        <v>450</v>
      </c>
      <c r="P175" s="1" t="s">
        <v>451</v>
      </c>
      <c r="Q175" s="1" t="s">
        <v>452</v>
      </c>
      <c r="R175" s="1" t="s">
        <v>100</v>
      </c>
      <c r="S175" s="1" t="str">
        <f>IF(WorldCupMatches[[#This Row],[Home Team Goals]]&gt;WorldCupMatches[[#This Row],[Away Team Goals]],WorldCupMatches[[#This Row],[Home Team Name]],WorldCupMatches[[#This Row],[Away Team Name]])</f>
        <v>Portugal</v>
      </c>
      <c r="T175" s="1">
        <f>WorldCupMatches[[#This Row],[Home Team Goals]]+WorldCupMatches[[#This Row],[Away Team Goals]]</f>
        <v>4</v>
      </c>
    </row>
    <row r="176" spans="1:20" x14ac:dyDescent="0.3">
      <c r="A176">
        <v>1966</v>
      </c>
      <c r="B176" s="1" t="s">
        <v>444</v>
      </c>
      <c r="C176" s="1" t="s">
        <v>37</v>
      </c>
      <c r="D176" s="1" t="s">
        <v>453</v>
      </c>
      <c r="E176" s="1" t="s">
        <v>215</v>
      </c>
      <c r="F176" s="1" t="s">
        <v>454</v>
      </c>
      <c r="G176" s="1" t="s">
        <v>53</v>
      </c>
      <c r="H176">
        <v>2</v>
      </c>
      <c r="I176">
        <v>1</v>
      </c>
      <c r="J176" s="1" t="s">
        <v>127</v>
      </c>
      <c r="K176">
        <v>42738</v>
      </c>
      <c r="L176">
        <v>0</v>
      </c>
      <c r="M176">
        <v>0</v>
      </c>
      <c r="N176" s="1" t="s">
        <v>419</v>
      </c>
      <c r="O176" s="1" t="s">
        <v>399</v>
      </c>
      <c r="P176" s="1" t="s">
        <v>455</v>
      </c>
      <c r="Q176" s="1" t="s">
        <v>56</v>
      </c>
      <c r="R176" s="1" t="s">
        <v>131</v>
      </c>
      <c r="S176" s="1" t="str">
        <f>IF(WorldCupMatches[[#This Row],[Home Team Goals]]&gt;WorldCupMatches[[#This Row],[Away Team Goals]],WorldCupMatches[[#This Row],[Home Team Name]],WorldCupMatches[[#This Row],[Away Team Name]])</f>
        <v>Argentina</v>
      </c>
      <c r="T176" s="1">
        <f>WorldCupMatches[[#This Row],[Home Team Goals]]+WorldCupMatches[[#This Row],[Away Team Goals]]</f>
        <v>3</v>
      </c>
    </row>
    <row r="177" spans="1:20" x14ac:dyDescent="0.3">
      <c r="A177">
        <v>1966</v>
      </c>
      <c r="B177" s="1" t="s">
        <v>444</v>
      </c>
      <c r="C177" s="1" t="s">
        <v>28</v>
      </c>
      <c r="D177" s="1" t="s">
        <v>456</v>
      </c>
      <c r="E177" s="1" t="s">
        <v>215</v>
      </c>
      <c r="F177" s="1" t="s">
        <v>457</v>
      </c>
      <c r="G177" s="1" t="s">
        <v>134</v>
      </c>
      <c r="H177">
        <v>2</v>
      </c>
      <c r="I177">
        <v>0</v>
      </c>
      <c r="J177" s="1" t="s">
        <v>58</v>
      </c>
      <c r="K177">
        <v>27199</v>
      </c>
      <c r="L177">
        <v>1</v>
      </c>
      <c r="M177">
        <v>0</v>
      </c>
      <c r="N177" s="1" t="s">
        <v>387</v>
      </c>
      <c r="O177" s="1" t="s">
        <v>458</v>
      </c>
      <c r="P177" s="1" t="s">
        <v>459</v>
      </c>
      <c r="Q177" s="1" t="s">
        <v>138</v>
      </c>
      <c r="R177" s="1" t="s">
        <v>60</v>
      </c>
      <c r="S177" s="1" t="str">
        <f>IF(WorldCupMatches[[#This Row],[Home Team Goals]]&gt;WorldCupMatches[[#This Row],[Away Team Goals]],WorldCupMatches[[#This Row],[Home Team Name]],WorldCupMatches[[#This Row],[Away Team Name]])</f>
        <v>Italy</v>
      </c>
      <c r="T177" s="1">
        <f>WorldCupMatches[[#This Row],[Home Team Goals]]+WorldCupMatches[[#This Row],[Away Team Goals]]</f>
        <v>2</v>
      </c>
    </row>
    <row r="178" spans="1:20" x14ac:dyDescent="0.3">
      <c r="A178">
        <v>1966</v>
      </c>
      <c r="B178" s="1" t="s">
        <v>460</v>
      </c>
      <c r="C178" s="1" t="s">
        <v>18</v>
      </c>
      <c r="D178" s="1" t="s">
        <v>461</v>
      </c>
      <c r="E178" s="1" t="s">
        <v>215</v>
      </c>
      <c r="F178" s="1" t="s">
        <v>427</v>
      </c>
      <c r="G178" s="1" t="s">
        <v>69</v>
      </c>
      <c r="H178">
        <v>2</v>
      </c>
      <c r="I178">
        <v>1</v>
      </c>
      <c r="J178" s="1" t="s">
        <v>21</v>
      </c>
      <c r="K178">
        <v>45662</v>
      </c>
      <c r="L178">
        <v>2</v>
      </c>
      <c r="M178">
        <v>1</v>
      </c>
      <c r="N178" s="1" t="s">
        <v>383</v>
      </c>
      <c r="O178" s="1" t="s">
        <v>449</v>
      </c>
      <c r="P178" s="1" t="s">
        <v>462</v>
      </c>
      <c r="Q178" s="1" t="s">
        <v>70</v>
      </c>
      <c r="R178" s="1" t="s">
        <v>26</v>
      </c>
      <c r="S178" s="1" t="str">
        <f>IF(WorldCupMatches[[#This Row],[Home Team Goals]]&gt;WorldCupMatches[[#This Row],[Away Team Goals]],WorldCupMatches[[#This Row],[Home Team Name]],WorldCupMatches[[#This Row],[Away Team Name]])</f>
        <v>Uruguay</v>
      </c>
      <c r="T178" s="1">
        <f>WorldCupMatches[[#This Row],[Home Team Goals]]+WorldCupMatches[[#This Row],[Away Team Goals]]</f>
        <v>3</v>
      </c>
    </row>
    <row r="179" spans="1:20" x14ac:dyDescent="0.3">
      <c r="A179">
        <v>1966</v>
      </c>
      <c r="B179" s="1" t="s">
        <v>460</v>
      </c>
      <c r="C179" s="1" t="s">
        <v>37</v>
      </c>
      <c r="D179" s="1" t="s">
        <v>430</v>
      </c>
      <c r="E179" s="1" t="s">
        <v>215</v>
      </c>
      <c r="F179" s="1" t="s">
        <v>431</v>
      </c>
      <c r="G179" s="1" t="s">
        <v>127</v>
      </c>
      <c r="H179">
        <v>2</v>
      </c>
      <c r="I179">
        <v>1</v>
      </c>
      <c r="J179" s="1" t="s">
        <v>104</v>
      </c>
      <c r="K179">
        <v>32028</v>
      </c>
      <c r="L179">
        <v>0</v>
      </c>
      <c r="M179">
        <v>1</v>
      </c>
      <c r="N179" s="1" t="s">
        <v>428</v>
      </c>
      <c r="O179" s="1" t="s">
        <v>279</v>
      </c>
      <c r="P179" s="1" t="s">
        <v>432</v>
      </c>
      <c r="Q179" s="1" t="s">
        <v>131</v>
      </c>
      <c r="R179" s="1" t="s">
        <v>109</v>
      </c>
      <c r="S179" s="1" t="str">
        <f>IF(WorldCupMatches[[#This Row],[Home Team Goals]]&gt;WorldCupMatches[[#This Row],[Away Team Goals]],WorldCupMatches[[#This Row],[Home Team Name]],WorldCupMatches[[#This Row],[Away Team Name]])</f>
        <v>Spain</v>
      </c>
      <c r="T179" s="1">
        <f>WorldCupMatches[[#This Row],[Home Team Goals]]+WorldCupMatches[[#This Row],[Away Team Goals]]</f>
        <v>3</v>
      </c>
    </row>
    <row r="180" spans="1:20" x14ac:dyDescent="0.3">
      <c r="A180">
        <v>1966</v>
      </c>
      <c r="B180" s="1" t="s">
        <v>460</v>
      </c>
      <c r="C180" s="1" t="s">
        <v>46</v>
      </c>
      <c r="D180" s="1" t="s">
        <v>434</v>
      </c>
      <c r="E180" s="1" t="s">
        <v>215</v>
      </c>
      <c r="F180" s="1" t="s">
        <v>435</v>
      </c>
      <c r="G180" s="1" t="s">
        <v>95</v>
      </c>
      <c r="H180">
        <v>3</v>
      </c>
      <c r="I180">
        <v>1</v>
      </c>
      <c r="J180" s="1" t="s">
        <v>39</v>
      </c>
      <c r="K180">
        <v>51387</v>
      </c>
      <c r="L180">
        <v>1</v>
      </c>
      <c r="M180">
        <v>1</v>
      </c>
      <c r="N180" s="1" t="s">
        <v>463</v>
      </c>
      <c r="O180" s="1" t="s">
        <v>450</v>
      </c>
      <c r="P180" s="1" t="s">
        <v>399</v>
      </c>
      <c r="Q180" s="1" t="s">
        <v>100</v>
      </c>
      <c r="R180" s="1" t="s">
        <v>44</v>
      </c>
      <c r="S180" s="1" t="str">
        <f>IF(WorldCupMatches[[#This Row],[Home Team Goals]]&gt;WorldCupMatches[[#This Row],[Away Team Goals]],WorldCupMatches[[#This Row],[Home Team Name]],WorldCupMatches[[#This Row],[Away Team Name]])</f>
        <v>Hungary</v>
      </c>
      <c r="T180" s="1">
        <f>WorldCupMatches[[#This Row],[Home Team Goals]]+WorldCupMatches[[#This Row],[Away Team Goals]]</f>
        <v>4</v>
      </c>
    </row>
    <row r="181" spans="1:20" x14ac:dyDescent="0.3">
      <c r="A181">
        <v>1966</v>
      </c>
      <c r="B181" s="1" t="s">
        <v>460</v>
      </c>
      <c r="C181" s="1" t="s">
        <v>28</v>
      </c>
      <c r="D181" s="1" t="s">
        <v>439</v>
      </c>
      <c r="E181" s="1" t="s">
        <v>215</v>
      </c>
      <c r="F181" s="1" t="s">
        <v>440</v>
      </c>
      <c r="G181" s="1" t="s">
        <v>441</v>
      </c>
      <c r="H181">
        <v>1</v>
      </c>
      <c r="I181">
        <v>1</v>
      </c>
      <c r="J181" s="1" t="s">
        <v>58</v>
      </c>
      <c r="K181">
        <v>13792</v>
      </c>
      <c r="L181">
        <v>0</v>
      </c>
      <c r="M181">
        <v>1</v>
      </c>
      <c r="N181" s="1" t="s">
        <v>442</v>
      </c>
      <c r="O181" s="1" t="s">
        <v>464</v>
      </c>
      <c r="P181" s="1" t="s">
        <v>458</v>
      </c>
      <c r="Q181" s="1" t="s">
        <v>443</v>
      </c>
      <c r="R181" s="1" t="s">
        <v>60</v>
      </c>
      <c r="S181" s="1" t="str">
        <f>IF(WorldCupMatches[[#This Row],[Home Team Goals]]&gt;WorldCupMatches[[#This Row],[Away Team Goals]],WorldCupMatches[[#This Row],[Home Team Name]],WorldCupMatches[[#This Row],[Away Team Name]])</f>
        <v>Chile</v>
      </c>
      <c r="T181" s="1">
        <f>WorldCupMatches[[#This Row],[Home Team Goals]]+WorldCupMatches[[#This Row],[Away Team Goals]]</f>
        <v>2</v>
      </c>
    </row>
    <row r="182" spans="1:20" x14ac:dyDescent="0.3">
      <c r="A182">
        <v>1966</v>
      </c>
      <c r="B182" s="1" t="s">
        <v>465</v>
      </c>
      <c r="C182" s="1" t="s">
        <v>46</v>
      </c>
      <c r="D182" s="1" t="s">
        <v>446</v>
      </c>
      <c r="E182" s="1" t="s">
        <v>215</v>
      </c>
      <c r="F182" s="1" t="s">
        <v>447</v>
      </c>
      <c r="G182" s="1" t="s">
        <v>448</v>
      </c>
      <c r="H182">
        <v>3</v>
      </c>
      <c r="I182">
        <v>0</v>
      </c>
      <c r="J182" s="1" t="s">
        <v>391</v>
      </c>
      <c r="K182">
        <v>25438</v>
      </c>
      <c r="L182">
        <v>2</v>
      </c>
      <c r="M182">
        <v>0</v>
      </c>
      <c r="N182" s="1" t="s">
        <v>334</v>
      </c>
      <c r="O182" s="1" t="s">
        <v>466</v>
      </c>
      <c r="P182" s="1" t="s">
        <v>436</v>
      </c>
      <c r="Q182" s="1" t="s">
        <v>452</v>
      </c>
      <c r="R182" s="1" t="s">
        <v>394</v>
      </c>
      <c r="S182" s="1" t="str">
        <f>IF(WorldCupMatches[[#This Row],[Home Team Goals]]&gt;WorldCupMatches[[#This Row],[Away Team Goals]],WorldCupMatches[[#This Row],[Home Team Name]],WorldCupMatches[[#This Row],[Away Team Name]])</f>
        <v>Portugal</v>
      </c>
      <c r="T182" s="1">
        <f>WorldCupMatches[[#This Row],[Home Team Goals]]+WorldCupMatches[[#This Row],[Away Team Goals]]</f>
        <v>3</v>
      </c>
    </row>
    <row r="183" spans="1:20" x14ac:dyDescent="0.3">
      <c r="A183">
        <v>1966</v>
      </c>
      <c r="B183" s="1" t="s">
        <v>465</v>
      </c>
      <c r="C183" s="1" t="s">
        <v>37</v>
      </c>
      <c r="D183" s="1" t="s">
        <v>453</v>
      </c>
      <c r="E183" s="1" t="s">
        <v>215</v>
      </c>
      <c r="F183" s="1" t="s">
        <v>454</v>
      </c>
      <c r="G183" s="1" t="s">
        <v>277</v>
      </c>
      <c r="H183">
        <v>0</v>
      </c>
      <c r="I183">
        <v>0</v>
      </c>
      <c r="J183" s="1" t="s">
        <v>53</v>
      </c>
      <c r="K183">
        <v>46587</v>
      </c>
      <c r="L183">
        <v>0</v>
      </c>
      <c r="M183">
        <v>0</v>
      </c>
      <c r="N183" s="1" t="s">
        <v>455</v>
      </c>
      <c r="O183" s="1" t="s">
        <v>353</v>
      </c>
      <c r="P183" s="1" t="s">
        <v>356</v>
      </c>
      <c r="Q183" s="1" t="s">
        <v>281</v>
      </c>
      <c r="R183" s="1" t="s">
        <v>56</v>
      </c>
      <c r="S183" s="1" t="str">
        <f>IF(WorldCupMatches[[#This Row],[Home Team Goals]]&gt;WorldCupMatches[[#This Row],[Away Team Goals]],WorldCupMatches[[#This Row],[Home Team Name]],WorldCupMatches[[#This Row],[Away Team Name]])</f>
        <v>Argentina</v>
      </c>
      <c r="T183" s="1">
        <f>WorldCupMatches[[#This Row],[Home Team Goals]]+WorldCupMatches[[#This Row],[Away Team Goals]]</f>
        <v>0</v>
      </c>
    </row>
    <row r="184" spans="1:20" x14ac:dyDescent="0.3">
      <c r="A184">
        <v>1966</v>
      </c>
      <c r="B184" s="1" t="s">
        <v>465</v>
      </c>
      <c r="C184" s="1" t="s">
        <v>28</v>
      </c>
      <c r="D184" s="1" t="s">
        <v>456</v>
      </c>
      <c r="E184" s="1" t="s">
        <v>215</v>
      </c>
      <c r="F184" s="1" t="s">
        <v>457</v>
      </c>
      <c r="G184" s="1" t="s">
        <v>323</v>
      </c>
      <c r="H184">
        <v>1</v>
      </c>
      <c r="I184">
        <v>0</v>
      </c>
      <c r="J184" s="1" t="s">
        <v>134</v>
      </c>
      <c r="K184">
        <v>27793</v>
      </c>
      <c r="L184">
        <v>0</v>
      </c>
      <c r="M184">
        <v>0</v>
      </c>
      <c r="N184" s="1" t="s">
        <v>459</v>
      </c>
      <c r="O184" s="1" t="s">
        <v>464</v>
      </c>
      <c r="P184" s="1" t="s">
        <v>442</v>
      </c>
      <c r="Q184" s="1" t="s">
        <v>326</v>
      </c>
      <c r="R184" s="1" t="s">
        <v>138</v>
      </c>
      <c r="S184" s="1" t="str">
        <f>IF(WorldCupMatches[[#This Row],[Home Team Goals]]&gt;WorldCupMatches[[#This Row],[Away Team Goals]],WorldCupMatches[[#This Row],[Home Team Name]],WorldCupMatches[[#This Row],[Away Team Name]])</f>
        <v>Soviet Union</v>
      </c>
      <c r="T184" s="1">
        <f>WorldCupMatches[[#This Row],[Home Team Goals]]+WorldCupMatches[[#This Row],[Away Team Goals]]</f>
        <v>1</v>
      </c>
    </row>
    <row r="185" spans="1:20" x14ac:dyDescent="0.3">
      <c r="A185">
        <v>1966</v>
      </c>
      <c r="B185" s="1" t="s">
        <v>467</v>
      </c>
      <c r="C185" s="1" t="s">
        <v>18</v>
      </c>
      <c r="D185" s="1" t="s">
        <v>426</v>
      </c>
      <c r="E185" s="1" t="s">
        <v>215</v>
      </c>
      <c r="F185" s="1" t="s">
        <v>427</v>
      </c>
      <c r="G185" s="1" t="s">
        <v>215</v>
      </c>
      <c r="H185">
        <v>2</v>
      </c>
      <c r="I185">
        <v>0</v>
      </c>
      <c r="J185" s="1" t="s">
        <v>22</v>
      </c>
      <c r="K185">
        <v>92570</v>
      </c>
      <c r="L185">
        <v>1</v>
      </c>
      <c r="M185">
        <v>0</v>
      </c>
      <c r="N185" s="1" t="s">
        <v>468</v>
      </c>
      <c r="O185" s="1" t="s">
        <v>469</v>
      </c>
      <c r="P185" s="1" t="s">
        <v>445</v>
      </c>
      <c r="Q185" s="1" t="s">
        <v>219</v>
      </c>
      <c r="R185" s="1" t="s">
        <v>27</v>
      </c>
      <c r="S185" s="1" t="str">
        <f>IF(WorldCupMatches[[#This Row],[Home Team Goals]]&gt;WorldCupMatches[[#This Row],[Away Team Goals]],WorldCupMatches[[#This Row],[Home Team Name]],WorldCupMatches[[#This Row],[Away Team Name]])</f>
        <v>England</v>
      </c>
      <c r="T185" s="1">
        <f>WorldCupMatches[[#This Row],[Home Team Goals]]+WorldCupMatches[[#This Row],[Away Team Goals]]</f>
        <v>2</v>
      </c>
    </row>
    <row r="186" spans="1:20" x14ac:dyDescent="0.3">
      <c r="A186">
        <v>1966</v>
      </c>
      <c r="B186" s="1" t="s">
        <v>470</v>
      </c>
      <c r="C186" s="1" t="s">
        <v>18</v>
      </c>
      <c r="D186" s="1" t="s">
        <v>426</v>
      </c>
      <c r="E186" s="1" t="s">
        <v>215</v>
      </c>
      <c r="F186" s="1" t="s">
        <v>427</v>
      </c>
      <c r="G186" s="1" t="s">
        <v>69</v>
      </c>
      <c r="H186">
        <v>0</v>
      </c>
      <c r="I186">
        <v>0</v>
      </c>
      <c r="J186" s="1" t="s">
        <v>22</v>
      </c>
      <c r="K186">
        <v>61112</v>
      </c>
      <c r="L186">
        <v>0</v>
      </c>
      <c r="M186">
        <v>0</v>
      </c>
      <c r="N186" s="1" t="s">
        <v>356</v>
      </c>
      <c r="O186" s="1" t="s">
        <v>413</v>
      </c>
      <c r="P186" s="1" t="s">
        <v>468</v>
      </c>
      <c r="Q186" s="1" t="s">
        <v>70</v>
      </c>
      <c r="R186" s="1" t="s">
        <v>27</v>
      </c>
      <c r="S186" s="1" t="str">
        <f>IF(WorldCupMatches[[#This Row],[Home Team Goals]]&gt;WorldCupMatches[[#This Row],[Away Team Goals]],WorldCupMatches[[#This Row],[Home Team Name]],WorldCupMatches[[#This Row],[Away Team Name]])</f>
        <v>Mexico</v>
      </c>
      <c r="T186" s="1">
        <f>WorldCupMatches[[#This Row],[Home Team Goals]]+WorldCupMatches[[#This Row],[Away Team Goals]]</f>
        <v>0</v>
      </c>
    </row>
    <row r="187" spans="1:20" x14ac:dyDescent="0.3">
      <c r="A187">
        <v>1966</v>
      </c>
      <c r="B187" s="1" t="s">
        <v>471</v>
      </c>
      <c r="C187" s="1" t="s">
        <v>37</v>
      </c>
      <c r="D187" s="1" t="s">
        <v>430</v>
      </c>
      <c r="E187" s="1" t="s">
        <v>215</v>
      </c>
      <c r="F187" s="1" t="s">
        <v>431</v>
      </c>
      <c r="G187" s="1" t="s">
        <v>53</v>
      </c>
      <c r="H187">
        <v>2</v>
      </c>
      <c r="I187">
        <v>0</v>
      </c>
      <c r="J187" s="1" t="s">
        <v>104</v>
      </c>
      <c r="K187">
        <v>32127</v>
      </c>
      <c r="L187">
        <v>0</v>
      </c>
      <c r="M187">
        <v>0</v>
      </c>
      <c r="N187" s="1" t="s">
        <v>353</v>
      </c>
      <c r="O187" s="1" t="s">
        <v>279</v>
      </c>
      <c r="P187" s="1" t="s">
        <v>428</v>
      </c>
      <c r="Q187" s="1" t="s">
        <v>56</v>
      </c>
      <c r="R187" s="1" t="s">
        <v>109</v>
      </c>
      <c r="S187" s="1" t="str">
        <f>IF(WorldCupMatches[[#This Row],[Home Team Goals]]&gt;WorldCupMatches[[#This Row],[Away Team Goals]],WorldCupMatches[[#This Row],[Home Team Name]],WorldCupMatches[[#This Row],[Away Team Name]])</f>
        <v>Argentina</v>
      </c>
      <c r="T187" s="1">
        <f>WorldCupMatches[[#This Row],[Home Team Goals]]+WorldCupMatches[[#This Row],[Away Team Goals]]</f>
        <v>2</v>
      </c>
    </row>
    <row r="188" spans="1:20" x14ac:dyDescent="0.3">
      <c r="A188">
        <v>1966</v>
      </c>
      <c r="B188" s="1" t="s">
        <v>471</v>
      </c>
      <c r="C188" s="1" t="s">
        <v>46</v>
      </c>
      <c r="D188" s="1" t="s">
        <v>434</v>
      </c>
      <c r="E188" s="1" t="s">
        <v>215</v>
      </c>
      <c r="F188" s="1" t="s">
        <v>435</v>
      </c>
      <c r="G188" s="1" t="s">
        <v>448</v>
      </c>
      <c r="H188">
        <v>3</v>
      </c>
      <c r="I188">
        <v>1</v>
      </c>
      <c r="J188" s="1" t="s">
        <v>39</v>
      </c>
      <c r="K188">
        <v>58479</v>
      </c>
      <c r="L188">
        <v>2</v>
      </c>
      <c r="M188">
        <v>0</v>
      </c>
      <c r="N188" s="1" t="s">
        <v>437</v>
      </c>
      <c r="O188" s="1" t="s">
        <v>449</v>
      </c>
      <c r="P188" s="1" t="s">
        <v>463</v>
      </c>
      <c r="Q188" s="1" t="s">
        <v>452</v>
      </c>
      <c r="R188" s="1" t="s">
        <v>44</v>
      </c>
      <c r="S188" s="1" t="str">
        <f>IF(WorldCupMatches[[#This Row],[Home Team Goals]]&gt;WorldCupMatches[[#This Row],[Away Team Goals]],WorldCupMatches[[#This Row],[Home Team Name]],WorldCupMatches[[#This Row],[Away Team Name]])</f>
        <v>Portugal</v>
      </c>
      <c r="T188" s="1">
        <f>WorldCupMatches[[#This Row],[Home Team Goals]]+WorldCupMatches[[#This Row],[Away Team Goals]]</f>
        <v>4</v>
      </c>
    </row>
    <row r="189" spans="1:20" x14ac:dyDescent="0.3">
      <c r="A189">
        <v>1966</v>
      </c>
      <c r="B189" s="1" t="s">
        <v>471</v>
      </c>
      <c r="C189" s="1" t="s">
        <v>28</v>
      </c>
      <c r="D189" s="1" t="s">
        <v>439</v>
      </c>
      <c r="E189" s="1" t="s">
        <v>215</v>
      </c>
      <c r="F189" s="1" t="s">
        <v>440</v>
      </c>
      <c r="G189" s="1" t="s">
        <v>441</v>
      </c>
      <c r="H189">
        <v>1</v>
      </c>
      <c r="I189">
        <v>0</v>
      </c>
      <c r="J189" s="1" t="s">
        <v>134</v>
      </c>
      <c r="K189">
        <v>17829</v>
      </c>
      <c r="L189">
        <v>1</v>
      </c>
      <c r="M189">
        <v>0</v>
      </c>
      <c r="N189" s="1" t="s">
        <v>388</v>
      </c>
      <c r="O189" s="1" t="s">
        <v>433</v>
      </c>
      <c r="P189" s="1" t="s">
        <v>438</v>
      </c>
      <c r="Q189" s="1" t="s">
        <v>443</v>
      </c>
      <c r="R189" s="1" t="s">
        <v>138</v>
      </c>
      <c r="S189" s="1" t="str">
        <f>IF(WorldCupMatches[[#This Row],[Home Team Goals]]&gt;WorldCupMatches[[#This Row],[Away Team Goals]],WorldCupMatches[[#This Row],[Home Team Name]],WorldCupMatches[[#This Row],[Away Team Name]])</f>
        <v>Korea DPR</v>
      </c>
      <c r="T189" s="1">
        <f>WorldCupMatches[[#This Row],[Home Team Goals]]+WorldCupMatches[[#This Row],[Away Team Goals]]</f>
        <v>1</v>
      </c>
    </row>
    <row r="190" spans="1:20" x14ac:dyDescent="0.3">
      <c r="A190">
        <v>1966</v>
      </c>
      <c r="B190" s="1" t="s">
        <v>472</v>
      </c>
      <c r="C190" s="1" t="s">
        <v>18</v>
      </c>
      <c r="D190" s="1" t="s">
        <v>426</v>
      </c>
      <c r="E190" s="1" t="s">
        <v>215</v>
      </c>
      <c r="F190" s="1" t="s">
        <v>427</v>
      </c>
      <c r="G190" s="1" t="s">
        <v>215</v>
      </c>
      <c r="H190">
        <v>2</v>
      </c>
      <c r="I190">
        <v>0</v>
      </c>
      <c r="J190" s="1" t="s">
        <v>21</v>
      </c>
      <c r="K190">
        <v>98270</v>
      </c>
      <c r="L190">
        <v>1</v>
      </c>
      <c r="M190">
        <v>0</v>
      </c>
      <c r="N190" s="1" t="s">
        <v>399</v>
      </c>
      <c r="O190" s="1" t="s">
        <v>383</v>
      </c>
      <c r="P190" s="1" t="s">
        <v>419</v>
      </c>
      <c r="Q190" s="1" t="s">
        <v>219</v>
      </c>
      <c r="R190" s="1" t="s">
        <v>26</v>
      </c>
      <c r="S190" s="1" t="str">
        <f>IF(WorldCupMatches[[#This Row],[Home Team Goals]]&gt;WorldCupMatches[[#This Row],[Away Team Goals]],WorldCupMatches[[#This Row],[Home Team Name]],WorldCupMatches[[#This Row],[Away Team Name]])</f>
        <v>England</v>
      </c>
      <c r="T190" s="1">
        <f>WorldCupMatches[[#This Row],[Home Team Goals]]+WorldCupMatches[[#This Row],[Away Team Goals]]</f>
        <v>2</v>
      </c>
    </row>
    <row r="191" spans="1:20" x14ac:dyDescent="0.3">
      <c r="A191">
        <v>1966</v>
      </c>
      <c r="B191" s="1" t="s">
        <v>472</v>
      </c>
      <c r="C191" s="1" t="s">
        <v>46</v>
      </c>
      <c r="D191" s="1" t="s">
        <v>446</v>
      </c>
      <c r="E191" s="1" t="s">
        <v>215</v>
      </c>
      <c r="F191" s="1" t="s">
        <v>447</v>
      </c>
      <c r="G191" s="1" t="s">
        <v>95</v>
      </c>
      <c r="H191">
        <v>3</v>
      </c>
      <c r="I191">
        <v>1</v>
      </c>
      <c r="J191" s="1" t="s">
        <v>391</v>
      </c>
      <c r="K191">
        <v>24129</v>
      </c>
      <c r="L191">
        <v>2</v>
      </c>
      <c r="M191">
        <v>1</v>
      </c>
      <c r="N191" s="1" t="s">
        <v>466</v>
      </c>
      <c r="O191" s="1" t="s">
        <v>339</v>
      </c>
      <c r="P191" s="1" t="s">
        <v>334</v>
      </c>
      <c r="Q191" s="1" t="s">
        <v>100</v>
      </c>
      <c r="R191" s="1" t="s">
        <v>394</v>
      </c>
      <c r="S191" s="1" t="str">
        <f>IF(WorldCupMatches[[#This Row],[Home Team Goals]]&gt;WorldCupMatches[[#This Row],[Away Team Goals]],WorldCupMatches[[#This Row],[Home Team Name]],WorldCupMatches[[#This Row],[Away Team Name]])</f>
        <v>Hungary</v>
      </c>
      <c r="T191" s="1">
        <f>WorldCupMatches[[#This Row],[Home Team Goals]]+WorldCupMatches[[#This Row],[Away Team Goals]]</f>
        <v>4</v>
      </c>
    </row>
    <row r="192" spans="1:20" x14ac:dyDescent="0.3">
      <c r="A192">
        <v>1966</v>
      </c>
      <c r="B192" s="1" t="s">
        <v>472</v>
      </c>
      <c r="C192" s="1" t="s">
        <v>37</v>
      </c>
      <c r="D192" s="1" t="s">
        <v>453</v>
      </c>
      <c r="E192" s="1" t="s">
        <v>215</v>
      </c>
      <c r="F192" s="1" t="s">
        <v>454</v>
      </c>
      <c r="G192" s="1" t="s">
        <v>277</v>
      </c>
      <c r="H192">
        <v>2</v>
      </c>
      <c r="I192">
        <v>1</v>
      </c>
      <c r="J192" s="1" t="s">
        <v>127</v>
      </c>
      <c r="K192">
        <v>42187</v>
      </c>
      <c r="L192">
        <v>1</v>
      </c>
      <c r="M192">
        <v>1</v>
      </c>
      <c r="N192" s="1" t="s">
        <v>462</v>
      </c>
      <c r="O192" s="1" t="s">
        <v>413</v>
      </c>
      <c r="P192" s="1" t="s">
        <v>469</v>
      </c>
      <c r="Q192" s="1" t="s">
        <v>281</v>
      </c>
      <c r="R192" s="1" t="s">
        <v>131</v>
      </c>
      <c r="S192" s="1" t="str">
        <f>IF(WorldCupMatches[[#This Row],[Home Team Goals]]&gt;WorldCupMatches[[#This Row],[Away Team Goals]],WorldCupMatches[[#This Row],[Home Team Name]],WorldCupMatches[[#This Row],[Away Team Name]])</f>
        <v>Germany FR</v>
      </c>
      <c r="T192" s="1">
        <f>WorldCupMatches[[#This Row],[Home Team Goals]]+WorldCupMatches[[#This Row],[Away Team Goals]]</f>
        <v>3</v>
      </c>
    </row>
    <row r="193" spans="1:20" x14ac:dyDescent="0.3">
      <c r="A193">
        <v>1966</v>
      </c>
      <c r="B193" s="1" t="s">
        <v>472</v>
      </c>
      <c r="C193" s="1" t="s">
        <v>28</v>
      </c>
      <c r="D193" s="1" t="s">
        <v>456</v>
      </c>
      <c r="E193" s="1" t="s">
        <v>215</v>
      </c>
      <c r="F193" s="1" t="s">
        <v>457</v>
      </c>
      <c r="G193" s="1" t="s">
        <v>323</v>
      </c>
      <c r="H193">
        <v>2</v>
      </c>
      <c r="I193">
        <v>1</v>
      </c>
      <c r="J193" s="1" t="s">
        <v>58</v>
      </c>
      <c r="K193">
        <v>16027</v>
      </c>
      <c r="L193">
        <v>1</v>
      </c>
      <c r="M193">
        <v>1</v>
      </c>
      <c r="N193" s="1" t="s">
        <v>433</v>
      </c>
      <c r="O193" s="1" t="s">
        <v>388</v>
      </c>
      <c r="P193" s="1" t="s">
        <v>451</v>
      </c>
      <c r="Q193" s="1" t="s">
        <v>326</v>
      </c>
      <c r="R193" s="1" t="s">
        <v>60</v>
      </c>
      <c r="S193" s="1" t="str">
        <f>IF(WorldCupMatches[[#This Row],[Home Team Goals]]&gt;WorldCupMatches[[#This Row],[Away Team Goals]],WorldCupMatches[[#This Row],[Home Team Name]],WorldCupMatches[[#This Row],[Away Team Name]])</f>
        <v>Soviet Union</v>
      </c>
      <c r="T193" s="1">
        <f>WorldCupMatches[[#This Row],[Home Team Goals]]+WorldCupMatches[[#This Row],[Away Team Goals]]</f>
        <v>3</v>
      </c>
    </row>
    <row r="194" spans="1:20" x14ac:dyDescent="0.3">
      <c r="A194">
        <v>1966</v>
      </c>
      <c r="B194" s="1" t="s">
        <v>473</v>
      </c>
      <c r="C194" s="1" t="s">
        <v>146</v>
      </c>
      <c r="D194" s="1" t="s">
        <v>426</v>
      </c>
      <c r="E194" s="1" t="s">
        <v>215</v>
      </c>
      <c r="F194" s="1" t="s">
        <v>427</v>
      </c>
      <c r="G194" s="1" t="s">
        <v>215</v>
      </c>
      <c r="H194">
        <v>1</v>
      </c>
      <c r="I194">
        <v>0</v>
      </c>
      <c r="J194" s="1" t="s">
        <v>53</v>
      </c>
      <c r="K194">
        <v>90584</v>
      </c>
      <c r="L194">
        <v>0</v>
      </c>
      <c r="M194">
        <v>0</v>
      </c>
      <c r="N194" s="1" t="s">
        <v>459</v>
      </c>
      <c r="O194" s="1" t="s">
        <v>387</v>
      </c>
      <c r="P194" s="1" t="s">
        <v>279</v>
      </c>
      <c r="Q194" s="1" t="s">
        <v>219</v>
      </c>
      <c r="R194" s="1" t="s">
        <v>56</v>
      </c>
      <c r="S194" s="1" t="str">
        <f>IF(WorldCupMatches[[#This Row],[Home Team Goals]]&gt;WorldCupMatches[[#This Row],[Away Team Goals]],WorldCupMatches[[#This Row],[Home Team Name]],WorldCupMatches[[#This Row],[Away Team Name]])</f>
        <v>England</v>
      </c>
      <c r="T194" s="1">
        <f>WorldCupMatches[[#This Row],[Home Team Goals]]+WorldCupMatches[[#This Row],[Away Team Goals]]</f>
        <v>1</v>
      </c>
    </row>
    <row r="195" spans="1:20" x14ac:dyDescent="0.3">
      <c r="A195">
        <v>1966</v>
      </c>
      <c r="B195" s="1" t="s">
        <v>473</v>
      </c>
      <c r="C195" s="1" t="s">
        <v>146</v>
      </c>
      <c r="D195" s="1" t="s">
        <v>430</v>
      </c>
      <c r="E195" s="1" t="s">
        <v>215</v>
      </c>
      <c r="F195" s="1" t="s">
        <v>431</v>
      </c>
      <c r="G195" s="1" t="s">
        <v>277</v>
      </c>
      <c r="H195">
        <v>4</v>
      </c>
      <c r="I195">
        <v>0</v>
      </c>
      <c r="J195" s="1" t="s">
        <v>69</v>
      </c>
      <c r="K195">
        <v>40007</v>
      </c>
      <c r="L195">
        <v>1</v>
      </c>
      <c r="M195">
        <v>0</v>
      </c>
      <c r="N195" s="1" t="s">
        <v>458</v>
      </c>
      <c r="O195" s="1" t="s">
        <v>442</v>
      </c>
      <c r="P195" s="1" t="s">
        <v>432</v>
      </c>
      <c r="Q195" s="1" t="s">
        <v>281</v>
      </c>
      <c r="R195" s="1" t="s">
        <v>70</v>
      </c>
      <c r="S195" s="1" t="str">
        <f>IF(WorldCupMatches[[#This Row],[Home Team Goals]]&gt;WorldCupMatches[[#This Row],[Away Team Goals]],WorldCupMatches[[#This Row],[Home Team Name]],WorldCupMatches[[#This Row],[Away Team Name]])</f>
        <v>Germany FR</v>
      </c>
      <c r="T195" s="1">
        <f>WorldCupMatches[[#This Row],[Home Team Goals]]+WorldCupMatches[[#This Row],[Away Team Goals]]</f>
        <v>4</v>
      </c>
    </row>
    <row r="196" spans="1:20" x14ac:dyDescent="0.3">
      <c r="A196">
        <v>1966</v>
      </c>
      <c r="B196" s="1" t="s">
        <v>473</v>
      </c>
      <c r="C196" s="1" t="s">
        <v>146</v>
      </c>
      <c r="D196" s="1" t="s">
        <v>456</v>
      </c>
      <c r="E196" s="1" t="s">
        <v>215</v>
      </c>
      <c r="F196" s="1" t="s">
        <v>457</v>
      </c>
      <c r="G196" s="1" t="s">
        <v>323</v>
      </c>
      <c r="H196">
        <v>2</v>
      </c>
      <c r="I196">
        <v>1</v>
      </c>
      <c r="J196" s="1" t="s">
        <v>95</v>
      </c>
      <c r="K196">
        <v>26844</v>
      </c>
      <c r="L196">
        <v>1</v>
      </c>
      <c r="M196">
        <v>0</v>
      </c>
      <c r="N196" s="1" t="s">
        <v>339</v>
      </c>
      <c r="O196" s="1" t="s">
        <v>334</v>
      </c>
      <c r="P196" s="1" t="s">
        <v>353</v>
      </c>
      <c r="Q196" s="1" t="s">
        <v>326</v>
      </c>
      <c r="R196" s="1" t="s">
        <v>100</v>
      </c>
      <c r="S196" s="1" t="str">
        <f>IF(WorldCupMatches[[#This Row],[Home Team Goals]]&gt;WorldCupMatches[[#This Row],[Away Team Goals]],WorldCupMatches[[#This Row],[Home Team Name]],WorldCupMatches[[#This Row],[Away Team Name]])</f>
        <v>Soviet Union</v>
      </c>
      <c r="T196" s="1">
        <f>WorldCupMatches[[#This Row],[Home Team Goals]]+WorldCupMatches[[#This Row],[Away Team Goals]]</f>
        <v>3</v>
      </c>
    </row>
    <row r="197" spans="1:20" x14ac:dyDescent="0.3">
      <c r="A197">
        <v>1966</v>
      </c>
      <c r="B197" s="1" t="s">
        <v>473</v>
      </c>
      <c r="C197" s="1" t="s">
        <v>146</v>
      </c>
      <c r="D197" s="1" t="s">
        <v>434</v>
      </c>
      <c r="E197" s="1" t="s">
        <v>215</v>
      </c>
      <c r="F197" s="1" t="s">
        <v>435</v>
      </c>
      <c r="G197" s="1" t="s">
        <v>448</v>
      </c>
      <c r="H197">
        <v>5</v>
      </c>
      <c r="I197">
        <v>3</v>
      </c>
      <c r="J197" s="1" t="s">
        <v>441</v>
      </c>
      <c r="K197">
        <v>40248</v>
      </c>
      <c r="L197">
        <v>2</v>
      </c>
      <c r="M197">
        <v>3</v>
      </c>
      <c r="N197" s="1" t="s">
        <v>445</v>
      </c>
      <c r="O197" s="1" t="s">
        <v>383</v>
      </c>
      <c r="P197" s="1" t="s">
        <v>388</v>
      </c>
      <c r="Q197" s="1" t="s">
        <v>452</v>
      </c>
      <c r="R197" s="1" t="s">
        <v>443</v>
      </c>
      <c r="S197" s="1" t="str">
        <f>IF(WorldCupMatches[[#This Row],[Home Team Goals]]&gt;WorldCupMatches[[#This Row],[Away Team Goals]],WorldCupMatches[[#This Row],[Home Team Name]],WorldCupMatches[[#This Row],[Away Team Name]])</f>
        <v>Portugal</v>
      </c>
      <c r="T197" s="1">
        <f>WorldCupMatches[[#This Row],[Home Team Goals]]+WorldCupMatches[[#This Row],[Away Team Goals]]</f>
        <v>8</v>
      </c>
    </row>
    <row r="198" spans="1:20" x14ac:dyDescent="0.3">
      <c r="A198">
        <v>1966</v>
      </c>
      <c r="B198" s="1" t="s">
        <v>474</v>
      </c>
      <c r="C198" s="1" t="s">
        <v>80</v>
      </c>
      <c r="D198" s="1" t="s">
        <v>434</v>
      </c>
      <c r="E198" s="1" t="s">
        <v>215</v>
      </c>
      <c r="F198" s="1" t="s">
        <v>435</v>
      </c>
      <c r="G198" s="1" t="s">
        <v>277</v>
      </c>
      <c r="H198">
        <v>2</v>
      </c>
      <c r="I198">
        <v>1</v>
      </c>
      <c r="J198" s="1" t="s">
        <v>323</v>
      </c>
      <c r="K198">
        <v>38273</v>
      </c>
      <c r="L198">
        <v>1</v>
      </c>
      <c r="M198">
        <v>0</v>
      </c>
      <c r="N198" s="1" t="s">
        <v>468</v>
      </c>
      <c r="O198" s="1" t="s">
        <v>334</v>
      </c>
      <c r="P198" s="1" t="s">
        <v>339</v>
      </c>
      <c r="Q198" s="1" t="s">
        <v>281</v>
      </c>
      <c r="R198" s="1" t="s">
        <v>326</v>
      </c>
      <c r="S198" s="1" t="str">
        <f>IF(WorldCupMatches[[#This Row],[Home Team Goals]]&gt;WorldCupMatches[[#This Row],[Away Team Goals]],WorldCupMatches[[#This Row],[Home Team Name]],WorldCupMatches[[#This Row],[Away Team Name]])</f>
        <v>Germany FR</v>
      </c>
      <c r="T198" s="1">
        <f>WorldCupMatches[[#This Row],[Home Team Goals]]+WorldCupMatches[[#This Row],[Away Team Goals]]</f>
        <v>3</v>
      </c>
    </row>
    <row r="199" spans="1:20" x14ac:dyDescent="0.3">
      <c r="A199">
        <v>1966</v>
      </c>
      <c r="B199" s="1" t="s">
        <v>475</v>
      </c>
      <c r="C199" s="1" t="s">
        <v>80</v>
      </c>
      <c r="D199" s="1" t="s">
        <v>426</v>
      </c>
      <c r="E199" s="1" t="s">
        <v>215</v>
      </c>
      <c r="F199" s="1" t="s">
        <v>427</v>
      </c>
      <c r="G199" s="1" t="s">
        <v>215</v>
      </c>
      <c r="H199">
        <v>2</v>
      </c>
      <c r="I199">
        <v>1</v>
      </c>
      <c r="J199" s="1" t="s">
        <v>448</v>
      </c>
      <c r="K199">
        <v>94493</v>
      </c>
      <c r="L199">
        <v>1</v>
      </c>
      <c r="M199">
        <v>0</v>
      </c>
      <c r="N199" s="1" t="s">
        <v>388</v>
      </c>
      <c r="O199" s="1" t="s">
        <v>399</v>
      </c>
      <c r="P199" s="1" t="s">
        <v>455</v>
      </c>
      <c r="Q199" s="1" t="s">
        <v>219</v>
      </c>
      <c r="R199" s="1" t="s">
        <v>452</v>
      </c>
      <c r="S199" s="1" t="str">
        <f>IF(WorldCupMatches[[#This Row],[Home Team Goals]]&gt;WorldCupMatches[[#This Row],[Away Team Goals]],WorldCupMatches[[#This Row],[Home Team Name]],WorldCupMatches[[#This Row],[Away Team Name]])</f>
        <v>England</v>
      </c>
      <c r="T199" s="1">
        <f>WorldCupMatches[[#This Row],[Home Team Goals]]+WorldCupMatches[[#This Row],[Away Team Goals]]</f>
        <v>3</v>
      </c>
    </row>
    <row r="200" spans="1:20" x14ac:dyDescent="0.3">
      <c r="A200">
        <v>1966</v>
      </c>
      <c r="B200" s="1" t="s">
        <v>476</v>
      </c>
      <c r="C200" s="1" t="s">
        <v>151</v>
      </c>
      <c r="D200" s="1" t="s">
        <v>426</v>
      </c>
      <c r="E200" s="1" t="s">
        <v>215</v>
      </c>
      <c r="F200" s="1" t="s">
        <v>427</v>
      </c>
      <c r="G200" s="1" t="s">
        <v>448</v>
      </c>
      <c r="H200">
        <v>2</v>
      </c>
      <c r="I200">
        <v>1</v>
      </c>
      <c r="J200" s="1" t="s">
        <v>323</v>
      </c>
      <c r="K200">
        <v>87696</v>
      </c>
      <c r="L200">
        <v>1</v>
      </c>
      <c r="M200">
        <v>1</v>
      </c>
      <c r="N200" s="1" t="s">
        <v>463</v>
      </c>
      <c r="O200" s="1" t="s">
        <v>450</v>
      </c>
      <c r="P200" s="1" t="s">
        <v>442</v>
      </c>
      <c r="Q200" s="1" t="s">
        <v>452</v>
      </c>
      <c r="R200" s="1" t="s">
        <v>326</v>
      </c>
      <c r="S200" s="1" t="str">
        <f>IF(WorldCupMatches[[#This Row],[Home Team Goals]]&gt;WorldCupMatches[[#This Row],[Away Team Goals]],WorldCupMatches[[#This Row],[Home Team Name]],WorldCupMatches[[#This Row],[Away Team Name]])</f>
        <v>Portugal</v>
      </c>
      <c r="T200" s="1">
        <f>WorldCupMatches[[#This Row],[Home Team Goals]]+WorldCupMatches[[#This Row],[Away Team Goals]]</f>
        <v>3</v>
      </c>
    </row>
    <row r="201" spans="1:20" x14ac:dyDescent="0.3">
      <c r="A201">
        <v>1966</v>
      </c>
      <c r="B201" s="1" t="s">
        <v>477</v>
      </c>
      <c r="C201" s="1" t="s">
        <v>83</v>
      </c>
      <c r="D201" s="1" t="s">
        <v>426</v>
      </c>
      <c r="E201" s="1" t="s">
        <v>215</v>
      </c>
      <c r="F201" s="1" t="s">
        <v>427</v>
      </c>
      <c r="G201" s="1" t="s">
        <v>215</v>
      </c>
      <c r="H201">
        <v>4</v>
      </c>
      <c r="I201">
        <v>2</v>
      </c>
      <c r="J201" s="1" t="s">
        <v>277</v>
      </c>
      <c r="K201">
        <v>96924</v>
      </c>
      <c r="L201">
        <v>0</v>
      </c>
      <c r="M201">
        <v>0</v>
      </c>
      <c r="N201" s="1" t="s">
        <v>387</v>
      </c>
      <c r="O201" s="1" t="s">
        <v>428</v>
      </c>
      <c r="P201" s="1" t="s">
        <v>383</v>
      </c>
      <c r="Q201" s="1" t="s">
        <v>219</v>
      </c>
      <c r="R201" s="1" t="s">
        <v>281</v>
      </c>
      <c r="S201" s="1" t="str">
        <f>IF(WorldCupMatches[[#This Row],[Home Team Goals]]&gt;WorldCupMatches[[#This Row],[Away Team Goals]],WorldCupMatches[[#This Row],[Home Team Name]],WorldCupMatches[[#This Row],[Away Team Name]])</f>
        <v>England</v>
      </c>
      <c r="T201" s="1">
        <f>WorldCupMatches[[#This Row],[Home Team Goals]]+WorldCupMatches[[#This Row],[Away Team Goals]]</f>
        <v>6</v>
      </c>
    </row>
    <row r="202" spans="1:20" x14ac:dyDescent="0.3">
      <c r="A202">
        <v>1970</v>
      </c>
      <c r="B202" s="1" t="s">
        <v>478</v>
      </c>
      <c r="C202" s="1" t="s">
        <v>18</v>
      </c>
      <c r="D202" s="1" t="s">
        <v>479</v>
      </c>
      <c r="E202" s="1" t="s">
        <v>22</v>
      </c>
      <c r="F202" s="1" t="s">
        <v>480</v>
      </c>
      <c r="G202" s="1" t="s">
        <v>22</v>
      </c>
      <c r="H202">
        <v>0</v>
      </c>
      <c r="I202">
        <v>0</v>
      </c>
      <c r="J202" s="1" t="s">
        <v>323</v>
      </c>
      <c r="K202">
        <v>107160</v>
      </c>
      <c r="L202">
        <v>0</v>
      </c>
      <c r="M202">
        <v>0</v>
      </c>
      <c r="N202" s="1" t="s">
        <v>436</v>
      </c>
      <c r="O202" s="1" t="s">
        <v>481</v>
      </c>
      <c r="P202" s="1" t="s">
        <v>438</v>
      </c>
      <c r="Q202" s="1" t="s">
        <v>27</v>
      </c>
      <c r="R202" s="1" t="s">
        <v>326</v>
      </c>
      <c r="S202" s="1" t="str">
        <f>IF(WorldCupMatches[[#This Row],[Home Team Goals]]&gt;WorldCupMatches[[#This Row],[Away Team Goals]],WorldCupMatches[[#This Row],[Home Team Name]],WorldCupMatches[[#This Row],[Away Team Name]])</f>
        <v>Soviet Union</v>
      </c>
      <c r="T202" s="1">
        <f>WorldCupMatches[[#This Row],[Home Team Goals]]+WorldCupMatches[[#This Row],[Away Team Goals]]</f>
        <v>0</v>
      </c>
    </row>
    <row r="203" spans="1:20" x14ac:dyDescent="0.3">
      <c r="A203">
        <v>1970</v>
      </c>
      <c r="B203" s="1" t="s">
        <v>482</v>
      </c>
      <c r="C203" s="1" t="s">
        <v>37</v>
      </c>
      <c r="D203" s="1" t="s">
        <v>483</v>
      </c>
      <c r="E203" s="1" t="s">
        <v>22</v>
      </c>
      <c r="F203" s="1" t="s">
        <v>484</v>
      </c>
      <c r="G203" s="1" t="s">
        <v>69</v>
      </c>
      <c r="H203">
        <v>2</v>
      </c>
      <c r="I203">
        <v>0</v>
      </c>
      <c r="J203" s="1" t="s">
        <v>485</v>
      </c>
      <c r="K203">
        <v>20654</v>
      </c>
      <c r="L203">
        <v>1</v>
      </c>
      <c r="M203">
        <v>0</v>
      </c>
      <c r="N203" s="1" t="s">
        <v>405</v>
      </c>
      <c r="O203" s="1" t="s">
        <v>486</v>
      </c>
      <c r="P203" s="1" t="s">
        <v>487</v>
      </c>
      <c r="Q203" s="1" t="s">
        <v>70</v>
      </c>
      <c r="R203" s="1" t="s">
        <v>488</v>
      </c>
      <c r="S203" s="1" t="str">
        <f>IF(WorldCupMatches[[#This Row],[Home Team Goals]]&gt;WorldCupMatches[[#This Row],[Away Team Goals]],WorldCupMatches[[#This Row],[Home Team Name]],WorldCupMatches[[#This Row],[Away Team Name]])</f>
        <v>Uruguay</v>
      </c>
      <c r="T203" s="1">
        <f>WorldCupMatches[[#This Row],[Home Team Goals]]+WorldCupMatches[[#This Row],[Away Team Goals]]</f>
        <v>2</v>
      </c>
    </row>
    <row r="204" spans="1:20" x14ac:dyDescent="0.3">
      <c r="A204">
        <v>1970</v>
      </c>
      <c r="B204" s="1" t="s">
        <v>482</v>
      </c>
      <c r="C204" s="1" t="s">
        <v>28</v>
      </c>
      <c r="D204" s="1" t="s">
        <v>489</v>
      </c>
      <c r="E204" s="1" t="s">
        <v>22</v>
      </c>
      <c r="F204" s="1" t="s">
        <v>490</v>
      </c>
      <c r="G204" s="1" t="s">
        <v>48</v>
      </c>
      <c r="H204">
        <v>3</v>
      </c>
      <c r="I204">
        <v>2</v>
      </c>
      <c r="J204" s="1" t="s">
        <v>391</v>
      </c>
      <c r="K204">
        <v>13765</v>
      </c>
      <c r="L204">
        <v>0</v>
      </c>
      <c r="M204">
        <v>1</v>
      </c>
      <c r="N204" s="1" t="s">
        <v>491</v>
      </c>
      <c r="O204" s="1" t="s">
        <v>492</v>
      </c>
      <c r="P204" s="1" t="s">
        <v>493</v>
      </c>
      <c r="Q204" s="1" t="s">
        <v>51</v>
      </c>
      <c r="R204" s="1" t="s">
        <v>394</v>
      </c>
      <c r="S204" s="1" t="str">
        <f>IF(WorldCupMatches[[#This Row],[Home Team Goals]]&gt;WorldCupMatches[[#This Row],[Away Team Goals]],WorldCupMatches[[#This Row],[Home Team Name]],WorldCupMatches[[#This Row],[Away Team Name]])</f>
        <v>Peru</v>
      </c>
      <c r="T204" s="1">
        <f>WorldCupMatches[[#This Row],[Home Team Goals]]+WorldCupMatches[[#This Row],[Away Team Goals]]</f>
        <v>5</v>
      </c>
    </row>
    <row r="205" spans="1:20" x14ac:dyDescent="0.3">
      <c r="A205">
        <v>1970</v>
      </c>
      <c r="B205" s="1" t="s">
        <v>482</v>
      </c>
      <c r="C205" s="1" t="s">
        <v>46</v>
      </c>
      <c r="D205" s="1" t="s">
        <v>494</v>
      </c>
      <c r="E205" s="1" t="s">
        <v>22</v>
      </c>
      <c r="F205" s="1" t="s">
        <v>495</v>
      </c>
      <c r="G205" s="1" t="s">
        <v>215</v>
      </c>
      <c r="H205">
        <v>1</v>
      </c>
      <c r="I205">
        <v>0</v>
      </c>
      <c r="J205" s="1" t="s">
        <v>47</v>
      </c>
      <c r="K205">
        <v>50560</v>
      </c>
      <c r="L205">
        <v>0</v>
      </c>
      <c r="M205">
        <v>0</v>
      </c>
      <c r="N205" s="1" t="s">
        <v>496</v>
      </c>
      <c r="O205" s="1" t="s">
        <v>497</v>
      </c>
      <c r="P205" s="1" t="s">
        <v>498</v>
      </c>
      <c r="Q205" s="1" t="s">
        <v>219</v>
      </c>
      <c r="R205" s="1" t="s">
        <v>50</v>
      </c>
      <c r="S205" s="1" t="str">
        <f>IF(WorldCupMatches[[#This Row],[Home Team Goals]]&gt;WorldCupMatches[[#This Row],[Away Team Goals]],WorldCupMatches[[#This Row],[Home Team Name]],WorldCupMatches[[#This Row],[Away Team Name]])</f>
        <v>England</v>
      </c>
      <c r="T205" s="1">
        <f>WorldCupMatches[[#This Row],[Home Team Goals]]+WorldCupMatches[[#This Row],[Away Team Goals]]</f>
        <v>1</v>
      </c>
    </row>
    <row r="206" spans="1:20" x14ac:dyDescent="0.3">
      <c r="A206">
        <v>1970</v>
      </c>
      <c r="B206" s="1" t="s">
        <v>499</v>
      </c>
      <c r="C206" s="1" t="s">
        <v>37</v>
      </c>
      <c r="D206" s="1" t="s">
        <v>500</v>
      </c>
      <c r="E206" s="1" t="s">
        <v>22</v>
      </c>
      <c r="F206" s="1" t="s">
        <v>501</v>
      </c>
      <c r="G206" s="1" t="s">
        <v>134</v>
      </c>
      <c r="H206">
        <v>1</v>
      </c>
      <c r="I206">
        <v>0</v>
      </c>
      <c r="J206" s="1" t="s">
        <v>113</v>
      </c>
      <c r="K206">
        <v>13433</v>
      </c>
      <c r="L206">
        <v>1</v>
      </c>
      <c r="M206">
        <v>0</v>
      </c>
      <c r="N206" s="1" t="s">
        <v>438</v>
      </c>
      <c r="O206" s="1" t="s">
        <v>486</v>
      </c>
      <c r="P206" s="1" t="s">
        <v>442</v>
      </c>
      <c r="Q206" s="1" t="s">
        <v>138</v>
      </c>
      <c r="R206" s="1" t="s">
        <v>117</v>
      </c>
      <c r="S206" s="1" t="str">
        <f>IF(WorldCupMatches[[#This Row],[Home Team Goals]]&gt;WorldCupMatches[[#This Row],[Away Team Goals]],WorldCupMatches[[#This Row],[Home Team Name]],WorldCupMatches[[#This Row],[Away Team Name]])</f>
        <v>Italy</v>
      </c>
      <c r="T206" s="1">
        <f>WorldCupMatches[[#This Row],[Home Team Goals]]+WorldCupMatches[[#This Row],[Away Team Goals]]</f>
        <v>1</v>
      </c>
    </row>
    <row r="207" spans="1:20" x14ac:dyDescent="0.3">
      <c r="A207">
        <v>1970</v>
      </c>
      <c r="B207" s="1" t="s">
        <v>499</v>
      </c>
      <c r="C207" s="1" t="s">
        <v>28</v>
      </c>
      <c r="D207" s="1" t="s">
        <v>489</v>
      </c>
      <c r="E207" s="1" t="s">
        <v>22</v>
      </c>
      <c r="F207" s="1" t="s">
        <v>490</v>
      </c>
      <c r="G207" s="1" t="s">
        <v>277</v>
      </c>
      <c r="H207">
        <v>2</v>
      </c>
      <c r="I207">
        <v>1</v>
      </c>
      <c r="J207" s="1" t="s">
        <v>502</v>
      </c>
      <c r="K207">
        <v>12942</v>
      </c>
      <c r="L207">
        <v>0</v>
      </c>
      <c r="M207">
        <v>1</v>
      </c>
      <c r="N207" s="1" t="s">
        <v>503</v>
      </c>
      <c r="O207" s="1" t="s">
        <v>504</v>
      </c>
      <c r="P207" s="1" t="s">
        <v>505</v>
      </c>
      <c r="Q207" s="1" t="s">
        <v>281</v>
      </c>
      <c r="R207" s="1" t="s">
        <v>506</v>
      </c>
      <c r="S207" s="1" t="str">
        <f>IF(WorldCupMatches[[#This Row],[Home Team Goals]]&gt;WorldCupMatches[[#This Row],[Away Team Goals]],WorldCupMatches[[#This Row],[Home Team Name]],WorldCupMatches[[#This Row],[Away Team Name]])</f>
        <v>Germany FR</v>
      </c>
      <c r="T207" s="1">
        <f>WorldCupMatches[[#This Row],[Home Team Goals]]+WorldCupMatches[[#This Row],[Away Team Goals]]</f>
        <v>3</v>
      </c>
    </row>
    <row r="208" spans="1:20" x14ac:dyDescent="0.3">
      <c r="A208">
        <v>1970</v>
      </c>
      <c r="B208" s="1" t="s">
        <v>499</v>
      </c>
      <c r="C208" s="1" t="s">
        <v>46</v>
      </c>
      <c r="D208" s="1" t="s">
        <v>494</v>
      </c>
      <c r="E208" s="1" t="s">
        <v>22</v>
      </c>
      <c r="F208" s="1" t="s">
        <v>495</v>
      </c>
      <c r="G208" s="1" t="s">
        <v>39</v>
      </c>
      <c r="H208">
        <v>4</v>
      </c>
      <c r="I208">
        <v>1</v>
      </c>
      <c r="J208" s="1" t="s">
        <v>141</v>
      </c>
      <c r="K208">
        <v>52897</v>
      </c>
      <c r="L208">
        <v>1</v>
      </c>
      <c r="M208">
        <v>1</v>
      </c>
      <c r="N208" s="1" t="s">
        <v>507</v>
      </c>
      <c r="O208" s="1" t="s">
        <v>508</v>
      </c>
      <c r="P208" s="1" t="s">
        <v>399</v>
      </c>
      <c r="Q208" s="1" t="s">
        <v>44</v>
      </c>
      <c r="R208" s="1" t="s">
        <v>144</v>
      </c>
      <c r="S208" s="1" t="str">
        <f>IF(WorldCupMatches[[#This Row],[Home Team Goals]]&gt;WorldCupMatches[[#This Row],[Away Team Goals]],WorldCupMatches[[#This Row],[Home Team Name]],WorldCupMatches[[#This Row],[Away Team Name]])</f>
        <v>Brazil</v>
      </c>
      <c r="T208" s="1">
        <f>WorldCupMatches[[#This Row],[Home Team Goals]]+WorldCupMatches[[#This Row],[Away Team Goals]]</f>
        <v>5</v>
      </c>
    </row>
    <row r="209" spans="1:20" x14ac:dyDescent="0.3">
      <c r="A209">
        <v>1970</v>
      </c>
      <c r="B209" s="1" t="s">
        <v>499</v>
      </c>
      <c r="C209" s="1" t="s">
        <v>18</v>
      </c>
      <c r="D209" s="1" t="s">
        <v>479</v>
      </c>
      <c r="E209" s="1" t="s">
        <v>22</v>
      </c>
      <c r="F209" s="1" t="s">
        <v>480</v>
      </c>
      <c r="G209" s="1" t="s">
        <v>31</v>
      </c>
      <c r="H209">
        <v>3</v>
      </c>
      <c r="I209">
        <v>0</v>
      </c>
      <c r="J209" s="1" t="s">
        <v>509</v>
      </c>
      <c r="K209">
        <v>92205</v>
      </c>
      <c r="L209">
        <v>1</v>
      </c>
      <c r="M209">
        <v>0</v>
      </c>
      <c r="N209" s="1" t="s">
        <v>510</v>
      </c>
      <c r="O209" s="1" t="s">
        <v>511</v>
      </c>
      <c r="P209" s="1" t="s">
        <v>436</v>
      </c>
      <c r="Q209" s="1" t="s">
        <v>35</v>
      </c>
      <c r="R209" s="1" t="s">
        <v>512</v>
      </c>
      <c r="S209" s="1" t="str">
        <f>IF(WorldCupMatches[[#This Row],[Home Team Goals]]&gt;WorldCupMatches[[#This Row],[Away Team Goals]],WorldCupMatches[[#This Row],[Home Team Name]],WorldCupMatches[[#This Row],[Away Team Name]])</f>
        <v>Belgium</v>
      </c>
      <c r="T209" s="1">
        <f>WorldCupMatches[[#This Row],[Home Team Goals]]+WorldCupMatches[[#This Row],[Away Team Goals]]</f>
        <v>3</v>
      </c>
    </row>
    <row r="210" spans="1:20" x14ac:dyDescent="0.3">
      <c r="A210">
        <v>1970</v>
      </c>
      <c r="B210" s="1" t="s">
        <v>513</v>
      </c>
      <c r="C210" s="1" t="s">
        <v>37</v>
      </c>
      <c r="D210" s="1" t="s">
        <v>483</v>
      </c>
      <c r="E210" s="1" t="s">
        <v>22</v>
      </c>
      <c r="F210" s="1" t="s">
        <v>484</v>
      </c>
      <c r="G210" s="1" t="s">
        <v>69</v>
      </c>
      <c r="H210">
        <v>0</v>
      </c>
      <c r="I210">
        <v>0</v>
      </c>
      <c r="J210" s="1" t="s">
        <v>134</v>
      </c>
      <c r="K210">
        <v>29968</v>
      </c>
      <c r="L210">
        <v>0</v>
      </c>
      <c r="M210">
        <v>0</v>
      </c>
      <c r="N210" s="1" t="s">
        <v>511</v>
      </c>
      <c r="O210" s="1" t="s">
        <v>436</v>
      </c>
      <c r="P210" s="1" t="s">
        <v>514</v>
      </c>
      <c r="Q210" s="1" t="s">
        <v>70</v>
      </c>
      <c r="R210" s="1" t="s">
        <v>138</v>
      </c>
      <c r="S210" s="1" t="str">
        <f>IF(WorldCupMatches[[#This Row],[Home Team Goals]]&gt;WorldCupMatches[[#This Row],[Away Team Goals]],WorldCupMatches[[#This Row],[Home Team Name]],WorldCupMatches[[#This Row],[Away Team Name]])</f>
        <v>Italy</v>
      </c>
      <c r="T210" s="1">
        <f>WorldCupMatches[[#This Row],[Home Team Goals]]+WorldCupMatches[[#This Row],[Away Team Goals]]</f>
        <v>0</v>
      </c>
    </row>
    <row r="211" spans="1:20" x14ac:dyDescent="0.3">
      <c r="A211">
        <v>1970</v>
      </c>
      <c r="B211" s="1" t="s">
        <v>513</v>
      </c>
      <c r="C211" s="1" t="s">
        <v>28</v>
      </c>
      <c r="D211" s="1" t="s">
        <v>489</v>
      </c>
      <c r="E211" s="1" t="s">
        <v>22</v>
      </c>
      <c r="F211" s="1" t="s">
        <v>490</v>
      </c>
      <c r="G211" s="1" t="s">
        <v>48</v>
      </c>
      <c r="H211">
        <v>3</v>
      </c>
      <c r="I211">
        <v>0</v>
      </c>
      <c r="J211" s="1" t="s">
        <v>502</v>
      </c>
      <c r="K211">
        <v>13537</v>
      </c>
      <c r="L211">
        <v>0</v>
      </c>
      <c r="M211">
        <v>0</v>
      </c>
      <c r="N211" s="1" t="s">
        <v>428</v>
      </c>
      <c r="O211" s="1" t="s">
        <v>493</v>
      </c>
      <c r="P211" s="1" t="s">
        <v>491</v>
      </c>
      <c r="Q211" s="1" t="s">
        <v>51</v>
      </c>
      <c r="R211" s="1" t="s">
        <v>506</v>
      </c>
      <c r="S211" s="1" t="str">
        <f>IF(WorldCupMatches[[#This Row],[Home Team Goals]]&gt;WorldCupMatches[[#This Row],[Away Team Goals]],WorldCupMatches[[#This Row],[Home Team Name]],WorldCupMatches[[#This Row],[Away Team Name]])</f>
        <v>Peru</v>
      </c>
      <c r="T211" s="1">
        <f>WorldCupMatches[[#This Row],[Home Team Goals]]+WorldCupMatches[[#This Row],[Away Team Goals]]</f>
        <v>3</v>
      </c>
    </row>
    <row r="212" spans="1:20" x14ac:dyDescent="0.3">
      <c r="A212">
        <v>1970</v>
      </c>
      <c r="B212" s="1" t="s">
        <v>513</v>
      </c>
      <c r="C212" s="1" t="s">
        <v>46</v>
      </c>
      <c r="D212" s="1" t="s">
        <v>494</v>
      </c>
      <c r="E212" s="1" t="s">
        <v>22</v>
      </c>
      <c r="F212" s="1" t="s">
        <v>495</v>
      </c>
      <c r="G212" s="1" t="s">
        <v>47</v>
      </c>
      <c r="H212">
        <v>2</v>
      </c>
      <c r="I212">
        <v>1</v>
      </c>
      <c r="J212" s="1" t="s">
        <v>141</v>
      </c>
      <c r="K212">
        <v>56818</v>
      </c>
      <c r="L212">
        <v>0</v>
      </c>
      <c r="M212">
        <v>1</v>
      </c>
      <c r="N212" s="1" t="s">
        <v>498</v>
      </c>
      <c r="O212" s="1" t="s">
        <v>515</v>
      </c>
      <c r="P212" s="1" t="s">
        <v>496</v>
      </c>
      <c r="Q212" s="1" t="s">
        <v>50</v>
      </c>
      <c r="R212" s="1" t="s">
        <v>144</v>
      </c>
      <c r="S212" s="1" t="str">
        <f>IF(WorldCupMatches[[#This Row],[Home Team Goals]]&gt;WorldCupMatches[[#This Row],[Away Team Goals]],WorldCupMatches[[#This Row],[Home Team Name]],WorldCupMatches[[#This Row],[Away Team Name]])</f>
        <v>Romania</v>
      </c>
      <c r="T212" s="1">
        <f>WorldCupMatches[[#This Row],[Home Team Goals]]+WorldCupMatches[[#This Row],[Away Team Goals]]</f>
        <v>3</v>
      </c>
    </row>
    <row r="213" spans="1:20" x14ac:dyDescent="0.3">
      <c r="A213">
        <v>1970</v>
      </c>
      <c r="B213" s="1" t="s">
        <v>513</v>
      </c>
      <c r="C213" s="1" t="s">
        <v>18</v>
      </c>
      <c r="D213" s="1" t="s">
        <v>479</v>
      </c>
      <c r="E213" s="1" t="s">
        <v>22</v>
      </c>
      <c r="F213" s="1" t="s">
        <v>480</v>
      </c>
      <c r="G213" s="1" t="s">
        <v>323</v>
      </c>
      <c r="H213">
        <v>4</v>
      </c>
      <c r="I213">
        <v>1</v>
      </c>
      <c r="J213" s="1" t="s">
        <v>31</v>
      </c>
      <c r="K213">
        <v>95261</v>
      </c>
      <c r="L213">
        <v>1</v>
      </c>
      <c r="M213">
        <v>0</v>
      </c>
      <c r="N213" s="1" t="s">
        <v>486</v>
      </c>
      <c r="O213" s="1" t="s">
        <v>516</v>
      </c>
      <c r="P213" s="1" t="s">
        <v>405</v>
      </c>
      <c r="Q213" s="1" t="s">
        <v>326</v>
      </c>
      <c r="R213" s="1" t="s">
        <v>35</v>
      </c>
      <c r="S213" s="1" t="str">
        <f>IF(WorldCupMatches[[#This Row],[Home Team Goals]]&gt;WorldCupMatches[[#This Row],[Away Team Goals]],WorldCupMatches[[#This Row],[Home Team Name]],WorldCupMatches[[#This Row],[Away Team Name]])</f>
        <v>Soviet Union</v>
      </c>
      <c r="T213" s="1">
        <f>WorldCupMatches[[#This Row],[Home Team Goals]]+WorldCupMatches[[#This Row],[Away Team Goals]]</f>
        <v>5</v>
      </c>
    </row>
    <row r="214" spans="1:20" x14ac:dyDescent="0.3">
      <c r="A214">
        <v>1970</v>
      </c>
      <c r="B214" s="1" t="s">
        <v>517</v>
      </c>
      <c r="C214" s="1" t="s">
        <v>37</v>
      </c>
      <c r="D214" s="1" t="s">
        <v>500</v>
      </c>
      <c r="E214" s="1" t="s">
        <v>22</v>
      </c>
      <c r="F214" s="1" t="s">
        <v>501</v>
      </c>
      <c r="G214" s="1" t="s">
        <v>113</v>
      </c>
      <c r="H214">
        <v>1</v>
      </c>
      <c r="I214">
        <v>1</v>
      </c>
      <c r="J214" s="1" t="s">
        <v>485</v>
      </c>
      <c r="K214">
        <v>9624</v>
      </c>
      <c r="L214">
        <v>0</v>
      </c>
      <c r="M214">
        <v>0</v>
      </c>
      <c r="N214" s="1" t="s">
        <v>487</v>
      </c>
      <c r="O214" s="1" t="s">
        <v>510</v>
      </c>
      <c r="P214" s="1" t="s">
        <v>514</v>
      </c>
      <c r="Q214" s="1" t="s">
        <v>117</v>
      </c>
      <c r="R214" s="1" t="s">
        <v>488</v>
      </c>
      <c r="S214" s="1" t="str">
        <f>IF(WorldCupMatches[[#This Row],[Home Team Goals]]&gt;WorldCupMatches[[#This Row],[Away Team Goals]],WorldCupMatches[[#This Row],[Home Team Name]],WorldCupMatches[[#This Row],[Away Team Name]])</f>
        <v>Israel</v>
      </c>
      <c r="T214" s="1">
        <f>WorldCupMatches[[#This Row],[Home Team Goals]]+WorldCupMatches[[#This Row],[Away Team Goals]]</f>
        <v>2</v>
      </c>
    </row>
    <row r="215" spans="1:20" x14ac:dyDescent="0.3">
      <c r="A215">
        <v>1970</v>
      </c>
      <c r="B215" s="1" t="s">
        <v>517</v>
      </c>
      <c r="C215" s="1" t="s">
        <v>28</v>
      </c>
      <c r="D215" s="1" t="s">
        <v>489</v>
      </c>
      <c r="E215" s="1" t="s">
        <v>22</v>
      </c>
      <c r="F215" s="1" t="s">
        <v>490</v>
      </c>
      <c r="G215" s="1" t="s">
        <v>277</v>
      </c>
      <c r="H215">
        <v>5</v>
      </c>
      <c r="I215">
        <v>2</v>
      </c>
      <c r="J215" s="1" t="s">
        <v>391</v>
      </c>
      <c r="K215">
        <v>12710</v>
      </c>
      <c r="L215">
        <v>2</v>
      </c>
      <c r="M215">
        <v>1</v>
      </c>
      <c r="N215" s="1" t="s">
        <v>504</v>
      </c>
      <c r="O215" s="1" t="s">
        <v>505</v>
      </c>
      <c r="P215" s="1" t="s">
        <v>518</v>
      </c>
      <c r="Q215" s="1" t="s">
        <v>281</v>
      </c>
      <c r="R215" s="1" t="s">
        <v>394</v>
      </c>
      <c r="S215" s="1" t="str">
        <f>IF(WorldCupMatches[[#This Row],[Home Team Goals]]&gt;WorldCupMatches[[#This Row],[Away Team Goals]],WorldCupMatches[[#This Row],[Home Team Name]],WorldCupMatches[[#This Row],[Away Team Name]])</f>
        <v>Germany FR</v>
      </c>
      <c r="T215" s="1">
        <f>WorldCupMatches[[#This Row],[Home Team Goals]]+WorldCupMatches[[#This Row],[Away Team Goals]]</f>
        <v>7</v>
      </c>
    </row>
    <row r="216" spans="1:20" x14ac:dyDescent="0.3">
      <c r="A216">
        <v>1970</v>
      </c>
      <c r="B216" s="1" t="s">
        <v>517</v>
      </c>
      <c r="C216" s="1" t="s">
        <v>46</v>
      </c>
      <c r="D216" s="1" t="s">
        <v>494</v>
      </c>
      <c r="E216" s="1" t="s">
        <v>22</v>
      </c>
      <c r="F216" s="1" t="s">
        <v>495</v>
      </c>
      <c r="G216" s="1" t="s">
        <v>39</v>
      </c>
      <c r="H216">
        <v>1</v>
      </c>
      <c r="I216">
        <v>0</v>
      </c>
      <c r="J216" s="1" t="s">
        <v>215</v>
      </c>
      <c r="K216">
        <v>66843</v>
      </c>
      <c r="L216">
        <v>0</v>
      </c>
      <c r="M216">
        <v>0</v>
      </c>
      <c r="N216" s="1" t="s">
        <v>508</v>
      </c>
      <c r="O216" s="1" t="s">
        <v>399</v>
      </c>
      <c r="P216" s="1" t="s">
        <v>497</v>
      </c>
      <c r="Q216" s="1" t="s">
        <v>44</v>
      </c>
      <c r="R216" s="1" t="s">
        <v>219</v>
      </c>
      <c r="S216" s="1" t="str">
        <f>IF(WorldCupMatches[[#This Row],[Home Team Goals]]&gt;WorldCupMatches[[#This Row],[Away Team Goals]],WorldCupMatches[[#This Row],[Home Team Name]],WorldCupMatches[[#This Row],[Away Team Name]])</f>
        <v>Brazil</v>
      </c>
      <c r="T216" s="1">
        <f>WorldCupMatches[[#This Row],[Home Team Goals]]+WorldCupMatches[[#This Row],[Away Team Goals]]</f>
        <v>1</v>
      </c>
    </row>
    <row r="217" spans="1:20" x14ac:dyDescent="0.3">
      <c r="A217">
        <v>1970</v>
      </c>
      <c r="B217" s="1" t="s">
        <v>517</v>
      </c>
      <c r="C217" s="1" t="s">
        <v>18</v>
      </c>
      <c r="D217" s="1" t="s">
        <v>479</v>
      </c>
      <c r="E217" s="1" t="s">
        <v>22</v>
      </c>
      <c r="F217" s="1" t="s">
        <v>480</v>
      </c>
      <c r="G217" s="1" t="s">
        <v>22</v>
      </c>
      <c r="H217">
        <v>4</v>
      </c>
      <c r="I217">
        <v>0</v>
      </c>
      <c r="J217" s="1" t="s">
        <v>509</v>
      </c>
      <c r="K217">
        <v>103058</v>
      </c>
      <c r="L217">
        <v>1</v>
      </c>
      <c r="M217">
        <v>0</v>
      </c>
      <c r="N217" s="1" t="s">
        <v>442</v>
      </c>
      <c r="O217" s="1" t="s">
        <v>481</v>
      </c>
      <c r="P217" s="1" t="s">
        <v>438</v>
      </c>
      <c r="Q217" s="1" t="s">
        <v>27</v>
      </c>
      <c r="R217" s="1" t="s">
        <v>512</v>
      </c>
      <c r="S217" s="1" t="str">
        <f>IF(WorldCupMatches[[#This Row],[Home Team Goals]]&gt;WorldCupMatches[[#This Row],[Away Team Goals]],WorldCupMatches[[#This Row],[Home Team Name]],WorldCupMatches[[#This Row],[Away Team Name]])</f>
        <v>Mexico</v>
      </c>
      <c r="T217" s="1">
        <f>WorldCupMatches[[#This Row],[Home Team Goals]]+WorldCupMatches[[#This Row],[Away Team Goals]]</f>
        <v>4</v>
      </c>
    </row>
    <row r="218" spans="1:20" x14ac:dyDescent="0.3">
      <c r="A218">
        <v>1970</v>
      </c>
      <c r="B218" s="1" t="s">
        <v>519</v>
      </c>
      <c r="C218" s="1" t="s">
        <v>37</v>
      </c>
      <c r="D218" s="1" t="s">
        <v>483</v>
      </c>
      <c r="E218" s="1" t="s">
        <v>22</v>
      </c>
      <c r="F218" s="1" t="s">
        <v>484</v>
      </c>
      <c r="G218" s="1" t="s">
        <v>113</v>
      </c>
      <c r="H218">
        <v>1</v>
      </c>
      <c r="I218">
        <v>0</v>
      </c>
      <c r="J218" s="1" t="s">
        <v>69</v>
      </c>
      <c r="K218">
        <v>18163</v>
      </c>
      <c r="L218">
        <v>0</v>
      </c>
      <c r="M218">
        <v>0</v>
      </c>
      <c r="N218" s="1" t="s">
        <v>516</v>
      </c>
      <c r="O218" s="1" t="s">
        <v>438</v>
      </c>
      <c r="P218" s="1" t="s">
        <v>510</v>
      </c>
      <c r="Q218" s="1" t="s">
        <v>117</v>
      </c>
      <c r="R218" s="1" t="s">
        <v>70</v>
      </c>
      <c r="S218" s="1" t="str">
        <f>IF(WorldCupMatches[[#This Row],[Home Team Goals]]&gt;WorldCupMatches[[#This Row],[Away Team Goals]],WorldCupMatches[[#This Row],[Home Team Name]],WorldCupMatches[[#This Row],[Away Team Name]])</f>
        <v>Sweden</v>
      </c>
      <c r="T218" s="1">
        <f>WorldCupMatches[[#This Row],[Home Team Goals]]+WorldCupMatches[[#This Row],[Away Team Goals]]</f>
        <v>1</v>
      </c>
    </row>
    <row r="219" spans="1:20" x14ac:dyDescent="0.3">
      <c r="A219">
        <v>1970</v>
      </c>
      <c r="B219" s="1" t="s">
        <v>519</v>
      </c>
      <c r="C219" s="1" t="s">
        <v>28</v>
      </c>
      <c r="D219" s="1" t="s">
        <v>489</v>
      </c>
      <c r="E219" s="1" t="s">
        <v>22</v>
      </c>
      <c r="F219" s="1" t="s">
        <v>490</v>
      </c>
      <c r="G219" s="1" t="s">
        <v>277</v>
      </c>
      <c r="H219">
        <v>3</v>
      </c>
      <c r="I219">
        <v>1</v>
      </c>
      <c r="J219" s="1" t="s">
        <v>48</v>
      </c>
      <c r="K219">
        <v>17875</v>
      </c>
      <c r="L219">
        <v>3</v>
      </c>
      <c r="M219">
        <v>1</v>
      </c>
      <c r="N219" s="1" t="s">
        <v>492</v>
      </c>
      <c r="O219" s="1" t="s">
        <v>504</v>
      </c>
      <c r="P219" s="1" t="s">
        <v>491</v>
      </c>
      <c r="Q219" s="1" t="s">
        <v>281</v>
      </c>
      <c r="R219" s="1" t="s">
        <v>51</v>
      </c>
      <c r="S219" s="1" t="str">
        <f>IF(WorldCupMatches[[#This Row],[Home Team Goals]]&gt;WorldCupMatches[[#This Row],[Away Team Goals]],WorldCupMatches[[#This Row],[Home Team Name]],WorldCupMatches[[#This Row],[Away Team Name]])</f>
        <v>Germany FR</v>
      </c>
      <c r="T219" s="1">
        <f>WorldCupMatches[[#This Row],[Home Team Goals]]+WorldCupMatches[[#This Row],[Away Team Goals]]</f>
        <v>4</v>
      </c>
    </row>
    <row r="220" spans="1:20" x14ac:dyDescent="0.3">
      <c r="A220">
        <v>1970</v>
      </c>
      <c r="B220" s="1" t="s">
        <v>519</v>
      </c>
      <c r="C220" s="1" t="s">
        <v>46</v>
      </c>
      <c r="D220" s="1" t="s">
        <v>494</v>
      </c>
      <c r="E220" s="1" t="s">
        <v>22</v>
      </c>
      <c r="F220" s="1" t="s">
        <v>495</v>
      </c>
      <c r="G220" s="1" t="s">
        <v>39</v>
      </c>
      <c r="H220">
        <v>3</v>
      </c>
      <c r="I220">
        <v>2</v>
      </c>
      <c r="J220" s="1" t="s">
        <v>47</v>
      </c>
      <c r="K220">
        <v>50804</v>
      </c>
      <c r="L220">
        <v>2</v>
      </c>
      <c r="M220">
        <v>1</v>
      </c>
      <c r="N220" s="1" t="s">
        <v>520</v>
      </c>
      <c r="O220" s="1" t="s">
        <v>507</v>
      </c>
      <c r="P220" s="1" t="s">
        <v>496</v>
      </c>
      <c r="Q220" s="1" t="s">
        <v>44</v>
      </c>
      <c r="R220" s="1" t="s">
        <v>50</v>
      </c>
      <c r="S220" s="1" t="str">
        <f>IF(WorldCupMatches[[#This Row],[Home Team Goals]]&gt;WorldCupMatches[[#This Row],[Away Team Goals]],WorldCupMatches[[#This Row],[Home Team Name]],WorldCupMatches[[#This Row],[Away Team Name]])</f>
        <v>Brazil</v>
      </c>
      <c r="T220" s="1">
        <f>WorldCupMatches[[#This Row],[Home Team Goals]]+WorldCupMatches[[#This Row],[Away Team Goals]]</f>
        <v>5</v>
      </c>
    </row>
    <row r="221" spans="1:20" x14ac:dyDescent="0.3">
      <c r="A221">
        <v>1970</v>
      </c>
      <c r="B221" s="1" t="s">
        <v>519</v>
      </c>
      <c r="C221" s="1" t="s">
        <v>18</v>
      </c>
      <c r="D221" s="1" t="s">
        <v>479</v>
      </c>
      <c r="E221" s="1" t="s">
        <v>22</v>
      </c>
      <c r="F221" s="1" t="s">
        <v>480</v>
      </c>
      <c r="G221" s="1" t="s">
        <v>323</v>
      </c>
      <c r="H221">
        <v>2</v>
      </c>
      <c r="I221">
        <v>0</v>
      </c>
      <c r="J221" s="1" t="s">
        <v>509</v>
      </c>
      <c r="K221">
        <v>89979</v>
      </c>
      <c r="L221">
        <v>0</v>
      </c>
      <c r="M221">
        <v>0</v>
      </c>
      <c r="N221" s="1" t="s">
        <v>521</v>
      </c>
      <c r="O221" s="1" t="s">
        <v>522</v>
      </c>
      <c r="P221" s="1" t="s">
        <v>523</v>
      </c>
      <c r="Q221" s="1" t="s">
        <v>326</v>
      </c>
      <c r="R221" s="1" t="s">
        <v>512</v>
      </c>
      <c r="S221" s="1" t="str">
        <f>IF(WorldCupMatches[[#This Row],[Home Team Goals]]&gt;WorldCupMatches[[#This Row],[Away Team Goals]],WorldCupMatches[[#This Row],[Home Team Name]],WorldCupMatches[[#This Row],[Away Team Name]])</f>
        <v>Soviet Union</v>
      </c>
      <c r="T221" s="1">
        <f>WorldCupMatches[[#This Row],[Home Team Goals]]+WorldCupMatches[[#This Row],[Away Team Goals]]</f>
        <v>2</v>
      </c>
    </row>
    <row r="222" spans="1:20" x14ac:dyDescent="0.3">
      <c r="A222">
        <v>1970</v>
      </c>
      <c r="B222" s="1" t="s">
        <v>524</v>
      </c>
      <c r="C222" s="1" t="s">
        <v>37</v>
      </c>
      <c r="D222" s="1" t="s">
        <v>500</v>
      </c>
      <c r="E222" s="1" t="s">
        <v>22</v>
      </c>
      <c r="F222" s="1" t="s">
        <v>501</v>
      </c>
      <c r="G222" s="1" t="s">
        <v>134</v>
      </c>
      <c r="H222">
        <v>0</v>
      </c>
      <c r="I222">
        <v>0</v>
      </c>
      <c r="J222" s="1" t="s">
        <v>485</v>
      </c>
      <c r="K222">
        <v>9890</v>
      </c>
      <c r="L222">
        <v>0</v>
      </c>
      <c r="M222">
        <v>0</v>
      </c>
      <c r="N222" s="1" t="s">
        <v>523</v>
      </c>
      <c r="O222" s="1" t="s">
        <v>487</v>
      </c>
      <c r="P222" s="1" t="s">
        <v>436</v>
      </c>
      <c r="Q222" s="1" t="s">
        <v>138</v>
      </c>
      <c r="R222" s="1" t="s">
        <v>488</v>
      </c>
      <c r="S222" s="1" t="str">
        <f>IF(WorldCupMatches[[#This Row],[Home Team Goals]]&gt;WorldCupMatches[[#This Row],[Away Team Goals]],WorldCupMatches[[#This Row],[Home Team Name]],WorldCupMatches[[#This Row],[Away Team Name]])</f>
        <v>Israel</v>
      </c>
      <c r="T222" s="1">
        <f>WorldCupMatches[[#This Row],[Home Team Goals]]+WorldCupMatches[[#This Row],[Away Team Goals]]</f>
        <v>0</v>
      </c>
    </row>
    <row r="223" spans="1:20" x14ac:dyDescent="0.3">
      <c r="A223">
        <v>1970</v>
      </c>
      <c r="B223" s="1" t="s">
        <v>524</v>
      </c>
      <c r="C223" s="1" t="s">
        <v>28</v>
      </c>
      <c r="D223" s="1" t="s">
        <v>489</v>
      </c>
      <c r="E223" s="1" t="s">
        <v>22</v>
      </c>
      <c r="F223" s="1" t="s">
        <v>490</v>
      </c>
      <c r="G223" s="1" t="s">
        <v>391</v>
      </c>
      <c r="H223">
        <v>1</v>
      </c>
      <c r="I223">
        <v>1</v>
      </c>
      <c r="J223" s="1" t="s">
        <v>502</v>
      </c>
      <c r="K223">
        <v>12299</v>
      </c>
      <c r="L223">
        <v>1</v>
      </c>
      <c r="M223">
        <v>0</v>
      </c>
      <c r="N223" s="1" t="s">
        <v>518</v>
      </c>
      <c r="O223" s="1" t="s">
        <v>428</v>
      </c>
      <c r="P223" s="1" t="s">
        <v>503</v>
      </c>
      <c r="Q223" s="1" t="s">
        <v>394</v>
      </c>
      <c r="R223" s="1" t="s">
        <v>506</v>
      </c>
      <c r="S223" s="1" t="str">
        <f>IF(WorldCupMatches[[#This Row],[Home Team Goals]]&gt;WorldCupMatches[[#This Row],[Away Team Goals]],WorldCupMatches[[#This Row],[Home Team Name]],WorldCupMatches[[#This Row],[Away Team Name]])</f>
        <v>Morocco</v>
      </c>
      <c r="T223" s="1">
        <f>WorldCupMatches[[#This Row],[Home Team Goals]]+WorldCupMatches[[#This Row],[Away Team Goals]]</f>
        <v>2</v>
      </c>
    </row>
    <row r="224" spans="1:20" x14ac:dyDescent="0.3">
      <c r="A224">
        <v>1970</v>
      </c>
      <c r="B224" s="1" t="s">
        <v>524</v>
      </c>
      <c r="C224" s="1" t="s">
        <v>46</v>
      </c>
      <c r="D224" s="1" t="s">
        <v>494</v>
      </c>
      <c r="E224" s="1" t="s">
        <v>22</v>
      </c>
      <c r="F224" s="1" t="s">
        <v>495</v>
      </c>
      <c r="G224" s="1" t="s">
        <v>215</v>
      </c>
      <c r="H224">
        <v>1</v>
      </c>
      <c r="I224">
        <v>0</v>
      </c>
      <c r="J224" s="1" t="s">
        <v>141</v>
      </c>
      <c r="K224">
        <v>49292</v>
      </c>
      <c r="L224">
        <v>0</v>
      </c>
      <c r="M224">
        <v>0</v>
      </c>
      <c r="N224" s="1" t="s">
        <v>497</v>
      </c>
      <c r="O224" s="1" t="s">
        <v>515</v>
      </c>
      <c r="P224" s="1" t="s">
        <v>520</v>
      </c>
      <c r="Q224" s="1" t="s">
        <v>219</v>
      </c>
      <c r="R224" s="1" t="s">
        <v>144</v>
      </c>
      <c r="S224" s="1" t="str">
        <f>IF(WorldCupMatches[[#This Row],[Home Team Goals]]&gt;WorldCupMatches[[#This Row],[Away Team Goals]],WorldCupMatches[[#This Row],[Home Team Name]],WorldCupMatches[[#This Row],[Away Team Name]])</f>
        <v>England</v>
      </c>
      <c r="T224" s="1">
        <f>WorldCupMatches[[#This Row],[Home Team Goals]]+WorldCupMatches[[#This Row],[Away Team Goals]]</f>
        <v>1</v>
      </c>
    </row>
    <row r="225" spans="1:20" x14ac:dyDescent="0.3">
      <c r="A225">
        <v>1970</v>
      </c>
      <c r="B225" s="1" t="s">
        <v>524</v>
      </c>
      <c r="C225" s="1" t="s">
        <v>18</v>
      </c>
      <c r="D225" s="1" t="s">
        <v>479</v>
      </c>
      <c r="E225" s="1" t="s">
        <v>22</v>
      </c>
      <c r="F225" s="1" t="s">
        <v>480</v>
      </c>
      <c r="G225" s="1" t="s">
        <v>22</v>
      </c>
      <c r="H225">
        <v>1</v>
      </c>
      <c r="I225">
        <v>0</v>
      </c>
      <c r="J225" s="1" t="s">
        <v>31</v>
      </c>
      <c r="K225">
        <v>108192</v>
      </c>
      <c r="L225">
        <v>1</v>
      </c>
      <c r="M225">
        <v>0</v>
      </c>
      <c r="N225" s="1" t="s">
        <v>522</v>
      </c>
      <c r="O225" s="1" t="s">
        <v>516</v>
      </c>
      <c r="P225" s="1" t="s">
        <v>521</v>
      </c>
      <c r="Q225" s="1" t="s">
        <v>27</v>
      </c>
      <c r="R225" s="1" t="s">
        <v>35</v>
      </c>
      <c r="S225" s="1" t="str">
        <f>IF(WorldCupMatches[[#This Row],[Home Team Goals]]&gt;WorldCupMatches[[#This Row],[Away Team Goals]],WorldCupMatches[[#This Row],[Home Team Name]],WorldCupMatches[[#This Row],[Away Team Name]])</f>
        <v>Mexico</v>
      </c>
      <c r="T225" s="1">
        <f>WorldCupMatches[[#This Row],[Home Team Goals]]+WorldCupMatches[[#This Row],[Away Team Goals]]</f>
        <v>1</v>
      </c>
    </row>
    <row r="226" spans="1:20" x14ac:dyDescent="0.3">
      <c r="A226">
        <v>1970</v>
      </c>
      <c r="B226" s="1" t="s">
        <v>525</v>
      </c>
      <c r="C226" s="1" t="s">
        <v>146</v>
      </c>
      <c r="D226" s="1" t="s">
        <v>500</v>
      </c>
      <c r="E226" s="1" t="s">
        <v>22</v>
      </c>
      <c r="F226" s="1" t="s">
        <v>501</v>
      </c>
      <c r="G226" s="1" t="s">
        <v>134</v>
      </c>
      <c r="H226">
        <v>4</v>
      </c>
      <c r="I226">
        <v>1</v>
      </c>
      <c r="J226" s="1" t="s">
        <v>22</v>
      </c>
      <c r="K226">
        <v>26851</v>
      </c>
      <c r="L226">
        <v>1</v>
      </c>
      <c r="M226">
        <v>1</v>
      </c>
      <c r="N226" s="1" t="s">
        <v>486</v>
      </c>
      <c r="O226" s="1" t="s">
        <v>481</v>
      </c>
      <c r="P226" s="1" t="s">
        <v>516</v>
      </c>
      <c r="Q226" s="1" t="s">
        <v>138</v>
      </c>
      <c r="R226" s="1" t="s">
        <v>27</v>
      </c>
      <c r="S226" s="1" t="str">
        <f>IF(WorldCupMatches[[#This Row],[Home Team Goals]]&gt;WorldCupMatches[[#This Row],[Away Team Goals]],WorldCupMatches[[#This Row],[Home Team Name]],WorldCupMatches[[#This Row],[Away Team Name]])</f>
        <v>Italy</v>
      </c>
      <c r="T226" s="1">
        <f>WorldCupMatches[[#This Row],[Home Team Goals]]+WorldCupMatches[[#This Row],[Away Team Goals]]</f>
        <v>5</v>
      </c>
    </row>
    <row r="227" spans="1:20" x14ac:dyDescent="0.3">
      <c r="A227">
        <v>1970</v>
      </c>
      <c r="B227" s="1" t="s">
        <v>525</v>
      </c>
      <c r="C227" s="1" t="s">
        <v>146</v>
      </c>
      <c r="D227" s="1" t="s">
        <v>489</v>
      </c>
      <c r="E227" s="1" t="s">
        <v>22</v>
      </c>
      <c r="F227" s="1" t="s">
        <v>490</v>
      </c>
      <c r="G227" s="1" t="s">
        <v>277</v>
      </c>
      <c r="H227">
        <v>3</v>
      </c>
      <c r="I227">
        <v>2</v>
      </c>
      <c r="J227" s="1" t="s">
        <v>215</v>
      </c>
      <c r="K227">
        <v>23357</v>
      </c>
      <c r="L227">
        <v>0</v>
      </c>
      <c r="M227">
        <v>0</v>
      </c>
      <c r="N227" s="1" t="s">
        <v>522</v>
      </c>
      <c r="O227" s="1" t="s">
        <v>505</v>
      </c>
      <c r="P227" s="1" t="s">
        <v>504</v>
      </c>
      <c r="Q227" s="1" t="s">
        <v>281</v>
      </c>
      <c r="R227" s="1" t="s">
        <v>219</v>
      </c>
      <c r="S227" s="1" t="str">
        <f>IF(WorldCupMatches[[#This Row],[Home Team Goals]]&gt;WorldCupMatches[[#This Row],[Away Team Goals]],WorldCupMatches[[#This Row],[Home Team Name]],WorldCupMatches[[#This Row],[Away Team Name]])</f>
        <v>Germany FR</v>
      </c>
      <c r="T227" s="1">
        <f>WorldCupMatches[[#This Row],[Home Team Goals]]+WorldCupMatches[[#This Row],[Away Team Goals]]</f>
        <v>5</v>
      </c>
    </row>
    <row r="228" spans="1:20" x14ac:dyDescent="0.3">
      <c r="A228">
        <v>1970</v>
      </c>
      <c r="B228" s="1" t="s">
        <v>525</v>
      </c>
      <c r="C228" s="1" t="s">
        <v>146</v>
      </c>
      <c r="D228" s="1" t="s">
        <v>494</v>
      </c>
      <c r="E228" s="1" t="s">
        <v>22</v>
      </c>
      <c r="F228" s="1" t="s">
        <v>495</v>
      </c>
      <c r="G228" s="1" t="s">
        <v>39</v>
      </c>
      <c r="H228">
        <v>4</v>
      </c>
      <c r="I228">
        <v>2</v>
      </c>
      <c r="J228" s="1" t="s">
        <v>48</v>
      </c>
      <c r="K228">
        <v>54233</v>
      </c>
      <c r="L228">
        <v>2</v>
      </c>
      <c r="M228">
        <v>1</v>
      </c>
      <c r="N228" s="1" t="s">
        <v>496</v>
      </c>
      <c r="O228" s="1" t="s">
        <v>520</v>
      </c>
      <c r="P228" s="1" t="s">
        <v>515</v>
      </c>
      <c r="Q228" s="1" t="s">
        <v>44</v>
      </c>
      <c r="R228" s="1" t="s">
        <v>51</v>
      </c>
      <c r="S228" s="1" t="str">
        <f>IF(WorldCupMatches[[#This Row],[Home Team Goals]]&gt;WorldCupMatches[[#This Row],[Away Team Goals]],WorldCupMatches[[#This Row],[Home Team Name]],WorldCupMatches[[#This Row],[Away Team Name]])</f>
        <v>Brazil</v>
      </c>
      <c r="T228" s="1">
        <f>WorldCupMatches[[#This Row],[Home Team Goals]]+WorldCupMatches[[#This Row],[Away Team Goals]]</f>
        <v>6</v>
      </c>
    </row>
    <row r="229" spans="1:20" x14ac:dyDescent="0.3">
      <c r="A229">
        <v>1970</v>
      </c>
      <c r="B229" s="1" t="s">
        <v>525</v>
      </c>
      <c r="C229" s="1" t="s">
        <v>146</v>
      </c>
      <c r="D229" s="1" t="s">
        <v>479</v>
      </c>
      <c r="E229" s="1" t="s">
        <v>22</v>
      </c>
      <c r="F229" s="1" t="s">
        <v>480</v>
      </c>
      <c r="G229" s="1" t="s">
        <v>69</v>
      </c>
      <c r="H229">
        <v>1</v>
      </c>
      <c r="I229">
        <v>0</v>
      </c>
      <c r="J229" s="1" t="s">
        <v>323</v>
      </c>
      <c r="K229">
        <v>26085</v>
      </c>
      <c r="L229">
        <v>0</v>
      </c>
      <c r="M229">
        <v>0</v>
      </c>
      <c r="N229" s="1" t="s">
        <v>503</v>
      </c>
      <c r="O229" s="1" t="s">
        <v>405</v>
      </c>
      <c r="P229" s="1" t="s">
        <v>511</v>
      </c>
      <c r="Q229" s="1" t="s">
        <v>70</v>
      </c>
      <c r="R229" s="1" t="s">
        <v>326</v>
      </c>
      <c r="S229" s="1" t="str">
        <f>IF(WorldCupMatches[[#This Row],[Home Team Goals]]&gt;WorldCupMatches[[#This Row],[Away Team Goals]],WorldCupMatches[[#This Row],[Home Team Name]],WorldCupMatches[[#This Row],[Away Team Name]])</f>
        <v>Uruguay</v>
      </c>
      <c r="T229" s="1">
        <f>WorldCupMatches[[#This Row],[Home Team Goals]]+WorldCupMatches[[#This Row],[Away Team Goals]]</f>
        <v>1</v>
      </c>
    </row>
    <row r="230" spans="1:20" x14ac:dyDescent="0.3">
      <c r="A230">
        <v>1970</v>
      </c>
      <c r="B230" s="1" t="s">
        <v>526</v>
      </c>
      <c r="C230" s="1" t="s">
        <v>80</v>
      </c>
      <c r="D230" s="1" t="s">
        <v>494</v>
      </c>
      <c r="E230" s="1" t="s">
        <v>22</v>
      </c>
      <c r="F230" s="1" t="s">
        <v>495</v>
      </c>
      <c r="G230" s="1" t="s">
        <v>39</v>
      </c>
      <c r="H230">
        <v>3</v>
      </c>
      <c r="I230">
        <v>1</v>
      </c>
      <c r="J230" s="1" t="s">
        <v>69</v>
      </c>
      <c r="K230">
        <v>51261</v>
      </c>
      <c r="L230">
        <v>1</v>
      </c>
      <c r="M230">
        <v>1</v>
      </c>
      <c r="N230" s="1" t="s">
        <v>504</v>
      </c>
      <c r="O230" s="1" t="s">
        <v>428</v>
      </c>
      <c r="P230" s="1" t="s">
        <v>520</v>
      </c>
      <c r="Q230" s="1" t="s">
        <v>44</v>
      </c>
      <c r="R230" s="1" t="s">
        <v>70</v>
      </c>
      <c r="S230" s="1" t="str">
        <f>IF(WorldCupMatches[[#This Row],[Home Team Goals]]&gt;WorldCupMatches[[#This Row],[Away Team Goals]],WorldCupMatches[[#This Row],[Home Team Name]],WorldCupMatches[[#This Row],[Away Team Name]])</f>
        <v>Brazil</v>
      </c>
      <c r="T230" s="1">
        <f>WorldCupMatches[[#This Row],[Home Team Goals]]+WorldCupMatches[[#This Row],[Away Team Goals]]</f>
        <v>4</v>
      </c>
    </row>
    <row r="231" spans="1:20" x14ac:dyDescent="0.3">
      <c r="A231">
        <v>1970</v>
      </c>
      <c r="B231" s="1" t="s">
        <v>527</v>
      </c>
      <c r="C231" s="1" t="s">
        <v>80</v>
      </c>
      <c r="D231" s="1" t="s">
        <v>479</v>
      </c>
      <c r="E231" s="1" t="s">
        <v>22</v>
      </c>
      <c r="F231" s="1" t="s">
        <v>480</v>
      </c>
      <c r="G231" s="1" t="s">
        <v>134</v>
      </c>
      <c r="H231">
        <v>4</v>
      </c>
      <c r="I231">
        <v>3</v>
      </c>
      <c r="J231" s="1" t="s">
        <v>277</v>
      </c>
      <c r="K231">
        <v>102444</v>
      </c>
      <c r="L231">
        <v>0</v>
      </c>
      <c r="M231">
        <v>0</v>
      </c>
      <c r="N231" s="1" t="s">
        <v>399</v>
      </c>
      <c r="O231" s="1" t="s">
        <v>521</v>
      </c>
      <c r="P231" s="1" t="s">
        <v>505</v>
      </c>
      <c r="Q231" s="1" t="s">
        <v>138</v>
      </c>
      <c r="R231" s="1" t="s">
        <v>281</v>
      </c>
      <c r="S231" s="1" t="str">
        <f>IF(WorldCupMatches[[#This Row],[Home Team Goals]]&gt;WorldCupMatches[[#This Row],[Away Team Goals]],WorldCupMatches[[#This Row],[Home Team Name]],WorldCupMatches[[#This Row],[Away Team Name]])</f>
        <v>Italy</v>
      </c>
      <c r="T231" s="1">
        <f>WorldCupMatches[[#This Row],[Home Team Goals]]+WorldCupMatches[[#This Row],[Away Team Goals]]</f>
        <v>7</v>
      </c>
    </row>
    <row r="232" spans="1:20" x14ac:dyDescent="0.3">
      <c r="A232">
        <v>1970</v>
      </c>
      <c r="B232" s="1" t="s">
        <v>528</v>
      </c>
      <c r="C232" s="1" t="s">
        <v>151</v>
      </c>
      <c r="D232" s="1" t="s">
        <v>479</v>
      </c>
      <c r="E232" s="1" t="s">
        <v>22</v>
      </c>
      <c r="F232" s="1" t="s">
        <v>480</v>
      </c>
      <c r="G232" s="1" t="s">
        <v>277</v>
      </c>
      <c r="H232">
        <v>1</v>
      </c>
      <c r="I232">
        <v>0</v>
      </c>
      <c r="J232" s="1" t="s">
        <v>69</v>
      </c>
      <c r="K232">
        <v>104403</v>
      </c>
      <c r="L232">
        <v>1</v>
      </c>
      <c r="M232">
        <v>0</v>
      </c>
      <c r="N232" s="1" t="s">
        <v>491</v>
      </c>
      <c r="O232" s="1" t="s">
        <v>520</v>
      </c>
      <c r="P232" s="1" t="s">
        <v>492</v>
      </c>
      <c r="Q232" s="1" t="s">
        <v>281</v>
      </c>
      <c r="R232" s="1" t="s">
        <v>70</v>
      </c>
      <c r="S232" s="1" t="str">
        <f>IF(WorldCupMatches[[#This Row],[Home Team Goals]]&gt;WorldCupMatches[[#This Row],[Away Team Goals]],WorldCupMatches[[#This Row],[Home Team Name]],WorldCupMatches[[#This Row],[Away Team Name]])</f>
        <v>Germany FR</v>
      </c>
      <c r="T232" s="1">
        <f>WorldCupMatches[[#This Row],[Home Team Goals]]+WorldCupMatches[[#This Row],[Away Team Goals]]</f>
        <v>1</v>
      </c>
    </row>
    <row r="233" spans="1:20" x14ac:dyDescent="0.3">
      <c r="A233">
        <v>1970</v>
      </c>
      <c r="B233" s="1" t="s">
        <v>529</v>
      </c>
      <c r="C233" s="1" t="s">
        <v>83</v>
      </c>
      <c r="D233" s="1" t="s">
        <v>479</v>
      </c>
      <c r="E233" s="1" t="s">
        <v>22</v>
      </c>
      <c r="F233" s="1" t="s">
        <v>480</v>
      </c>
      <c r="G233" s="1" t="s">
        <v>39</v>
      </c>
      <c r="H233">
        <v>4</v>
      </c>
      <c r="I233">
        <v>1</v>
      </c>
      <c r="J233" s="1" t="s">
        <v>134</v>
      </c>
      <c r="K233">
        <v>107412</v>
      </c>
      <c r="L233">
        <v>1</v>
      </c>
      <c r="M233">
        <v>1</v>
      </c>
      <c r="N233" s="1" t="s">
        <v>511</v>
      </c>
      <c r="O233" s="1" t="s">
        <v>486</v>
      </c>
      <c r="P233" s="1" t="s">
        <v>522</v>
      </c>
      <c r="Q233" s="1" t="s">
        <v>44</v>
      </c>
      <c r="R233" s="1" t="s">
        <v>138</v>
      </c>
      <c r="S233" s="1" t="str">
        <f>IF(WorldCupMatches[[#This Row],[Home Team Goals]]&gt;WorldCupMatches[[#This Row],[Away Team Goals]],WorldCupMatches[[#This Row],[Home Team Name]],WorldCupMatches[[#This Row],[Away Team Name]])</f>
        <v>Brazil</v>
      </c>
      <c r="T233" s="1">
        <f>WorldCupMatches[[#This Row],[Home Team Goals]]+WorldCupMatches[[#This Row],[Away Team Goals]]</f>
        <v>5</v>
      </c>
    </row>
    <row r="234" spans="1:20" x14ac:dyDescent="0.3">
      <c r="A234">
        <v>1974</v>
      </c>
      <c r="B234" s="1" t="s">
        <v>530</v>
      </c>
      <c r="C234" s="1" t="s">
        <v>37</v>
      </c>
      <c r="D234" s="1" t="s">
        <v>531</v>
      </c>
      <c r="E234" s="1" t="s">
        <v>120</v>
      </c>
      <c r="F234" s="1" t="s">
        <v>532</v>
      </c>
      <c r="G234" s="1" t="s">
        <v>39</v>
      </c>
      <c r="H234">
        <v>0</v>
      </c>
      <c r="I234">
        <v>0</v>
      </c>
      <c r="J234" s="1" t="s">
        <v>38</v>
      </c>
      <c r="K234">
        <v>62000</v>
      </c>
      <c r="L234">
        <v>0</v>
      </c>
      <c r="M234">
        <v>0</v>
      </c>
      <c r="N234" s="1" t="s">
        <v>486</v>
      </c>
      <c r="O234" s="1" t="s">
        <v>496</v>
      </c>
      <c r="P234" s="1" t="s">
        <v>533</v>
      </c>
      <c r="Q234" s="1" t="s">
        <v>44</v>
      </c>
      <c r="R234" s="1" t="s">
        <v>43</v>
      </c>
      <c r="S234" s="1" t="str">
        <f>IF(WorldCupMatches[[#This Row],[Home Team Goals]]&gt;WorldCupMatches[[#This Row],[Away Team Goals]],WorldCupMatches[[#This Row],[Home Team Name]],WorldCupMatches[[#This Row],[Away Team Name]])</f>
        <v>Yugoslavia</v>
      </c>
      <c r="T234" s="1">
        <f>WorldCupMatches[[#This Row],[Home Team Goals]]+WorldCupMatches[[#This Row],[Away Team Goals]]</f>
        <v>0</v>
      </c>
    </row>
    <row r="235" spans="1:20" x14ac:dyDescent="0.3">
      <c r="A235">
        <v>1974</v>
      </c>
      <c r="B235" s="1" t="s">
        <v>534</v>
      </c>
      <c r="C235" s="1" t="s">
        <v>18</v>
      </c>
      <c r="D235" s="1" t="s">
        <v>535</v>
      </c>
      <c r="E235" s="1" t="s">
        <v>120</v>
      </c>
      <c r="F235" s="1" t="s">
        <v>536</v>
      </c>
      <c r="G235" s="1" t="s">
        <v>277</v>
      </c>
      <c r="H235">
        <v>1</v>
      </c>
      <c r="I235">
        <v>0</v>
      </c>
      <c r="J235" s="1" t="s">
        <v>58</v>
      </c>
      <c r="K235">
        <v>81100</v>
      </c>
      <c r="L235">
        <v>1</v>
      </c>
      <c r="M235">
        <v>0</v>
      </c>
      <c r="N235" s="1" t="s">
        <v>537</v>
      </c>
      <c r="O235" s="1" t="s">
        <v>438</v>
      </c>
      <c r="P235" s="1" t="s">
        <v>538</v>
      </c>
      <c r="Q235" s="1" t="s">
        <v>281</v>
      </c>
      <c r="R235" s="1" t="s">
        <v>60</v>
      </c>
      <c r="S235" s="1" t="str">
        <f>IF(WorldCupMatches[[#This Row],[Home Team Goals]]&gt;WorldCupMatches[[#This Row],[Away Team Goals]],WorldCupMatches[[#This Row],[Home Team Name]],WorldCupMatches[[#This Row],[Away Team Name]])</f>
        <v>Germany FR</v>
      </c>
      <c r="T235" s="1">
        <f>WorldCupMatches[[#This Row],[Home Team Goals]]+WorldCupMatches[[#This Row],[Away Team Goals]]</f>
        <v>1</v>
      </c>
    </row>
    <row r="236" spans="1:20" x14ac:dyDescent="0.3">
      <c r="A236">
        <v>1974</v>
      </c>
      <c r="B236" s="1" t="s">
        <v>539</v>
      </c>
      <c r="C236" s="1" t="s">
        <v>18</v>
      </c>
      <c r="D236" s="1" t="s">
        <v>540</v>
      </c>
      <c r="E236" s="1" t="s">
        <v>120</v>
      </c>
      <c r="F236" s="1" t="s">
        <v>541</v>
      </c>
      <c r="G236" s="1" t="s">
        <v>542</v>
      </c>
      <c r="H236">
        <v>2</v>
      </c>
      <c r="I236">
        <v>0</v>
      </c>
      <c r="J236" s="1" t="s">
        <v>543</v>
      </c>
      <c r="K236">
        <v>17000</v>
      </c>
      <c r="L236">
        <v>0</v>
      </c>
      <c r="M236">
        <v>0</v>
      </c>
      <c r="N236" s="1" t="s">
        <v>544</v>
      </c>
      <c r="O236" s="1" t="s">
        <v>545</v>
      </c>
      <c r="P236" s="1" t="s">
        <v>546</v>
      </c>
      <c r="Q236" s="1" t="s">
        <v>547</v>
      </c>
      <c r="R236" s="1" t="s">
        <v>548</v>
      </c>
      <c r="S236" s="1" t="str">
        <f>IF(WorldCupMatches[[#This Row],[Home Team Goals]]&gt;WorldCupMatches[[#This Row],[Away Team Goals]],WorldCupMatches[[#This Row],[Home Team Name]],WorldCupMatches[[#This Row],[Away Team Name]])</f>
        <v>German DR</v>
      </c>
      <c r="T236" s="1">
        <f>WorldCupMatches[[#This Row],[Home Team Goals]]+WorldCupMatches[[#This Row],[Away Team Goals]]</f>
        <v>2</v>
      </c>
    </row>
    <row r="237" spans="1:20" x14ac:dyDescent="0.3">
      <c r="A237">
        <v>1974</v>
      </c>
      <c r="B237" s="1" t="s">
        <v>539</v>
      </c>
      <c r="C237" s="1" t="s">
        <v>37</v>
      </c>
      <c r="D237" s="1" t="s">
        <v>549</v>
      </c>
      <c r="E237" s="1" t="s">
        <v>120</v>
      </c>
      <c r="F237" s="1" t="s">
        <v>550</v>
      </c>
      <c r="G237" s="1" t="s">
        <v>551</v>
      </c>
      <c r="H237">
        <v>0</v>
      </c>
      <c r="I237">
        <v>2</v>
      </c>
      <c r="J237" s="1" t="s">
        <v>264</v>
      </c>
      <c r="K237">
        <v>27000</v>
      </c>
      <c r="L237">
        <v>0</v>
      </c>
      <c r="M237">
        <v>2</v>
      </c>
      <c r="N237" s="1" t="s">
        <v>552</v>
      </c>
      <c r="O237" s="1" t="s">
        <v>553</v>
      </c>
      <c r="P237" s="1" t="s">
        <v>554</v>
      </c>
      <c r="Q237" s="1" t="s">
        <v>555</v>
      </c>
      <c r="R237" s="1" t="s">
        <v>267</v>
      </c>
      <c r="S237" s="1" t="str">
        <f>IF(WorldCupMatches[[#This Row],[Home Team Goals]]&gt;WorldCupMatches[[#This Row],[Away Team Goals]],WorldCupMatches[[#This Row],[Home Team Name]],WorldCupMatches[[#This Row],[Away Team Name]])</f>
        <v>Scotland</v>
      </c>
      <c r="T237" s="1">
        <f>WorldCupMatches[[#This Row],[Home Team Goals]]+WorldCupMatches[[#This Row],[Away Team Goals]]</f>
        <v>2</v>
      </c>
    </row>
    <row r="238" spans="1:20" x14ac:dyDescent="0.3">
      <c r="A238">
        <v>1974</v>
      </c>
      <c r="B238" s="1" t="s">
        <v>556</v>
      </c>
      <c r="C238" s="1" t="s">
        <v>46</v>
      </c>
      <c r="D238" s="1" t="s">
        <v>557</v>
      </c>
      <c r="E238" s="1" t="s">
        <v>120</v>
      </c>
      <c r="F238" s="1" t="s">
        <v>558</v>
      </c>
      <c r="G238" s="1" t="s">
        <v>69</v>
      </c>
      <c r="H238">
        <v>0</v>
      </c>
      <c r="I238">
        <v>2</v>
      </c>
      <c r="J238" s="1" t="s">
        <v>105</v>
      </c>
      <c r="K238">
        <v>55100</v>
      </c>
      <c r="L238">
        <v>0</v>
      </c>
      <c r="M238">
        <v>1</v>
      </c>
      <c r="N238" s="1" t="s">
        <v>559</v>
      </c>
      <c r="O238" s="1" t="s">
        <v>560</v>
      </c>
      <c r="P238" s="1" t="s">
        <v>561</v>
      </c>
      <c r="Q238" s="1" t="s">
        <v>70</v>
      </c>
      <c r="R238" s="1" t="s">
        <v>110</v>
      </c>
      <c r="S238" s="1" t="str">
        <f>IF(WorldCupMatches[[#This Row],[Home Team Goals]]&gt;WorldCupMatches[[#This Row],[Away Team Goals]],WorldCupMatches[[#This Row],[Home Team Name]],WorldCupMatches[[#This Row],[Away Team Name]])</f>
        <v>Netherlands</v>
      </c>
      <c r="T238" s="1">
        <f>WorldCupMatches[[#This Row],[Home Team Goals]]+WorldCupMatches[[#This Row],[Away Team Goals]]</f>
        <v>2</v>
      </c>
    </row>
    <row r="239" spans="1:20" x14ac:dyDescent="0.3">
      <c r="A239">
        <v>1974</v>
      </c>
      <c r="B239" s="1" t="s">
        <v>556</v>
      </c>
      <c r="C239" s="1" t="s">
        <v>46</v>
      </c>
      <c r="D239" s="1" t="s">
        <v>562</v>
      </c>
      <c r="E239" s="1" t="s">
        <v>120</v>
      </c>
      <c r="F239" s="1" t="s">
        <v>563</v>
      </c>
      <c r="G239" s="1" t="s">
        <v>113</v>
      </c>
      <c r="H239">
        <v>0</v>
      </c>
      <c r="I239">
        <v>0</v>
      </c>
      <c r="J239" s="1" t="s">
        <v>391</v>
      </c>
      <c r="K239">
        <v>23800</v>
      </c>
      <c r="L239">
        <v>0</v>
      </c>
      <c r="M239">
        <v>0</v>
      </c>
      <c r="N239" s="1" t="s">
        <v>564</v>
      </c>
      <c r="O239" s="1" t="s">
        <v>565</v>
      </c>
      <c r="P239" s="1" t="s">
        <v>566</v>
      </c>
      <c r="Q239" s="1" t="s">
        <v>117</v>
      </c>
      <c r="R239" s="1" t="s">
        <v>394</v>
      </c>
      <c r="S239" s="1" t="str">
        <f>IF(WorldCupMatches[[#This Row],[Home Team Goals]]&gt;WorldCupMatches[[#This Row],[Away Team Goals]],WorldCupMatches[[#This Row],[Home Team Name]],WorldCupMatches[[#This Row],[Away Team Name]])</f>
        <v>Bulgaria</v>
      </c>
      <c r="T239" s="1">
        <f>WorldCupMatches[[#This Row],[Home Team Goals]]+WorldCupMatches[[#This Row],[Away Team Goals]]</f>
        <v>0</v>
      </c>
    </row>
    <row r="240" spans="1:20" x14ac:dyDescent="0.3">
      <c r="A240">
        <v>1974</v>
      </c>
      <c r="B240" s="1" t="s">
        <v>567</v>
      </c>
      <c r="C240" s="1" t="s">
        <v>28</v>
      </c>
      <c r="D240" s="1" t="s">
        <v>535</v>
      </c>
      <c r="E240" s="1" t="s">
        <v>120</v>
      </c>
      <c r="F240" s="1" t="s">
        <v>568</v>
      </c>
      <c r="G240" s="1" t="s">
        <v>134</v>
      </c>
      <c r="H240">
        <v>3</v>
      </c>
      <c r="I240">
        <v>1</v>
      </c>
      <c r="J240" s="1" t="s">
        <v>569</v>
      </c>
      <c r="K240">
        <v>53000</v>
      </c>
      <c r="L240">
        <v>0</v>
      </c>
      <c r="M240">
        <v>0</v>
      </c>
      <c r="N240" s="1" t="s">
        <v>570</v>
      </c>
      <c r="O240" s="1" t="s">
        <v>571</v>
      </c>
      <c r="P240" s="1" t="s">
        <v>462</v>
      </c>
      <c r="Q240" s="1" t="s">
        <v>138</v>
      </c>
      <c r="R240" s="1" t="s">
        <v>572</v>
      </c>
      <c r="S240" s="1" t="str">
        <f>IF(WorldCupMatches[[#This Row],[Home Team Goals]]&gt;WorldCupMatches[[#This Row],[Away Team Goals]],WorldCupMatches[[#This Row],[Home Team Name]],WorldCupMatches[[#This Row],[Away Team Name]])</f>
        <v>Italy</v>
      </c>
      <c r="T240" s="1">
        <f>WorldCupMatches[[#This Row],[Home Team Goals]]+WorldCupMatches[[#This Row],[Away Team Goals]]</f>
        <v>4</v>
      </c>
    </row>
    <row r="241" spans="1:20" x14ac:dyDescent="0.3">
      <c r="A241">
        <v>1974</v>
      </c>
      <c r="B241" s="1" t="s">
        <v>567</v>
      </c>
      <c r="C241" s="1" t="s">
        <v>28</v>
      </c>
      <c r="D241" s="1" t="s">
        <v>573</v>
      </c>
      <c r="E241" s="1" t="s">
        <v>120</v>
      </c>
      <c r="F241" s="1" t="s">
        <v>574</v>
      </c>
      <c r="G241" s="1" t="s">
        <v>185</v>
      </c>
      <c r="H241">
        <v>3</v>
      </c>
      <c r="I241">
        <v>2</v>
      </c>
      <c r="J241" s="1" t="s">
        <v>53</v>
      </c>
      <c r="K241">
        <v>32700</v>
      </c>
      <c r="L241">
        <v>2</v>
      </c>
      <c r="M241">
        <v>0</v>
      </c>
      <c r="N241" s="1" t="s">
        <v>575</v>
      </c>
      <c r="O241" s="1" t="s">
        <v>576</v>
      </c>
      <c r="P241" s="1" t="s">
        <v>405</v>
      </c>
      <c r="Q241" s="1" t="s">
        <v>188</v>
      </c>
      <c r="R241" s="1" t="s">
        <v>56</v>
      </c>
      <c r="S241" s="1" t="str">
        <f>IF(WorldCupMatches[[#This Row],[Home Team Goals]]&gt;WorldCupMatches[[#This Row],[Away Team Goals]],WorldCupMatches[[#This Row],[Home Team Name]],WorldCupMatches[[#This Row],[Away Team Name]])</f>
        <v>Poland</v>
      </c>
      <c r="T241" s="1">
        <f>WorldCupMatches[[#This Row],[Home Team Goals]]+WorldCupMatches[[#This Row],[Away Team Goals]]</f>
        <v>5</v>
      </c>
    </row>
    <row r="242" spans="1:20" x14ac:dyDescent="0.3">
      <c r="A242">
        <v>1974</v>
      </c>
      <c r="B242" s="1" t="s">
        <v>577</v>
      </c>
      <c r="C242" s="1" t="s">
        <v>18</v>
      </c>
      <c r="D242" s="1" t="s">
        <v>540</v>
      </c>
      <c r="E242" s="1" t="s">
        <v>120</v>
      </c>
      <c r="F242" s="1" t="s">
        <v>541</v>
      </c>
      <c r="G242" s="1" t="s">
        <v>543</v>
      </c>
      <c r="H242">
        <v>0</v>
      </c>
      <c r="I242">
        <v>3</v>
      </c>
      <c r="J242" s="1" t="s">
        <v>277</v>
      </c>
      <c r="K242">
        <v>53300</v>
      </c>
      <c r="L242">
        <v>0</v>
      </c>
      <c r="M242">
        <v>2</v>
      </c>
      <c r="N242" s="1" t="s">
        <v>578</v>
      </c>
      <c r="O242" s="1" t="s">
        <v>565</v>
      </c>
      <c r="P242" s="1" t="s">
        <v>564</v>
      </c>
      <c r="Q242" s="1" t="s">
        <v>548</v>
      </c>
      <c r="R242" s="1" t="s">
        <v>281</v>
      </c>
      <c r="S242" s="1" t="str">
        <f>IF(WorldCupMatches[[#This Row],[Home Team Goals]]&gt;WorldCupMatches[[#This Row],[Away Team Goals]],WorldCupMatches[[#This Row],[Home Team Name]],WorldCupMatches[[#This Row],[Away Team Name]])</f>
        <v>Germany FR</v>
      </c>
      <c r="T242" s="1">
        <f>WorldCupMatches[[#This Row],[Home Team Goals]]+WorldCupMatches[[#This Row],[Away Team Goals]]</f>
        <v>3</v>
      </c>
    </row>
    <row r="243" spans="1:20" x14ac:dyDescent="0.3">
      <c r="A243">
        <v>1974</v>
      </c>
      <c r="B243" s="1" t="s">
        <v>579</v>
      </c>
      <c r="C243" s="1" t="s">
        <v>37</v>
      </c>
      <c r="D243" s="1" t="s">
        <v>531</v>
      </c>
      <c r="E243" s="1" t="s">
        <v>120</v>
      </c>
      <c r="F243" s="1" t="s">
        <v>532</v>
      </c>
      <c r="G243" s="1" t="s">
        <v>264</v>
      </c>
      <c r="H243">
        <v>0</v>
      </c>
      <c r="I243">
        <v>0</v>
      </c>
      <c r="J243" s="1" t="s">
        <v>39</v>
      </c>
      <c r="K243">
        <v>62000</v>
      </c>
      <c r="L243">
        <v>0</v>
      </c>
      <c r="M243">
        <v>0</v>
      </c>
      <c r="N243" s="1" t="s">
        <v>580</v>
      </c>
      <c r="O243" s="1" t="s">
        <v>559</v>
      </c>
      <c r="P243" s="1" t="s">
        <v>581</v>
      </c>
      <c r="Q243" s="1" t="s">
        <v>267</v>
      </c>
      <c r="R243" s="1" t="s">
        <v>44</v>
      </c>
      <c r="S243" s="1" t="str">
        <f>IF(WorldCupMatches[[#This Row],[Home Team Goals]]&gt;WorldCupMatches[[#This Row],[Away Team Goals]],WorldCupMatches[[#This Row],[Home Team Name]],WorldCupMatches[[#This Row],[Away Team Name]])</f>
        <v>Brazil</v>
      </c>
      <c r="T243" s="1">
        <f>WorldCupMatches[[#This Row],[Home Team Goals]]+WorldCupMatches[[#This Row],[Away Team Goals]]</f>
        <v>0</v>
      </c>
    </row>
    <row r="244" spans="1:20" x14ac:dyDescent="0.3">
      <c r="A244">
        <v>1974</v>
      </c>
      <c r="B244" s="1" t="s">
        <v>579</v>
      </c>
      <c r="C244" s="1" t="s">
        <v>18</v>
      </c>
      <c r="D244" s="1" t="s">
        <v>535</v>
      </c>
      <c r="E244" s="1" t="s">
        <v>120</v>
      </c>
      <c r="F244" s="1" t="s">
        <v>536</v>
      </c>
      <c r="G244" s="1" t="s">
        <v>58</v>
      </c>
      <c r="H244">
        <v>1</v>
      </c>
      <c r="I244">
        <v>1</v>
      </c>
      <c r="J244" s="1" t="s">
        <v>542</v>
      </c>
      <c r="K244">
        <v>28300</v>
      </c>
      <c r="L244">
        <v>0</v>
      </c>
      <c r="M244">
        <v>0</v>
      </c>
      <c r="N244" s="1" t="s">
        <v>582</v>
      </c>
      <c r="O244" s="1" t="s">
        <v>486</v>
      </c>
      <c r="P244" s="1" t="s">
        <v>405</v>
      </c>
      <c r="Q244" s="1" t="s">
        <v>60</v>
      </c>
      <c r="R244" s="1" t="s">
        <v>547</v>
      </c>
      <c r="S244" s="1" t="str">
        <f>IF(WorldCupMatches[[#This Row],[Home Team Goals]]&gt;WorldCupMatches[[#This Row],[Away Team Goals]],WorldCupMatches[[#This Row],[Home Team Name]],WorldCupMatches[[#This Row],[Away Team Name]])</f>
        <v>German DR</v>
      </c>
      <c r="T244" s="1">
        <f>WorldCupMatches[[#This Row],[Home Team Goals]]+WorldCupMatches[[#This Row],[Away Team Goals]]</f>
        <v>2</v>
      </c>
    </row>
    <row r="245" spans="1:20" x14ac:dyDescent="0.3">
      <c r="A245">
        <v>1974</v>
      </c>
      <c r="B245" s="1" t="s">
        <v>579</v>
      </c>
      <c r="C245" s="1" t="s">
        <v>37</v>
      </c>
      <c r="D245" s="1" t="s">
        <v>583</v>
      </c>
      <c r="E245" s="1" t="s">
        <v>120</v>
      </c>
      <c r="F245" s="1" t="s">
        <v>584</v>
      </c>
      <c r="G245" s="1" t="s">
        <v>38</v>
      </c>
      <c r="H245">
        <v>9</v>
      </c>
      <c r="I245">
        <v>0</v>
      </c>
      <c r="J245" s="1" t="s">
        <v>551</v>
      </c>
      <c r="K245">
        <v>31700</v>
      </c>
      <c r="L245">
        <v>6</v>
      </c>
      <c r="M245">
        <v>0</v>
      </c>
      <c r="N245" s="1" t="s">
        <v>546</v>
      </c>
      <c r="O245" s="1" t="s">
        <v>570</v>
      </c>
      <c r="P245" s="1" t="s">
        <v>507</v>
      </c>
      <c r="Q245" s="1" t="s">
        <v>43</v>
      </c>
      <c r="R245" s="1" t="s">
        <v>555</v>
      </c>
      <c r="S245" s="1" t="str">
        <f>IF(WorldCupMatches[[#This Row],[Home Team Goals]]&gt;WorldCupMatches[[#This Row],[Away Team Goals]],WorldCupMatches[[#This Row],[Home Team Name]],WorldCupMatches[[#This Row],[Away Team Name]])</f>
        <v>Yugoslavia</v>
      </c>
      <c r="T245" s="1">
        <f>WorldCupMatches[[#This Row],[Home Team Goals]]+WorldCupMatches[[#This Row],[Away Team Goals]]</f>
        <v>9</v>
      </c>
    </row>
    <row r="246" spans="1:20" x14ac:dyDescent="0.3">
      <c r="A246">
        <v>1974</v>
      </c>
      <c r="B246" s="1" t="s">
        <v>585</v>
      </c>
      <c r="C246" s="1" t="s">
        <v>46</v>
      </c>
      <c r="D246" s="1" t="s">
        <v>549</v>
      </c>
      <c r="E246" s="1" t="s">
        <v>120</v>
      </c>
      <c r="F246" s="1" t="s">
        <v>550</v>
      </c>
      <c r="G246" s="1" t="s">
        <v>105</v>
      </c>
      <c r="H246">
        <v>0</v>
      </c>
      <c r="I246">
        <v>0</v>
      </c>
      <c r="J246" s="1" t="s">
        <v>113</v>
      </c>
      <c r="K246">
        <v>53700</v>
      </c>
      <c r="L246">
        <v>0</v>
      </c>
      <c r="M246">
        <v>0</v>
      </c>
      <c r="N246" s="1" t="s">
        <v>538</v>
      </c>
      <c r="O246" s="1" t="s">
        <v>436</v>
      </c>
      <c r="P246" s="1" t="s">
        <v>575</v>
      </c>
      <c r="Q246" s="1" t="s">
        <v>110</v>
      </c>
      <c r="R246" s="1" t="s">
        <v>117</v>
      </c>
      <c r="S246" s="1" t="str">
        <f>IF(WorldCupMatches[[#This Row],[Home Team Goals]]&gt;WorldCupMatches[[#This Row],[Away Team Goals]],WorldCupMatches[[#This Row],[Home Team Name]],WorldCupMatches[[#This Row],[Away Team Name]])</f>
        <v>Sweden</v>
      </c>
      <c r="T246" s="1">
        <f>WorldCupMatches[[#This Row],[Home Team Goals]]+WorldCupMatches[[#This Row],[Away Team Goals]]</f>
        <v>0</v>
      </c>
    </row>
    <row r="247" spans="1:20" x14ac:dyDescent="0.3">
      <c r="A247">
        <v>1974</v>
      </c>
      <c r="B247" s="1" t="s">
        <v>585</v>
      </c>
      <c r="C247" s="1" t="s">
        <v>46</v>
      </c>
      <c r="D247" s="1" t="s">
        <v>557</v>
      </c>
      <c r="E247" s="1" t="s">
        <v>120</v>
      </c>
      <c r="F247" s="1" t="s">
        <v>558</v>
      </c>
      <c r="G247" s="1" t="s">
        <v>391</v>
      </c>
      <c r="H247">
        <v>1</v>
      </c>
      <c r="I247">
        <v>1</v>
      </c>
      <c r="J247" s="1" t="s">
        <v>69</v>
      </c>
      <c r="K247">
        <v>13400</v>
      </c>
      <c r="L247">
        <v>0</v>
      </c>
      <c r="M247">
        <v>0</v>
      </c>
      <c r="N247" s="1" t="s">
        <v>438</v>
      </c>
      <c r="O247" s="1" t="s">
        <v>537</v>
      </c>
      <c r="P247" s="1" t="s">
        <v>586</v>
      </c>
      <c r="Q247" s="1" t="s">
        <v>394</v>
      </c>
      <c r="R247" s="1" t="s">
        <v>70</v>
      </c>
      <c r="S247" s="1" t="str">
        <f>IF(WorldCupMatches[[#This Row],[Home Team Goals]]&gt;WorldCupMatches[[#This Row],[Away Team Goals]],WorldCupMatches[[#This Row],[Home Team Name]],WorldCupMatches[[#This Row],[Away Team Name]])</f>
        <v>Uruguay</v>
      </c>
      <c r="T247" s="1">
        <f>WorldCupMatches[[#This Row],[Home Team Goals]]+WorldCupMatches[[#This Row],[Away Team Goals]]</f>
        <v>2</v>
      </c>
    </row>
    <row r="248" spans="1:20" x14ac:dyDescent="0.3">
      <c r="A248">
        <v>1974</v>
      </c>
      <c r="B248" s="1" t="s">
        <v>585</v>
      </c>
      <c r="C248" s="1" t="s">
        <v>28</v>
      </c>
      <c r="D248" s="1" t="s">
        <v>535</v>
      </c>
      <c r="E248" s="1" t="s">
        <v>120</v>
      </c>
      <c r="F248" s="1" t="s">
        <v>568</v>
      </c>
      <c r="G248" s="1" t="s">
        <v>569</v>
      </c>
      <c r="H248">
        <v>0</v>
      </c>
      <c r="I248">
        <v>7</v>
      </c>
      <c r="J248" s="1" t="s">
        <v>185</v>
      </c>
      <c r="K248">
        <v>25300</v>
      </c>
      <c r="L248">
        <v>0</v>
      </c>
      <c r="M248">
        <v>5</v>
      </c>
      <c r="N248" s="1" t="s">
        <v>566</v>
      </c>
      <c r="O248" s="1" t="s">
        <v>587</v>
      </c>
      <c r="P248" s="1" t="s">
        <v>588</v>
      </c>
      <c r="Q248" s="1" t="s">
        <v>572</v>
      </c>
      <c r="R248" s="1" t="s">
        <v>188</v>
      </c>
      <c r="S248" s="1" t="str">
        <f>IF(WorldCupMatches[[#This Row],[Home Team Goals]]&gt;WorldCupMatches[[#This Row],[Away Team Goals]],WorldCupMatches[[#This Row],[Home Team Name]],WorldCupMatches[[#This Row],[Away Team Name]])</f>
        <v>Poland</v>
      </c>
      <c r="T248" s="1">
        <f>WorldCupMatches[[#This Row],[Home Team Goals]]+WorldCupMatches[[#This Row],[Away Team Goals]]</f>
        <v>7</v>
      </c>
    </row>
    <row r="249" spans="1:20" x14ac:dyDescent="0.3">
      <c r="A249">
        <v>1974</v>
      </c>
      <c r="B249" s="1" t="s">
        <v>585</v>
      </c>
      <c r="C249" s="1" t="s">
        <v>28</v>
      </c>
      <c r="D249" s="1" t="s">
        <v>573</v>
      </c>
      <c r="E249" s="1" t="s">
        <v>120</v>
      </c>
      <c r="F249" s="1" t="s">
        <v>574</v>
      </c>
      <c r="G249" s="1" t="s">
        <v>53</v>
      </c>
      <c r="H249">
        <v>1</v>
      </c>
      <c r="I249">
        <v>1</v>
      </c>
      <c r="J249" s="1" t="s">
        <v>134</v>
      </c>
      <c r="K249">
        <v>70100</v>
      </c>
      <c r="L249">
        <v>1</v>
      </c>
      <c r="M249">
        <v>1</v>
      </c>
      <c r="N249" s="1" t="s">
        <v>560</v>
      </c>
      <c r="O249" s="1" t="s">
        <v>511</v>
      </c>
      <c r="P249" s="1" t="s">
        <v>561</v>
      </c>
      <c r="Q249" s="1" t="s">
        <v>56</v>
      </c>
      <c r="R249" s="1" t="s">
        <v>138</v>
      </c>
      <c r="S249" s="1" t="str">
        <f>IF(WorldCupMatches[[#This Row],[Home Team Goals]]&gt;WorldCupMatches[[#This Row],[Away Team Goals]],WorldCupMatches[[#This Row],[Home Team Name]],WorldCupMatches[[#This Row],[Away Team Name]])</f>
        <v>Italy</v>
      </c>
      <c r="T249" s="1">
        <f>WorldCupMatches[[#This Row],[Home Team Goals]]+WorldCupMatches[[#This Row],[Away Team Goals]]</f>
        <v>2</v>
      </c>
    </row>
    <row r="250" spans="1:20" x14ac:dyDescent="0.3">
      <c r="A250">
        <v>1974</v>
      </c>
      <c r="B250" s="1" t="s">
        <v>589</v>
      </c>
      <c r="C250" s="1" t="s">
        <v>37</v>
      </c>
      <c r="D250" s="1" t="s">
        <v>531</v>
      </c>
      <c r="E250" s="1" t="s">
        <v>120</v>
      </c>
      <c r="F250" s="1" t="s">
        <v>532</v>
      </c>
      <c r="G250" s="1" t="s">
        <v>264</v>
      </c>
      <c r="H250">
        <v>1</v>
      </c>
      <c r="I250">
        <v>1</v>
      </c>
      <c r="J250" s="1" t="s">
        <v>38</v>
      </c>
      <c r="K250">
        <v>56000</v>
      </c>
      <c r="L250">
        <v>0</v>
      </c>
      <c r="M250">
        <v>0</v>
      </c>
      <c r="N250" s="1" t="s">
        <v>565</v>
      </c>
      <c r="O250" s="1" t="s">
        <v>511</v>
      </c>
      <c r="P250" s="1" t="s">
        <v>436</v>
      </c>
      <c r="Q250" s="1" t="s">
        <v>267</v>
      </c>
      <c r="R250" s="1" t="s">
        <v>43</v>
      </c>
      <c r="S250" s="1" t="str">
        <f>IF(WorldCupMatches[[#This Row],[Home Team Goals]]&gt;WorldCupMatches[[#This Row],[Away Team Goals]],WorldCupMatches[[#This Row],[Home Team Name]],WorldCupMatches[[#This Row],[Away Team Name]])</f>
        <v>Yugoslavia</v>
      </c>
      <c r="T250" s="1">
        <f>WorldCupMatches[[#This Row],[Home Team Goals]]+WorldCupMatches[[#This Row],[Away Team Goals]]</f>
        <v>2</v>
      </c>
    </row>
    <row r="251" spans="1:20" x14ac:dyDescent="0.3">
      <c r="A251">
        <v>1974</v>
      </c>
      <c r="B251" s="1" t="s">
        <v>589</v>
      </c>
      <c r="C251" s="1" t="s">
        <v>18</v>
      </c>
      <c r="D251" s="1" t="s">
        <v>535</v>
      </c>
      <c r="E251" s="1" t="s">
        <v>120</v>
      </c>
      <c r="F251" s="1" t="s">
        <v>536</v>
      </c>
      <c r="G251" s="1" t="s">
        <v>543</v>
      </c>
      <c r="H251">
        <v>0</v>
      </c>
      <c r="I251">
        <v>0</v>
      </c>
      <c r="J251" s="1" t="s">
        <v>58</v>
      </c>
      <c r="K251">
        <v>17400</v>
      </c>
      <c r="L251">
        <v>0</v>
      </c>
      <c r="M251">
        <v>0</v>
      </c>
      <c r="N251" s="1" t="s">
        <v>571</v>
      </c>
      <c r="O251" s="1" t="s">
        <v>496</v>
      </c>
      <c r="P251" s="1" t="s">
        <v>580</v>
      </c>
      <c r="Q251" s="1" t="s">
        <v>548</v>
      </c>
      <c r="R251" s="1" t="s">
        <v>60</v>
      </c>
      <c r="S251" s="1" t="str">
        <f>IF(WorldCupMatches[[#This Row],[Home Team Goals]]&gt;WorldCupMatches[[#This Row],[Away Team Goals]],WorldCupMatches[[#This Row],[Home Team Name]],WorldCupMatches[[#This Row],[Away Team Name]])</f>
        <v>Chile</v>
      </c>
      <c r="T251" s="1">
        <f>WorldCupMatches[[#This Row],[Home Team Goals]]+WorldCupMatches[[#This Row],[Away Team Goals]]</f>
        <v>0</v>
      </c>
    </row>
    <row r="252" spans="1:20" x14ac:dyDescent="0.3">
      <c r="A252">
        <v>1974</v>
      </c>
      <c r="B252" s="1" t="s">
        <v>589</v>
      </c>
      <c r="C252" s="1" t="s">
        <v>37</v>
      </c>
      <c r="D252" s="1" t="s">
        <v>583</v>
      </c>
      <c r="E252" s="1" t="s">
        <v>120</v>
      </c>
      <c r="F252" s="1" t="s">
        <v>584</v>
      </c>
      <c r="G252" s="1" t="s">
        <v>551</v>
      </c>
      <c r="H252">
        <v>0</v>
      </c>
      <c r="I252">
        <v>3</v>
      </c>
      <c r="J252" s="1" t="s">
        <v>39</v>
      </c>
      <c r="K252">
        <v>36200</v>
      </c>
      <c r="L252">
        <v>0</v>
      </c>
      <c r="M252">
        <v>1</v>
      </c>
      <c r="N252" s="1" t="s">
        <v>561</v>
      </c>
      <c r="O252" s="1" t="s">
        <v>582</v>
      </c>
      <c r="P252" s="1" t="s">
        <v>586</v>
      </c>
      <c r="Q252" s="1" t="s">
        <v>555</v>
      </c>
      <c r="R252" s="1" t="s">
        <v>44</v>
      </c>
      <c r="S252" s="1" t="str">
        <f>IF(WorldCupMatches[[#This Row],[Home Team Goals]]&gt;WorldCupMatches[[#This Row],[Away Team Goals]],WorldCupMatches[[#This Row],[Home Team Name]],WorldCupMatches[[#This Row],[Away Team Name]])</f>
        <v>Brazil</v>
      </c>
      <c r="T252" s="1">
        <f>WorldCupMatches[[#This Row],[Home Team Goals]]+WorldCupMatches[[#This Row],[Away Team Goals]]</f>
        <v>3</v>
      </c>
    </row>
    <row r="253" spans="1:20" x14ac:dyDescent="0.3">
      <c r="A253">
        <v>1974</v>
      </c>
      <c r="B253" s="1" t="s">
        <v>590</v>
      </c>
      <c r="C253" s="1" t="s">
        <v>18</v>
      </c>
      <c r="D253" s="1" t="s">
        <v>540</v>
      </c>
      <c r="E253" s="1" t="s">
        <v>120</v>
      </c>
      <c r="F253" s="1" t="s">
        <v>541</v>
      </c>
      <c r="G253" s="1" t="s">
        <v>542</v>
      </c>
      <c r="H253">
        <v>1</v>
      </c>
      <c r="I253">
        <v>0</v>
      </c>
      <c r="J253" s="1" t="s">
        <v>277</v>
      </c>
      <c r="K253">
        <v>60200</v>
      </c>
      <c r="L253">
        <v>0</v>
      </c>
      <c r="M253">
        <v>0</v>
      </c>
      <c r="N253" s="1" t="s">
        <v>507</v>
      </c>
      <c r="O253" s="1" t="s">
        <v>462</v>
      </c>
      <c r="P253" s="1" t="s">
        <v>533</v>
      </c>
      <c r="Q253" s="1" t="s">
        <v>547</v>
      </c>
      <c r="R253" s="1" t="s">
        <v>281</v>
      </c>
      <c r="S253" s="1" t="str">
        <f>IF(WorldCupMatches[[#This Row],[Home Team Goals]]&gt;WorldCupMatches[[#This Row],[Away Team Goals]],WorldCupMatches[[#This Row],[Home Team Name]],WorldCupMatches[[#This Row],[Away Team Name]])</f>
        <v>German DR</v>
      </c>
      <c r="T253" s="1">
        <f>WorldCupMatches[[#This Row],[Home Team Goals]]+WorldCupMatches[[#This Row],[Away Team Goals]]</f>
        <v>1</v>
      </c>
    </row>
    <row r="254" spans="1:20" x14ac:dyDescent="0.3">
      <c r="A254">
        <v>1974</v>
      </c>
      <c r="B254" s="1" t="s">
        <v>591</v>
      </c>
      <c r="C254" s="1" t="s">
        <v>46</v>
      </c>
      <c r="D254" s="1" t="s">
        <v>549</v>
      </c>
      <c r="E254" s="1" t="s">
        <v>120</v>
      </c>
      <c r="F254" s="1" t="s">
        <v>550</v>
      </c>
      <c r="G254" s="1" t="s">
        <v>391</v>
      </c>
      <c r="H254">
        <v>1</v>
      </c>
      <c r="I254">
        <v>4</v>
      </c>
      <c r="J254" s="1" t="s">
        <v>105</v>
      </c>
      <c r="K254">
        <v>53300</v>
      </c>
      <c r="L254">
        <v>0</v>
      </c>
      <c r="M254">
        <v>2</v>
      </c>
      <c r="N254" s="1" t="s">
        <v>553</v>
      </c>
      <c r="O254" s="1" t="s">
        <v>587</v>
      </c>
      <c r="P254" s="1" t="s">
        <v>588</v>
      </c>
      <c r="Q254" s="1" t="s">
        <v>394</v>
      </c>
      <c r="R254" s="1" t="s">
        <v>110</v>
      </c>
      <c r="S254" s="1" t="str">
        <f>IF(WorldCupMatches[[#This Row],[Home Team Goals]]&gt;WorldCupMatches[[#This Row],[Away Team Goals]],WorldCupMatches[[#This Row],[Home Team Name]],WorldCupMatches[[#This Row],[Away Team Name]])</f>
        <v>Netherlands</v>
      </c>
      <c r="T254" s="1">
        <f>WorldCupMatches[[#This Row],[Home Team Goals]]+WorldCupMatches[[#This Row],[Away Team Goals]]</f>
        <v>5</v>
      </c>
    </row>
    <row r="255" spans="1:20" x14ac:dyDescent="0.3">
      <c r="A255">
        <v>1974</v>
      </c>
      <c r="B255" s="1" t="s">
        <v>591</v>
      </c>
      <c r="C255" s="1" t="s">
        <v>28</v>
      </c>
      <c r="D255" s="1" t="s">
        <v>535</v>
      </c>
      <c r="E255" s="1" t="s">
        <v>120</v>
      </c>
      <c r="F255" s="1" t="s">
        <v>568</v>
      </c>
      <c r="G255" s="1" t="s">
        <v>53</v>
      </c>
      <c r="H255">
        <v>4</v>
      </c>
      <c r="I255">
        <v>1</v>
      </c>
      <c r="J255" s="1" t="s">
        <v>569</v>
      </c>
      <c r="K255">
        <v>25900</v>
      </c>
      <c r="L255">
        <v>2</v>
      </c>
      <c r="M255">
        <v>0</v>
      </c>
      <c r="N255" s="1" t="s">
        <v>545</v>
      </c>
      <c r="O255" s="1" t="s">
        <v>578</v>
      </c>
      <c r="P255" s="1" t="s">
        <v>592</v>
      </c>
      <c r="Q255" s="1" t="s">
        <v>56</v>
      </c>
      <c r="R255" s="1" t="s">
        <v>572</v>
      </c>
      <c r="S255" s="1" t="str">
        <f>IF(WorldCupMatches[[#This Row],[Home Team Goals]]&gt;WorldCupMatches[[#This Row],[Away Team Goals]],WorldCupMatches[[#This Row],[Home Team Name]],WorldCupMatches[[#This Row],[Away Team Name]])</f>
        <v>Argentina</v>
      </c>
      <c r="T255" s="1">
        <f>WorldCupMatches[[#This Row],[Home Team Goals]]+WorldCupMatches[[#This Row],[Away Team Goals]]</f>
        <v>5</v>
      </c>
    </row>
    <row r="256" spans="1:20" x14ac:dyDescent="0.3">
      <c r="A256">
        <v>1974</v>
      </c>
      <c r="B256" s="1" t="s">
        <v>591</v>
      </c>
      <c r="C256" s="1" t="s">
        <v>46</v>
      </c>
      <c r="D256" s="1" t="s">
        <v>562</v>
      </c>
      <c r="E256" s="1" t="s">
        <v>120</v>
      </c>
      <c r="F256" s="1" t="s">
        <v>563</v>
      </c>
      <c r="G256" s="1" t="s">
        <v>113</v>
      </c>
      <c r="H256">
        <v>3</v>
      </c>
      <c r="I256">
        <v>0</v>
      </c>
      <c r="J256" s="1" t="s">
        <v>69</v>
      </c>
      <c r="K256">
        <v>28300</v>
      </c>
      <c r="L256">
        <v>0</v>
      </c>
      <c r="M256">
        <v>0</v>
      </c>
      <c r="N256" s="1" t="s">
        <v>581</v>
      </c>
      <c r="O256" s="1" t="s">
        <v>570</v>
      </c>
      <c r="P256" s="1" t="s">
        <v>576</v>
      </c>
      <c r="Q256" s="1" t="s">
        <v>117</v>
      </c>
      <c r="R256" s="1" t="s">
        <v>70</v>
      </c>
      <c r="S256" s="1" t="str">
        <f>IF(WorldCupMatches[[#This Row],[Home Team Goals]]&gt;WorldCupMatches[[#This Row],[Away Team Goals]],WorldCupMatches[[#This Row],[Home Team Name]],WorldCupMatches[[#This Row],[Away Team Name]])</f>
        <v>Sweden</v>
      </c>
      <c r="T256" s="1">
        <f>WorldCupMatches[[#This Row],[Home Team Goals]]+WorldCupMatches[[#This Row],[Away Team Goals]]</f>
        <v>3</v>
      </c>
    </row>
    <row r="257" spans="1:20" x14ac:dyDescent="0.3">
      <c r="A257">
        <v>1974</v>
      </c>
      <c r="B257" s="1" t="s">
        <v>591</v>
      </c>
      <c r="C257" s="1" t="s">
        <v>28</v>
      </c>
      <c r="D257" s="1" t="s">
        <v>573</v>
      </c>
      <c r="E257" s="1" t="s">
        <v>120</v>
      </c>
      <c r="F257" s="1" t="s">
        <v>574</v>
      </c>
      <c r="G257" s="1" t="s">
        <v>185</v>
      </c>
      <c r="H257">
        <v>2</v>
      </c>
      <c r="I257">
        <v>1</v>
      </c>
      <c r="J257" s="1" t="s">
        <v>134</v>
      </c>
      <c r="K257">
        <v>70100</v>
      </c>
      <c r="L257">
        <v>2</v>
      </c>
      <c r="M257">
        <v>0</v>
      </c>
      <c r="N257" s="1" t="s">
        <v>554</v>
      </c>
      <c r="O257" s="1" t="s">
        <v>538</v>
      </c>
      <c r="P257" s="1" t="s">
        <v>552</v>
      </c>
      <c r="Q257" s="1" t="s">
        <v>188</v>
      </c>
      <c r="R257" s="1" t="s">
        <v>138</v>
      </c>
      <c r="S257" s="1" t="str">
        <f>IF(WorldCupMatches[[#This Row],[Home Team Goals]]&gt;WorldCupMatches[[#This Row],[Away Team Goals]],WorldCupMatches[[#This Row],[Home Team Name]],WorldCupMatches[[#This Row],[Away Team Name]])</f>
        <v>Poland</v>
      </c>
      <c r="T257" s="1">
        <f>WorldCupMatches[[#This Row],[Home Team Goals]]+WorldCupMatches[[#This Row],[Away Team Goals]]</f>
        <v>3</v>
      </c>
    </row>
    <row r="258" spans="1:20" x14ac:dyDescent="0.3">
      <c r="A258">
        <v>1974</v>
      </c>
      <c r="B258" s="1" t="s">
        <v>593</v>
      </c>
      <c r="C258" s="1" t="s">
        <v>594</v>
      </c>
      <c r="D258" s="1" t="s">
        <v>562</v>
      </c>
      <c r="E258" s="1" t="s">
        <v>120</v>
      </c>
      <c r="F258" s="1" t="s">
        <v>563</v>
      </c>
      <c r="G258" s="1" t="s">
        <v>38</v>
      </c>
      <c r="H258">
        <v>0</v>
      </c>
      <c r="I258">
        <v>2</v>
      </c>
      <c r="J258" s="1" t="s">
        <v>277</v>
      </c>
      <c r="K258">
        <v>67385</v>
      </c>
      <c r="L258">
        <v>0</v>
      </c>
      <c r="M258">
        <v>1</v>
      </c>
      <c r="N258" s="1" t="s">
        <v>462</v>
      </c>
      <c r="O258" s="1" t="s">
        <v>582</v>
      </c>
      <c r="P258" s="1" t="s">
        <v>564</v>
      </c>
      <c r="Q258" s="1" t="s">
        <v>43</v>
      </c>
      <c r="R258" s="1" t="s">
        <v>281</v>
      </c>
      <c r="S258" s="1" t="str">
        <f>IF(WorldCupMatches[[#This Row],[Home Team Goals]]&gt;WorldCupMatches[[#This Row],[Away Team Goals]],WorldCupMatches[[#This Row],[Home Team Name]],WorldCupMatches[[#This Row],[Away Team Name]])</f>
        <v>Germany FR</v>
      </c>
      <c r="T258" s="1">
        <f>WorldCupMatches[[#This Row],[Home Team Goals]]+WorldCupMatches[[#This Row],[Away Team Goals]]</f>
        <v>2</v>
      </c>
    </row>
    <row r="259" spans="1:20" x14ac:dyDescent="0.3">
      <c r="A259">
        <v>1974</v>
      </c>
      <c r="B259" s="1" t="s">
        <v>595</v>
      </c>
      <c r="C259" s="1" t="s">
        <v>596</v>
      </c>
      <c r="D259" s="1" t="s">
        <v>557</v>
      </c>
      <c r="E259" s="1" t="s">
        <v>120</v>
      </c>
      <c r="F259" s="1" t="s">
        <v>558</v>
      </c>
      <c r="G259" s="1" t="s">
        <v>39</v>
      </c>
      <c r="H259">
        <v>1</v>
      </c>
      <c r="I259">
        <v>0</v>
      </c>
      <c r="J259" s="1" t="s">
        <v>542</v>
      </c>
      <c r="K259">
        <v>59863</v>
      </c>
      <c r="L259">
        <v>0</v>
      </c>
      <c r="M259">
        <v>0</v>
      </c>
      <c r="N259" s="1" t="s">
        <v>575</v>
      </c>
      <c r="O259" s="1" t="s">
        <v>537</v>
      </c>
      <c r="P259" s="1" t="s">
        <v>553</v>
      </c>
      <c r="Q259" s="1" t="s">
        <v>44</v>
      </c>
      <c r="R259" s="1" t="s">
        <v>547</v>
      </c>
      <c r="S259" s="1" t="str">
        <f>IF(WorldCupMatches[[#This Row],[Home Team Goals]]&gt;WorldCupMatches[[#This Row],[Away Team Goals]],WorldCupMatches[[#This Row],[Home Team Name]],WorldCupMatches[[#This Row],[Away Team Name]])</f>
        <v>Brazil</v>
      </c>
      <c r="T259" s="1">
        <f>WorldCupMatches[[#This Row],[Home Team Goals]]+WorldCupMatches[[#This Row],[Away Team Goals]]</f>
        <v>1</v>
      </c>
    </row>
    <row r="260" spans="1:20" x14ac:dyDescent="0.3">
      <c r="A260">
        <v>1974</v>
      </c>
      <c r="B260" s="1" t="s">
        <v>595</v>
      </c>
      <c r="C260" s="1" t="s">
        <v>596</v>
      </c>
      <c r="D260" s="1" t="s">
        <v>583</v>
      </c>
      <c r="E260" s="1" t="s">
        <v>120</v>
      </c>
      <c r="F260" s="1" t="s">
        <v>584</v>
      </c>
      <c r="G260" s="1" t="s">
        <v>105</v>
      </c>
      <c r="H260">
        <v>4</v>
      </c>
      <c r="I260">
        <v>0</v>
      </c>
      <c r="J260" s="1" t="s">
        <v>53</v>
      </c>
      <c r="K260">
        <v>56548</v>
      </c>
      <c r="L260">
        <v>2</v>
      </c>
      <c r="M260">
        <v>0</v>
      </c>
      <c r="N260" s="1" t="s">
        <v>405</v>
      </c>
      <c r="O260" s="1" t="s">
        <v>436</v>
      </c>
      <c r="P260" s="1" t="s">
        <v>560</v>
      </c>
      <c r="Q260" s="1" t="s">
        <v>110</v>
      </c>
      <c r="R260" s="1" t="s">
        <v>56</v>
      </c>
      <c r="S260" s="1" t="str">
        <f>IF(WorldCupMatches[[#This Row],[Home Team Goals]]&gt;WorldCupMatches[[#This Row],[Away Team Goals]],WorldCupMatches[[#This Row],[Home Team Name]],WorldCupMatches[[#This Row],[Away Team Name]])</f>
        <v>Netherlands</v>
      </c>
      <c r="T260" s="1">
        <f>WorldCupMatches[[#This Row],[Home Team Goals]]+WorldCupMatches[[#This Row],[Away Team Goals]]</f>
        <v>4</v>
      </c>
    </row>
    <row r="261" spans="1:20" x14ac:dyDescent="0.3">
      <c r="A261">
        <v>1974</v>
      </c>
      <c r="B261" s="1" t="s">
        <v>595</v>
      </c>
      <c r="C261" s="1" t="s">
        <v>594</v>
      </c>
      <c r="D261" s="1" t="s">
        <v>573</v>
      </c>
      <c r="E261" s="1" t="s">
        <v>120</v>
      </c>
      <c r="F261" s="1" t="s">
        <v>574</v>
      </c>
      <c r="G261" s="1" t="s">
        <v>113</v>
      </c>
      <c r="H261">
        <v>0</v>
      </c>
      <c r="I261">
        <v>1</v>
      </c>
      <c r="J261" s="1" t="s">
        <v>185</v>
      </c>
      <c r="K261">
        <v>44955</v>
      </c>
      <c r="L261">
        <v>0</v>
      </c>
      <c r="M261">
        <v>1</v>
      </c>
      <c r="N261" s="1" t="s">
        <v>507</v>
      </c>
      <c r="O261" s="1" t="s">
        <v>565</v>
      </c>
      <c r="P261" s="1" t="s">
        <v>533</v>
      </c>
      <c r="Q261" s="1" t="s">
        <v>117</v>
      </c>
      <c r="R261" s="1" t="s">
        <v>188</v>
      </c>
      <c r="S261" s="1" t="str">
        <f>IF(WorldCupMatches[[#This Row],[Home Team Goals]]&gt;WorldCupMatches[[#This Row],[Away Team Goals]],WorldCupMatches[[#This Row],[Home Team Name]],WorldCupMatches[[#This Row],[Away Team Name]])</f>
        <v>Poland</v>
      </c>
      <c r="T261" s="1">
        <f>WorldCupMatches[[#This Row],[Home Team Goals]]+WorldCupMatches[[#This Row],[Away Team Goals]]</f>
        <v>1</v>
      </c>
    </row>
    <row r="262" spans="1:20" x14ac:dyDescent="0.3">
      <c r="A262">
        <v>1974</v>
      </c>
      <c r="B262" s="1" t="s">
        <v>597</v>
      </c>
      <c r="C262" s="1" t="s">
        <v>596</v>
      </c>
      <c r="D262" s="1" t="s">
        <v>557</v>
      </c>
      <c r="E262" s="1" t="s">
        <v>120</v>
      </c>
      <c r="F262" s="1" t="s">
        <v>558</v>
      </c>
      <c r="G262" s="1" t="s">
        <v>53</v>
      </c>
      <c r="H262">
        <v>1</v>
      </c>
      <c r="I262">
        <v>2</v>
      </c>
      <c r="J262" s="1" t="s">
        <v>39</v>
      </c>
      <c r="K262">
        <v>39400</v>
      </c>
      <c r="L262">
        <v>1</v>
      </c>
      <c r="M262">
        <v>1</v>
      </c>
      <c r="N262" s="1" t="s">
        <v>496</v>
      </c>
      <c r="O262" s="1" t="s">
        <v>592</v>
      </c>
      <c r="P262" s="1" t="s">
        <v>438</v>
      </c>
      <c r="Q262" s="1" t="s">
        <v>56</v>
      </c>
      <c r="R262" s="1" t="s">
        <v>44</v>
      </c>
      <c r="S262" s="1" t="str">
        <f>IF(WorldCupMatches[[#This Row],[Home Team Goals]]&gt;WorldCupMatches[[#This Row],[Away Team Goals]],WorldCupMatches[[#This Row],[Home Team Name]],WorldCupMatches[[#This Row],[Away Team Name]])</f>
        <v>Brazil</v>
      </c>
      <c r="T262" s="1">
        <f>WorldCupMatches[[#This Row],[Home Team Goals]]+WorldCupMatches[[#This Row],[Away Team Goals]]</f>
        <v>3</v>
      </c>
    </row>
    <row r="263" spans="1:20" x14ac:dyDescent="0.3">
      <c r="A263">
        <v>1974</v>
      </c>
      <c r="B263" s="1" t="s">
        <v>597</v>
      </c>
      <c r="C263" s="1" t="s">
        <v>594</v>
      </c>
      <c r="D263" s="1" t="s">
        <v>531</v>
      </c>
      <c r="E263" s="1" t="s">
        <v>120</v>
      </c>
      <c r="F263" s="1" t="s">
        <v>532</v>
      </c>
      <c r="G263" s="1" t="s">
        <v>185</v>
      </c>
      <c r="H263">
        <v>2</v>
      </c>
      <c r="I263">
        <v>1</v>
      </c>
      <c r="J263" s="1" t="s">
        <v>38</v>
      </c>
      <c r="K263">
        <v>58000</v>
      </c>
      <c r="L263">
        <v>1</v>
      </c>
      <c r="M263">
        <v>1</v>
      </c>
      <c r="N263" s="1" t="s">
        <v>511</v>
      </c>
      <c r="O263" s="1" t="s">
        <v>462</v>
      </c>
      <c r="P263" s="1" t="s">
        <v>538</v>
      </c>
      <c r="Q263" s="1" t="s">
        <v>188</v>
      </c>
      <c r="R263" s="1" t="s">
        <v>43</v>
      </c>
      <c r="S263" s="1" t="str">
        <f>IF(WorldCupMatches[[#This Row],[Home Team Goals]]&gt;WorldCupMatches[[#This Row],[Away Team Goals]],WorldCupMatches[[#This Row],[Home Team Name]],WorldCupMatches[[#This Row],[Away Team Name]])</f>
        <v>Poland</v>
      </c>
      <c r="T263" s="1">
        <f>WorldCupMatches[[#This Row],[Home Team Goals]]+WorldCupMatches[[#This Row],[Away Team Goals]]</f>
        <v>3</v>
      </c>
    </row>
    <row r="264" spans="1:20" x14ac:dyDescent="0.3">
      <c r="A264">
        <v>1974</v>
      </c>
      <c r="B264" s="1" t="s">
        <v>597</v>
      </c>
      <c r="C264" s="1" t="s">
        <v>596</v>
      </c>
      <c r="D264" s="1" t="s">
        <v>583</v>
      </c>
      <c r="E264" s="1" t="s">
        <v>120</v>
      </c>
      <c r="F264" s="1" t="s">
        <v>584</v>
      </c>
      <c r="G264" s="1" t="s">
        <v>542</v>
      </c>
      <c r="H264">
        <v>0</v>
      </c>
      <c r="I264">
        <v>2</v>
      </c>
      <c r="J264" s="1" t="s">
        <v>105</v>
      </c>
      <c r="K264">
        <v>68348</v>
      </c>
      <c r="L264">
        <v>0</v>
      </c>
      <c r="M264">
        <v>1</v>
      </c>
      <c r="N264" s="1" t="s">
        <v>486</v>
      </c>
      <c r="O264" s="1" t="s">
        <v>581</v>
      </c>
      <c r="P264" s="1" t="s">
        <v>546</v>
      </c>
      <c r="Q264" s="1" t="s">
        <v>547</v>
      </c>
      <c r="R264" s="1" t="s">
        <v>110</v>
      </c>
      <c r="S264" s="1" t="str">
        <f>IF(WorldCupMatches[[#This Row],[Home Team Goals]]&gt;WorldCupMatches[[#This Row],[Away Team Goals]],WorldCupMatches[[#This Row],[Home Team Name]],WorldCupMatches[[#This Row],[Away Team Name]])</f>
        <v>Netherlands</v>
      </c>
      <c r="T264" s="1">
        <f>WorldCupMatches[[#This Row],[Home Team Goals]]+WorldCupMatches[[#This Row],[Away Team Goals]]</f>
        <v>2</v>
      </c>
    </row>
    <row r="265" spans="1:20" x14ac:dyDescent="0.3">
      <c r="A265">
        <v>1974</v>
      </c>
      <c r="B265" s="1" t="s">
        <v>598</v>
      </c>
      <c r="C265" s="1" t="s">
        <v>594</v>
      </c>
      <c r="D265" s="1" t="s">
        <v>562</v>
      </c>
      <c r="E265" s="1" t="s">
        <v>120</v>
      </c>
      <c r="F265" s="1" t="s">
        <v>563</v>
      </c>
      <c r="G265" s="1" t="s">
        <v>277</v>
      </c>
      <c r="H265">
        <v>4</v>
      </c>
      <c r="I265">
        <v>2</v>
      </c>
      <c r="J265" s="1" t="s">
        <v>113</v>
      </c>
      <c r="K265">
        <v>67800</v>
      </c>
      <c r="L265">
        <v>0</v>
      </c>
      <c r="M265">
        <v>1</v>
      </c>
      <c r="N265" s="1" t="s">
        <v>560</v>
      </c>
      <c r="O265" s="1" t="s">
        <v>561</v>
      </c>
      <c r="P265" s="1" t="s">
        <v>545</v>
      </c>
      <c r="Q265" s="1" t="s">
        <v>281</v>
      </c>
      <c r="R265" s="1" t="s">
        <v>117</v>
      </c>
      <c r="S265" s="1" t="str">
        <f>IF(WorldCupMatches[[#This Row],[Home Team Goals]]&gt;WorldCupMatches[[#This Row],[Away Team Goals]],WorldCupMatches[[#This Row],[Home Team Name]],WorldCupMatches[[#This Row],[Away Team Name]])</f>
        <v>Germany FR</v>
      </c>
      <c r="T265" s="1">
        <f>WorldCupMatches[[#This Row],[Home Team Goals]]+WorldCupMatches[[#This Row],[Away Team Goals]]</f>
        <v>6</v>
      </c>
    </row>
    <row r="266" spans="1:20" x14ac:dyDescent="0.3">
      <c r="A266">
        <v>1974</v>
      </c>
      <c r="B266" s="1" t="s">
        <v>599</v>
      </c>
      <c r="C266" s="1" t="s">
        <v>594</v>
      </c>
      <c r="D266" s="1" t="s">
        <v>531</v>
      </c>
      <c r="E266" s="1" t="s">
        <v>120</v>
      </c>
      <c r="F266" s="1" t="s">
        <v>532</v>
      </c>
      <c r="G266" s="1" t="s">
        <v>185</v>
      </c>
      <c r="H266">
        <v>0</v>
      </c>
      <c r="I266">
        <v>1</v>
      </c>
      <c r="J266" s="1" t="s">
        <v>277</v>
      </c>
      <c r="K266">
        <v>62000</v>
      </c>
      <c r="L266">
        <v>0</v>
      </c>
      <c r="M266">
        <v>0</v>
      </c>
      <c r="N266" s="1" t="s">
        <v>581</v>
      </c>
      <c r="O266" s="1" t="s">
        <v>559</v>
      </c>
      <c r="P266" s="1" t="s">
        <v>486</v>
      </c>
      <c r="Q266" s="1" t="s">
        <v>188</v>
      </c>
      <c r="R266" s="1" t="s">
        <v>281</v>
      </c>
      <c r="S266" s="1" t="str">
        <f>IF(WorldCupMatches[[#This Row],[Home Team Goals]]&gt;WorldCupMatches[[#This Row],[Away Team Goals]],WorldCupMatches[[#This Row],[Home Team Name]],WorldCupMatches[[#This Row],[Away Team Name]])</f>
        <v>Germany FR</v>
      </c>
      <c r="T266" s="1">
        <f>WorldCupMatches[[#This Row],[Home Team Goals]]+WorldCupMatches[[#This Row],[Away Team Goals]]</f>
        <v>1</v>
      </c>
    </row>
    <row r="267" spans="1:20" x14ac:dyDescent="0.3">
      <c r="A267">
        <v>1974</v>
      </c>
      <c r="B267" s="1" t="s">
        <v>600</v>
      </c>
      <c r="C267" s="1" t="s">
        <v>596</v>
      </c>
      <c r="D267" s="1" t="s">
        <v>549</v>
      </c>
      <c r="E267" s="1" t="s">
        <v>120</v>
      </c>
      <c r="F267" s="1" t="s">
        <v>550</v>
      </c>
      <c r="G267" s="1" t="s">
        <v>105</v>
      </c>
      <c r="H267">
        <v>2</v>
      </c>
      <c r="I267">
        <v>0</v>
      </c>
      <c r="J267" s="1" t="s">
        <v>39</v>
      </c>
      <c r="K267">
        <v>53700</v>
      </c>
      <c r="L267">
        <v>0</v>
      </c>
      <c r="M267">
        <v>0</v>
      </c>
      <c r="N267" s="1" t="s">
        <v>436</v>
      </c>
      <c r="O267" s="1" t="s">
        <v>405</v>
      </c>
      <c r="P267" s="1" t="s">
        <v>566</v>
      </c>
      <c r="Q267" s="1" t="s">
        <v>110</v>
      </c>
      <c r="R267" s="1" t="s">
        <v>44</v>
      </c>
      <c r="S267" s="1" t="str">
        <f>IF(WorldCupMatches[[#This Row],[Home Team Goals]]&gt;WorldCupMatches[[#This Row],[Away Team Goals]],WorldCupMatches[[#This Row],[Home Team Name]],WorldCupMatches[[#This Row],[Away Team Name]])</f>
        <v>Netherlands</v>
      </c>
      <c r="T267" s="1">
        <f>WorldCupMatches[[#This Row],[Home Team Goals]]+WorldCupMatches[[#This Row],[Away Team Goals]]</f>
        <v>2</v>
      </c>
    </row>
    <row r="268" spans="1:20" x14ac:dyDescent="0.3">
      <c r="A268">
        <v>1974</v>
      </c>
      <c r="B268" s="1" t="s">
        <v>600</v>
      </c>
      <c r="C268" s="1" t="s">
        <v>596</v>
      </c>
      <c r="D268" s="1" t="s">
        <v>583</v>
      </c>
      <c r="E268" s="1" t="s">
        <v>120</v>
      </c>
      <c r="F268" s="1" t="s">
        <v>584</v>
      </c>
      <c r="G268" s="1" t="s">
        <v>53</v>
      </c>
      <c r="H268">
        <v>1</v>
      </c>
      <c r="I268">
        <v>1</v>
      </c>
      <c r="J268" s="1" t="s">
        <v>542</v>
      </c>
      <c r="K268">
        <v>54254</v>
      </c>
      <c r="L268">
        <v>1</v>
      </c>
      <c r="M268">
        <v>1</v>
      </c>
      <c r="N268" s="1" t="s">
        <v>438</v>
      </c>
      <c r="O268" s="1" t="s">
        <v>578</v>
      </c>
      <c r="P268" s="1" t="s">
        <v>575</v>
      </c>
      <c r="Q268" s="1" t="s">
        <v>56</v>
      </c>
      <c r="R268" s="1" t="s">
        <v>547</v>
      </c>
      <c r="S268" s="1" t="str">
        <f>IF(WorldCupMatches[[#This Row],[Home Team Goals]]&gt;WorldCupMatches[[#This Row],[Away Team Goals]],WorldCupMatches[[#This Row],[Home Team Name]],WorldCupMatches[[#This Row],[Away Team Name]])</f>
        <v>German DR</v>
      </c>
      <c r="T268" s="1">
        <f>WorldCupMatches[[#This Row],[Home Team Goals]]+WorldCupMatches[[#This Row],[Away Team Goals]]</f>
        <v>2</v>
      </c>
    </row>
    <row r="269" spans="1:20" x14ac:dyDescent="0.3">
      <c r="A269">
        <v>1974</v>
      </c>
      <c r="B269" s="1" t="s">
        <v>600</v>
      </c>
      <c r="C269" s="1" t="s">
        <v>594</v>
      </c>
      <c r="D269" s="1" t="s">
        <v>562</v>
      </c>
      <c r="E269" s="1" t="s">
        <v>120</v>
      </c>
      <c r="F269" s="1" t="s">
        <v>563</v>
      </c>
      <c r="G269" s="1" t="s">
        <v>113</v>
      </c>
      <c r="H269">
        <v>2</v>
      </c>
      <c r="I269">
        <v>1</v>
      </c>
      <c r="J269" s="1" t="s">
        <v>38</v>
      </c>
      <c r="K269">
        <v>41300</v>
      </c>
      <c r="L269">
        <v>1</v>
      </c>
      <c r="M269">
        <v>1</v>
      </c>
      <c r="N269" s="1" t="s">
        <v>533</v>
      </c>
      <c r="O269" s="1" t="s">
        <v>507</v>
      </c>
      <c r="P269" s="1" t="s">
        <v>570</v>
      </c>
      <c r="Q269" s="1" t="s">
        <v>117</v>
      </c>
      <c r="R269" s="1" t="s">
        <v>43</v>
      </c>
      <c r="S269" s="1" t="str">
        <f>IF(WorldCupMatches[[#This Row],[Home Team Goals]]&gt;WorldCupMatches[[#This Row],[Away Team Goals]],WorldCupMatches[[#This Row],[Home Team Name]],WorldCupMatches[[#This Row],[Away Team Name]])</f>
        <v>Sweden</v>
      </c>
      <c r="T269" s="1">
        <f>WorldCupMatches[[#This Row],[Home Team Goals]]+WorldCupMatches[[#This Row],[Away Team Goals]]</f>
        <v>3</v>
      </c>
    </row>
    <row r="270" spans="1:20" x14ac:dyDescent="0.3">
      <c r="A270">
        <v>1974</v>
      </c>
      <c r="B270" s="1" t="s">
        <v>601</v>
      </c>
      <c r="C270" s="1" t="s">
        <v>151</v>
      </c>
      <c r="D270" s="1" t="s">
        <v>535</v>
      </c>
      <c r="E270" s="1" t="s">
        <v>120</v>
      </c>
      <c r="F270" s="1" t="s">
        <v>568</v>
      </c>
      <c r="G270" s="1" t="s">
        <v>39</v>
      </c>
      <c r="H270">
        <v>0</v>
      </c>
      <c r="I270">
        <v>1</v>
      </c>
      <c r="J270" s="1" t="s">
        <v>185</v>
      </c>
      <c r="K270">
        <v>77100</v>
      </c>
      <c r="L270">
        <v>0</v>
      </c>
      <c r="M270">
        <v>0</v>
      </c>
      <c r="N270" s="1" t="s">
        <v>582</v>
      </c>
      <c r="O270" s="1" t="s">
        <v>571</v>
      </c>
      <c r="P270" s="1" t="s">
        <v>592</v>
      </c>
      <c r="Q270" s="1" t="s">
        <v>44</v>
      </c>
      <c r="R270" s="1" t="s">
        <v>188</v>
      </c>
      <c r="S270" s="1" t="str">
        <f>IF(WorldCupMatches[[#This Row],[Home Team Goals]]&gt;WorldCupMatches[[#This Row],[Away Team Goals]],WorldCupMatches[[#This Row],[Home Team Name]],WorldCupMatches[[#This Row],[Away Team Name]])</f>
        <v>Poland</v>
      </c>
      <c r="T270" s="1">
        <f>WorldCupMatches[[#This Row],[Home Team Goals]]+WorldCupMatches[[#This Row],[Away Team Goals]]</f>
        <v>1</v>
      </c>
    </row>
    <row r="271" spans="1:20" x14ac:dyDescent="0.3">
      <c r="A271">
        <v>1974</v>
      </c>
      <c r="B271" s="1" t="s">
        <v>602</v>
      </c>
      <c r="C271" s="1" t="s">
        <v>83</v>
      </c>
      <c r="D271" s="1" t="s">
        <v>535</v>
      </c>
      <c r="E271" s="1" t="s">
        <v>120</v>
      </c>
      <c r="F271" s="1" t="s">
        <v>568</v>
      </c>
      <c r="G271" s="1" t="s">
        <v>105</v>
      </c>
      <c r="H271">
        <v>1</v>
      </c>
      <c r="I271">
        <v>2</v>
      </c>
      <c r="J271" s="1" t="s">
        <v>277</v>
      </c>
      <c r="K271">
        <v>78200</v>
      </c>
      <c r="L271">
        <v>1</v>
      </c>
      <c r="M271">
        <v>2</v>
      </c>
      <c r="N271" s="1" t="s">
        <v>438</v>
      </c>
      <c r="O271" s="1" t="s">
        <v>565</v>
      </c>
      <c r="P271" s="1" t="s">
        <v>507</v>
      </c>
      <c r="Q271" s="1" t="s">
        <v>110</v>
      </c>
      <c r="R271" s="1" t="s">
        <v>281</v>
      </c>
      <c r="S271" s="1" t="str">
        <f>IF(WorldCupMatches[[#This Row],[Home Team Goals]]&gt;WorldCupMatches[[#This Row],[Away Team Goals]],WorldCupMatches[[#This Row],[Home Team Name]],WorldCupMatches[[#This Row],[Away Team Name]])</f>
        <v>Germany FR</v>
      </c>
      <c r="T271" s="1">
        <f>WorldCupMatches[[#This Row],[Home Team Goals]]+WorldCupMatches[[#This Row],[Away Team Goals]]</f>
        <v>3</v>
      </c>
    </row>
    <row r="272" spans="1:20" x14ac:dyDescent="0.3">
      <c r="A272">
        <v>1978</v>
      </c>
      <c r="B272" s="1" t="s">
        <v>603</v>
      </c>
      <c r="C272" s="1" t="s">
        <v>37</v>
      </c>
      <c r="D272" s="1" t="s">
        <v>604</v>
      </c>
      <c r="E272" s="1" t="s">
        <v>53</v>
      </c>
      <c r="F272" s="1" t="s">
        <v>605</v>
      </c>
      <c r="G272" s="1" t="s">
        <v>277</v>
      </c>
      <c r="H272">
        <v>0</v>
      </c>
      <c r="I272">
        <v>0</v>
      </c>
      <c r="J272" s="1" t="s">
        <v>185</v>
      </c>
      <c r="K272">
        <v>67579</v>
      </c>
      <c r="L272">
        <v>0</v>
      </c>
      <c r="M272">
        <v>0</v>
      </c>
      <c r="N272" s="1" t="s">
        <v>522</v>
      </c>
      <c r="O272" s="1" t="s">
        <v>606</v>
      </c>
      <c r="P272" s="1" t="s">
        <v>607</v>
      </c>
      <c r="Q272" s="1" t="s">
        <v>281</v>
      </c>
      <c r="R272" s="1" t="s">
        <v>188</v>
      </c>
      <c r="S272" s="1" t="str">
        <f>IF(WorldCupMatches[[#This Row],[Home Team Goals]]&gt;WorldCupMatches[[#This Row],[Away Team Goals]],WorldCupMatches[[#This Row],[Home Team Name]],WorldCupMatches[[#This Row],[Away Team Name]])</f>
        <v>Poland</v>
      </c>
      <c r="T272" s="1">
        <f>WorldCupMatches[[#This Row],[Home Team Goals]]+WorldCupMatches[[#This Row],[Away Team Goals]]</f>
        <v>0</v>
      </c>
    </row>
    <row r="273" spans="1:20" x14ac:dyDescent="0.3">
      <c r="A273">
        <v>1978</v>
      </c>
      <c r="B273" s="1" t="s">
        <v>608</v>
      </c>
      <c r="C273" s="1" t="s">
        <v>18</v>
      </c>
      <c r="D273" s="1" t="s">
        <v>609</v>
      </c>
      <c r="E273" s="1" t="s">
        <v>53</v>
      </c>
      <c r="F273" s="1" t="s">
        <v>610</v>
      </c>
      <c r="G273" s="1" t="s">
        <v>134</v>
      </c>
      <c r="H273">
        <v>2</v>
      </c>
      <c r="I273">
        <v>1</v>
      </c>
      <c r="J273" s="1" t="s">
        <v>21</v>
      </c>
      <c r="K273">
        <v>42373</v>
      </c>
      <c r="L273">
        <v>1</v>
      </c>
      <c r="M273">
        <v>1</v>
      </c>
      <c r="N273" s="1" t="s">
        <v>561</v>
      </c>
      <c r="O273" s="1" t="s">
        <v>581</v>
      </c>
      <c r="P273" s="1" t="s">
        <v>611</v>
      </c>
      <c r="Q273" s="1" t="s">
        <v>138</v>
      </c>
      <c r="R273" s="1" t="s">
        <v>26</v>
      </c>
      <c r="S273" s="1" t="str">
        <f>IF(WorldCupMatches[[#This Row],[Home Team Goals]]&gt;WorldCupMatches[[#This Row],[Away Team Goals]],WorldCupMatches[[#This Row],[Home Team Name]],WorldCupMatches[[#This Row],[Away Team Name]])</f>
        <v>Italy</v>
      </c>
      <c r="T273" s="1">
        <f>WorldCupMatches[[#This Row],[Home Team Goals]]+WorldCupMatches[[#This Row],[Away Team Goals]]</f>
        <v>3</v>
      </c>
    </row>
    <row r="274" spans="1:20" x14ac:dyDescent="0.3">
      <c r="A274">
        <v>1978</v>
      </c>
      <c r="B274" s="1" t="s">
        <v>612</v>
      </c>
      <c r="C274" s="1" t="s">
        <v>37</v>
      </c>
      <c r="D274" s="1" t="s">
        <v>613</v>
      </c>
      <c r="E274" s="1" t="s">
        <v>53</v>
      </c>
      <c r="F274" s="1" t="s">
        <v>614</v>
      </c>
      <c r="G274" s="1" t="s">
        <v>615</v>
      </c>
      <c r="H274">
        <v>3</v>
      </c>
      <c r="I274">
        <v>1</v>
      </c>
      <c r="J274" s="1" t="s">
        <v>22</v>
      </c>
      <c r="K274">
        <v>17396</v>
      </c>
      <c r="L274">
        <v>0</v>
      </c>
      <c r="M274">
        <v>1</v>
      </c>
      <c r="N274" s="1" t="s">
        <v>616</v>
      </c>
      <c r="O274" s="1" t="s">
        <v>617</v>
      </c>
      <c r="P274" s="1" t="s">
        <v>618</v>
      </c>
      <c r="Q274" s="1" t="s">
        <v>619</v>
      </c>
      <c r="R274" s="1" t="s">
        <v>27</v>
      </c>
      <c r="S274" s="1" t="str">
        <f>IF(WorldCupMatches[[#This Row],[Home Team Goals]]&gt;WorldCupMatches[[#This Row],[Away Team Goals]],WorldCupMatches[[#This Row],[Home Team Name]],WorldCupMatches[[#This Row],[Away Team Name]])</f>
        <v>Tunisia</v>
      </c>
      <c r="T274" s="1">
        <f>WorldCupMatches[[#This Row],[Home Team Goals]]+WorldCupMatches[[#This Row],[Away Team Goals]]</f>
        <v>4</v>
      </c>
    </row>
    <row r="275" spans="1:20" x14ac:dyDescent="0.3">
      <c r="A275">
        <v>1978</v>
      </c>
      <c r="B275" s="1" t="s">
        <v>620</v>
      </c>
      <c r="C275" s="1" t="s">
        <v>18</v>
      </c>
      <c r="D275" s="1" t="s">
        <v>604</v>
      </c>
      <c r="E275" s="1" t="s">
        <v>53</v>
      </c>
      <c r="F275" s="1" t="s">
        <v>605</v>
      </c>
      <c r="G275" s="1" t="s">
        <v>53</v>
      </c>
      <c r="H275">
        <v>2</v>
      </c>
      <c r="I275">
        <v>1</v>
      </c>
      <c r="J275" s="1" t="s">
        <v>95</v>
      </c>
      <c r="K275">
        <v>71615</v>
      </c>
      <c r="L275">
        <v>1</v>
      </c>
      <c r="M275">
        <v>1</v>
      </c>
      <c r="N275" s="1" t="s">
        <v>621</v>
      </c>
      <c r="O275" s="1" t="s">
        <v>544</v>
      </c>
      <c r="P275" s="1" t="s">
        <v>622</v>
      </c>
      <c r="Q275" s="1" t="s">
        <v>56</v>
      </c>
      <c r="R275" s="1" t="s">
        <v>100</v>
      </c>
      <c r="S275" s="1" t="str">
        <f>IF(WorldCupMatches[[#This Row],[Home Team Goals]]&gt;WorldCupMatches[[#This Row],[Away Team Goals]],WorldCupMatches[[#This Row],[Home Team Name]],WorldCupMatches[[#This Row],[Away Team Name]])</f>
        <v>Argentina</v>
      </c>
      <c r="T275" s="1">
        <f>WorldCupMatches[[#This Row],[Home Team Goals]]+WorldCupMatches[[#This Row],[Away Team Goals]]</f>
        <v>3</v>
      </c>
    </row>
    <row r="276" spans="1:20" x14ac:dyDescent="0.3">
      <c r="A276">
        <v>1978</v>
      </c>
      <c r="B276" s="1" t="s">
        <v>623</v>
      </c>
      <c r="C276" s="1" t="s">
        <v>46</v>
      </c>
      <c r="D276" s="1" t="s">
        <v>609</v>
      </c>
      <c r="E276" s="1" t="s">
        <v>53</v>
      </c>
      <c r="F276" s="1" t="s">
        <v>610</v>
      </c>
      <c r="G276" s="1" t="s">
        <v>113</v>
      </c>
      <c r="H276">
        <v>1</v>
      </c>
      <c r="I276">
        <v>1</v>
      </c>
      <c r="J276" s="1" t="s">
        <v>39</v>
      </c>
      <c r="K276">
        <v>32569</v>
      </c>
      <c r="L276">
        <v>1</v>
      </c>
      <c r="M276">
        <v>1</v>
      </c>
      <c r="N276" s="1" t="s">
        <v>575</v>
      </c>
      <c r="O276" s="1" t="s">
        <v>624</v>
      </c>
      <c r="P276" s="1" t="s">
        <v>571</v>
      </c>
      <c r="Q276" s="1" t="s">
        <v>117</v>
      </c>
      <c r="R276" s="1" t="s">
        <v>44</v>
      </c>
      <c r="S276" s="1" t="str">
        <f>IF(WorldCupMatches[[#This Row],[Home Team Goals]]&gt;WorldCupMatches[[#This Row],[Away Team Goals]],WorldCupMatches[[#This Row],[Home Team Name]],WorldCupMatches[[#This Row],[Away Team Name]])</f>
        <v>Brazil</v>
      </c>
      <c r="T276" s="1">
        <f>WorldCupMatches[[#This Row],[Home Team Goals]]+WorldCupMatches[[#This Row],[Away Team Goals]]</f>
        <v>2</v>
      </c>
    </row>
    <row r="277" spans="1:20" x14ac:dyDescent="0.3">
      <c r="A277">
        <v>1978</v>
      </c>
      <c r="B277" s="1" t="s">
        <v>623</v>
      </c>
      <c r="C277" s="1" t="s">
        <v>46</v>
      </c>
      <c r="D277" s="1" t="s">
        <v>625</v>
      </c>
      <c r="E277" s="1" t="s">
        <v>53</v>
      </c>
      <c r="F277" s="1" t="s">
        <v>605</v>
      </c>
      <c r="G277" s="1" t="s">
        <v>88</v>
      </c>
      <c r="H277">
        <v>2</v>
      </c>
      <c r="I277">
        <v>1</v>
      </c>
      <c r="J277" s="1" t="s">
        <v>127</v>
      </c>
      <c r="K277">
        <v>40841</v>
      </c>
      <c r="L277">
        <v>1</v>
      </c>
      <c r="M277">
        <v>1</v>
      </c>
      <c r="N277" s="1" t="s">
        <v>559</v>
      </c>
      <c r="O277" s="1" t="s">
        <v>507</v>
      </c>
      <c r="P277" s="1" t="s">
        <v>626</v>
      </c>
      <c r="Q277" s="1" t="s">
        <v>92</v>
      </c>
      <c r="R277" s="1" t="s">
        <v>131</v>
      </c>
      <c r="S277" s="1" t="str">
        <f>IF(WorldCupMatches[[#This Row],[Home Team Goals]]&gt;WorldCupMatches[[#This Row],[Away Team Goals]],WorldCupMatches[[#This Row],[Home Team Name]],WorldCupMatches[[#This Row],[Away Team Name]])</f>
        <v>Austria</v>
      </c>
      <c r="T277" s="1">
        <f>WorldCupMatches[[#This Row],[Home Team Goals]]+WorldCupMatches[[#This Row],[Away Team Goals]]</f>
        <v>3</v>
      </c>
    </row>
    <row r="278" spans="1:20" x14ac:dyDescent="0.3">
      <c r="A278">
        <v>1978</v>
      </c>
      <c r="B278" s="1" t="s">
        <v>627</v>
      </c>
      <c r="C278" s="1" t="s">
        <v>28</v>
      </c>
      <c r="D278" s="1" t="s">
        <v>628</v>
      </c>
      <c r="E278" s="1" t="s">
        <v>53</v>
      </c>
      <c r="F278" s="1" t="s">
        <v>629</v>
      </c>
      <c r="G278" s="1" t="s">
        <v>48</v>
      </c>
      <c r="H278">
        <v>3</v>
      </c>
      <c r="I278">
        <v>1</v>
      </c>
      <c r="J278" s="1" t="s">
        <v>264</v>
      </c>
      <c r="K278">
        <v>37927</v>
      </c>
      <c r="L278">
        <v>1</v>
      </c>
      <c r="M278">
        <v>1</v>
      </c>
      <c r="N278" s="1" t="s">
        <v>630</v>
      </c>
      <c r="O278" s="1" t="s">
        <v>631</v>
      </c>
      <c r="P278" s="1" t="s">
        <v>632</v>
      </c>
      <c r="Q278" s="1" t="s">
        <v>51</v>
      </c>
      <c r="R278" s="1" t="s">
        <v>267</v>
      </c>
      <c r="S278" s="1" t="str">
        <f>IF(WorldCupMatches[[#This Row],[Home Team Goals]]&gt;WorldCupMatches[[#This Row],[Away Team Goals]],WorldCupMatches[[#This Row],[Home Team Name]],WorldCupMatches[[#This Row],[Away Team Name]])</f>
        <v>Peru</v>
      </c>
      <c r="T278" s="1">
        <f>WorldCupMatches[[#This Row],[Home Team Goals]]+WorldCupMatches[[#This Row],[Away Team Goals]]</f>
        <v>4</v>
      </c>
    </row>
    <row r="279" spans="1:20" x14ac:dyDescent="0.3">
      <c r="A279">
        <v>1978</v>
      </c>
      <c r="B279" s="1" t="s">
        <v>627</v>
      </c>
      <c r="C279" s="1" t="s">
        <v>28</v>
      </c>
      <c r="D279" s="1" t="s">
        <v>633</v>
      </c>
      <c r="E279" s="1" t="s">
        <v>53</v>
      </c>
      <c r="F279" s="1" t="s">
        <v>634</v>
      </c>
      <c r="G279" s="1" t="s">
        <v>105</v>
      </c>
      <c r="H279">
        <v>3</v>
      </c>
      <c r="I279">
        <v>0</v>
      </c>
      <c r="J279" s="1" t="s">
        <v>635</v>
      </c>
      <c r="K279">
        <v>33431</v>
      </c>
      <c r="L279">
        <v>1</v>
      </c>
      <c r="M279">
        <v>0</v>
      </c>
      <c r="N279" s="1" t="s">
        <v>565</v>
      </c>
      <c r="O279" s="1" t="s">
        <v>636</v>
      </c>
      <c r="P279" s="1" t="s">
        <v>607</v>
      </c>
      <c r="Q279" s="1" t="s">
        <v>110</v>
      </c>
      <c r="R279" s="1" t="s">
        <v>637</v>
      </c>
      <c r="S279" s="1" t="str">
        <f>IF(WorldCupMatches[[#This Row],[Home Team Goals]]&gt;WorldCupMatches[[#This Row],[Away Team Goals]],WorldCupMatches[[#This Row],[Home Team Name]],WorldCupMatches[[#This Row],[Away Team Name]])</f>
        <v>Netherlands</v>
      </c>
      <c r="T279" s="1">
        <f>WorldCupMatches[[#This Row],[Home Team Goals]]+WorldCupMatches[[#This Row],[Away Team Goals]]</f>
        <v>3</v>
      </c>
    </row>
    <row r="280" spans="1:20" x14ac:dyDescent="0.3">
      <c r="A280">
        <v>1978</v>
      </c>
      <c r="B280" s="1" t="s">
        <v>638</v>
      </c>
      <c r="C280" s="1" t="s">
        <v>18</v>
      </c>
      <c r="D280" s="1" t="s">
        <v>609</v>
      </c>
      <c r="E280" s="1" t="s">
        <v>53</v>
      </c>
      <c r="F280" s="1" t="s">
        <v>610</v>
      </c>
      <c r="G280" s="1" t="s">
        <v>134</v>
      </c>
      <c r="H280">
        <v>3</v>
      </c>
      <c r="I280">
        <v>1</v>
      </c>
      <c r="J280" s="1" t="s">
        <v>95</v>
      </c>
      <c r="K280">
        <v>26533</v>
      </c>
      <c r="L280">
        <v>2</v>
      </c>
      <c r="M280">
        <v>0</v>
      </c>
      <c r="N280" s="1" t="s">
        <v>507</v>
      </c>
      <c r="O280" s="1" t="s">
        <v>587</v>
      </c>
      <c r="P280" s="1" t="s">
        <v>616</v>
      </c>
      <c r="Q280" s="1" t="s">
        <v>138</v>
      </c>
      <c r="R280" s="1" t="s">
        <v>100</v>
      </c>
      <c r="S280" s="1" t="str">
        <f>IF(WorldCupMatches[[#This Row],[Home Team Goals]]&gt;WorldCupMatches[[#This Row],[Away Team Goals]],WorldCupMatches[[#This Row],[Home Team Name]],WorldCupMatches[[#This Row],[Away Team Name]])</f>
        <v>Italy</v>
      </c>
      <c r="T280" s="1">
        <f>WorldCupMatches[[#This Row],[Home Team Goals]]+WorldCupMatches[[#This Row],[Away Team Goals]]</f>
        <v>4</v>
      </c>
    </row>
    <row r="281" spans="1:20" x14ac:dyDescent="0.3">
      <c r="A281">
        <v>1978</v>
      </c>
      <c r="B281" s="1" t="s">
        <v>639</v>
      </c>
      <c r="C281" s="1" t="s">
        <v>37</v>
      </c>
      <c r="D281" s="1" t="s">
        <v>613</v>
      </c>
      <c r="E281" s="1" t="s">
        <v>53</v>
      </c>
      <c r="F281" s="1" t="s">
        <v>614</v>
      </c>
      <c r="G281" s="1" t="s">
        <v>185</v>
      </c>
      <c r="H281">
        <v>1</v>
      </c>
      <c r="I281">
        <v>0</v>
      </c>
      <c r="J281" s="1" t="s">
        <v>615</v>
      </c>
      <c r="K281">
        <v>9624</v>
      </c>
      <c r="L281">
        <v>1</v>
      </c>
      <c r="M281">
        <v>0</v>
      </c>
      <c r="N281" s="1" t="s">
        <v>632</v>
      </c>
      <c r="O281" s="1" t="s">
        <v>533</v>
      </c>
      <c r="P281" s="1" t="s">
        <v>575</v>
      </c>
      <c r="Q281" s="1" t="s">
        <v>188</v>
      </c>
      <c r="R281" s="1" t="s">
        <v>619</v>
      </c>
      <c r="S281" s="1" t="str">
        <f>IF(WorldCupMatches[[#This Row],[Home Team Goals]]&gt;WorldCupMatches[[#This Row],[Away Team Goals]],WorldCupMatches[[#This Row],[Home Team Name]],WorldCupMatches[[#This Row],[Away Team Name]])</f>
        <v>Poland</v>
      </c>
      <c r="T281" s="1">
        <f>WorldCupMatches[[#This Row],[Home Team Goals]]+WorldCupMatches[[#This Row],[Away Team Goals]]</f>
        <v>1</v>
      </c>
    </row>
    <row r="282" spans="1:20" x14ac:dyDescent="0.3">
      <c r="A282">
        <v>1978</v>
      </c>
      <c r="B282" s="1" t="s">
        <v>639</v>
      </c>
      <c r="C282" s="1" t="s">
        <v>37</v>
      </c>
      <c r="D282" s="1" t="s">
        <v>628</v>
      </c>
      <c r="E282" s="1" t="s">
        <v>53</v>
      </c>
      <c r="F282" s="1" t="s">
        <v>629</v>
      </c>
      <c r="G282" s="1" t="s">
        <v>277</v>
      </c>
      <c r="H282">
        <v>6</v>
      </c>
      <c r="I282">
        <v>0</v>
      </c>
      <c r="J282" s="1" t="s">
        <v>22</v>
      </c>
      <c r="K282">
        <v>35258</v>
      </c>
      <c r="L282">
        <v>4</v>
      </c>
      <c r="M282">
        <v>0</v>
      </c>
      <c r="N282" s="1" t="s">
        <v>640</v>
      </c>
      <c r="O282" s="1" t="s">
        <v>621</v>
      </c>
      <c r="P282" s="1" t="s">
        <v>641</v>
      </c>
      <c r="Q282" s="1" t="s">
        <v>281</v>
      </c>
      <c r="R282" s="1" t="s">
        <v>27</v>
      </c>
      <c r="S282" s="1" t="str">
        <f>IF(WorldCupMatches[[#This Row],[Home Team Goals]]&gt;WorldCupMatches[[#This Row],[Away Team Goals]],WorldCupMatches[[#This Row],[Home Team Name]],WorldCupMatches[[#This Row],[Away Team Name]])</f>
        <v>Germany FR</v>
      </c>
      <c r="T282" s="1">
        <f>WorldCupMatches[[#This Row],[Home Team Goals]]+WorldCupMatches[[#This Row],[Away Team Goals]]</f>
        <v>6</v>
      </c>
    </row>
    <row r="283" spans="1:20" x14ac:dyDescent="0.3">
      <c r="A283">
        <v>1978</v>
      </c>
      <c r="B283" s="1" t="s">
        <v>642</v>
      </c>
      <c r="C283" s="1" t="s">
        <v>18</v>
      </c>
      <c r="D283" s="1" t="s">
        <v>604</v>
      </c>
      <c r="E283" s="1" t="s">
        <v>53</v>
      </c>
      <c r="F283" s="1" t="s">
        <v>605</v>
      </c>
      <c r="G283" s="1" t="s">
        <v>53</v>
      </c>
      <c r="H283">
        <v>2</v>
      </c>
      <c r="I283">
        <v>1</v>
      </c>
      <c r="J283" s="1" t="s">
        <v>21</v>
      </c>
      <c r="K283">
        <v>71666</v>
      </c>
      <c r="L283">
        <v>1</v>
      </c>
      <c r="M283">
        <v>0</v>
      </c>
      <c r="N283" s="1" t="s">
        <v>617</v>
      </c>
      <c r="O283" s="1" t="s">
        <v>643</v>
      </c>
      <c r="P283" s="1" t="s">
        <v>538</v>
      </c>
      <c r="Q283" s="1" t="s">
        <v>56</v>
      </c>
      <c r="R283" s="1" t="s">
        <v>26</v>
      </c>
      <c r="S283" s="1" t="str">
        <f>IF(WorldCupMatches[[#This Row],[Home Team Goals]]&gt;WorldCupMatches[[#This Row],[Away Team Goals]],WorldCupMatches[[#This Row],[Home Team Name]],WorldCupMatches[[#This Row],[Away Team Name]])</f>
        <v>Argentina</v>
      </c>
      <c r="T283" s="1">
        <f>WorldCupMatches[[#This Row],[Home Team Goals]]+WorldCupMatches[[#This Row],[Away Team Goals]]</f>
        <v>3</v>
      </c>
    </row>
    <row r="284" spans="1:20" x14ac:dyDescent="0.3">
      <c r="A284">
        <v>1978</v>
      </c>
      <c r="B284" s="1" t="s">
        <v>644</v>
      </c>
      <c r="C284" s="1" t="s">
        <v>46</v>
      </c>
      <c r="D284" s="1" t="s">
        <v>609</v>
      </c>
      <c r="E284" s="1" t="s">
        <v>53</v>
      </c>
      <c r="F284" s="1" t="s">
        <v>610</v>
      </c>
      <c r="G284" s="1" t="s">
        <v>39</v>
      </c>
      <c r="H284">
        <v>0</v>
      </c>
      <c r="I284">
        <v>0</v>
      </c>
      <c r="J284" s="1" t="s">
        <v>127</v>
      </c>
      <c r="K284">
        <v>34771</v>
      </c>
      <c r="L284">
        <v>0</v>
      </c>
      <c r="M284">
        <v>0</v>
      </c>
      <c r="N284" s="1" t="s">
        <v>618</v>
      </c>
      <c r="O284" s="1" t="s">
        <v>508</v>
      </c>
      <c r="P284" s="1" t="s">
        <v>606</v>
      </c>
      <c r="Q284" s="1" t="s">
        <v>44</v>
      </c>
      <c r="R284" s="1" t="s">
        <v>131</v>
      </c>
      <c r="S284" s="1" t="str">
        <f>IF(WorldCupMatches[[#This Row],[Home Team Goals]]&gt;WorldCupMatches[[#This Row],[Away Team Goals]],WorldCupMatches[[#This Row],[Home Team Name]],WorldCupMatches[[#This Row],[Away Team Name]])</f>
        <v>Spain</v>
      </c>
      <c r="T284" s="1">
        <f>WorldCupMatches[[#This Row],[Home Team Goals]]+WorldCupMatches[[#This Row],[Away Team Goals]]</f>
        <v>0</v>
      </c>
    </row>
    <row r="285" spans="1:20" x14ac:dyDescent="0.3">
      <c r="A285">
        <v>1978</v>
      </c>
      <c r="B285" s="1" t="s">
        <v>644</v>
      </c>
      <c r="C285" s="1" t="s">
        <v>46</v>
      </c>
      <c r="D285" s="1" t="s">
        <v>625</v>
      </c>
      <c r="E285" s="1" t="s">
        <v>53</v>
      </c>
      <c r="F285" s="1" t="s">
        <v>605</v>
      </c>
      <c r="G285" s="1" t="s">
        <v>88</v>
      </c>
      <c r="H285">
        <v>1</v>
      </c>
      <c r="I285">
        <v>0</v>
      </c>
      <c r="J285" s="1" t="s">
        <v>113</v>
      </c>
      <c r="K285">
        <v>41424</v>
      </c>
      <c r="L285">
        <v>1</v>
      </c>
      <c r="M285">
        <v>0</v>
      </c>
      <c r="N285" s="1" t="s">
        <v>645</v>
      </c>
      <c r="O285" s="1" t="s">
        <v>646</v>
      </c>
      <c r="P285" s="1" t="s">
        <v>647</v>
      </c>
      <c r="Q285" s="1" t="s">
        <v>92</v>
      </c>
      <c r="R285" s="1" t="s">
        <v>117</v>
      </c>
      <c r="S285" s="1" t="str">
        <f>IF(WorldCupMatches[[#This Row],[Home Team Goals]]&gt;WorldCupMatches[[#This Row],[Away Team Goals]],WorldCupMatches[[#This Row],[Home Team Name]],WorldCupMatches[[#This Row],[Away Team Name]])</f>
        <v>Austria</v>
      </c>
      <c r="T285" s="1">
        <f>WorldCupMatches[[#This Row],[Home Team Goals]]+WorldCupMatches[[#This Row],[Away Team Goals]]</f>
        <v>1</v>
      </c>
    </row>
    <row r="286" spans="1:20" x14ac:dyDescent="0.3">
      <c r="A286">
        <v>1978</v>
      </c>
      <c r="B286" s="1" t="s">
        <v>648</v>
      </c>
      <c r="C286" s="1" t="s">
        <v>28</v>
      </c>
      <c r="D286" s="1" t="s">
        <v>628</v>
      </c>
      <c r="E286" s="1" t="s">
        <v>53</v>
      </c>
      <c r="F286" s="1" t="s">
        <v>629</v>
      </c>
      <c r="G286" s="1" t="s">
        <v>264</v>
      </c>
      <c r="H286">
        <v>1</v>
      </c>
      <c r="I286">
        <v>1</v>
      </c>
      <c r="J286" s="1" t="s">
        <v>635</v>
      </c>
      <c r="K286">
        <v>7938</v>
      </c>
      <c r="L286">
        <v>1</v>
      </c>
      <c r="M286">
        <v>0</v>
      </c>
      <c r="N286" s="1" t="s">
        <v>544</v>
      </c>
      <c r="O286" s="1" t="s">
        <v>561</v>
      </c>
      <c r="P286" s="1" t="s">
        <v>649</v>
      </c>
      <c r="Q286" s="1" t="s">
        <v>267</v>
      </c>
      <c r="R286" s="1" t="s">
        <v>637</v>
      </c>
      <c r="S286" s="1" t="str">
        <f>IF(WorldCupMatches[[#This Row],[Home Team Goals]]&gt;WorldCupMatches[[#This Row],[Away Team Goals]],WorldCupMatches[[#This Row],[Home Team Name]],WorldCupMatches[[#This Row],[Away Team Name]])</f>
        <v>IR Iran</v>
      </c>
      <c r="T286" s="1">
        <f>WorldCupMatches[[#This Row],[Home Team Goals]]+WorldCupMatches[[#This Row],[Away Team Goals]]</f>
        <v>2</v>
      </c>
    </row>
    <row r="287" spans="1:20" x14ac:dyDescent="0.3">
      <c r="A287">
        <v>1978</v>
      </c>
      <c r="B287" s="1" t="s">
        <v>648</v>
      </c>
      <c r="C287" s="1" t="s">
        <v>28</v>
      </c>
      <c r="D287" s="1" t="s">
        <v>633</v>
      </c>
      <c r="E287" s="1" t="s">
        <v>53</v>
      </c>
      <c r="F287" s="1" t="s">
        <v>634</v>
      </c>
      <c r="G287" s="1" t="s">
        <v>105</v>
      </c>
      <c r="H287">
        <v>0</v>
      </c>
      <c r="I287">
        <v>0</v>
      </c>
      <c r="J287" s="1" t="s">
        <v>48</v>
      </c>
      <c r="K287">
        <v>28125</v>
      </c>
      <c r="L287">
        <v>0</v>
      </c>
      <c r="M287">
        <v>0</v>
      </c>
      <c r="N287" s="1" t="s">
        <v>650</v>
      </c>
      <c r="O287" s="1" t="s">
        <v>522</v>
      </c>
      <c r="P287" s="1" t="s">
        <v>626</v>
      </c>
      <c r="Q287" s="1" t="s">
        <v>110</v>
      </c>
      <c r="R287" s="1" t="s">
        <v>51</v>
      </c>
      <c r="S287" s="1" t="str">
        <f>IF(WorldCupMatches[[#This Row],[Home Team Goals]]&gt;WorldCupMatches[[#This Row],[Away Team Goals]],WorldCupMatches[[#This Row],[Home Team Name]],WorldCupMatches[[#This Row],[Away Team Name]])</f>
        <v>Peru</v>
      </c>
      <c r="T287" s="1">
        <f>WorldCupMatches[[#This Row],[Home Team Goals]]+WorldCupMatches[[#This Row],[Away Team Goals]]</f>
        <v>0</v>
      </c>
    </row>
    <row r="288" spans="1:20" x14ac:dyDescent="0.3">
      <c r="A288">
        <v>1978</v>
      </c>
      <c r="B288" s="1" t="s">
        <v>651</v>
      </c>
      <c r="C288" s="1" t="s">
        <v>18</v>
      </c>
      <c r="D288" s="1" t="s">
        <v>609</v>
      </c>
      <c r="E288" s="1" t="s">
        <v>53</v>
      </c>
      <c r="F288" s="1" t="s">
        <v>610</v>
      </c>
      <c r="G288" s="1" t="s">
        <v>21</v>
      </c>
      <c r="H288">
        <v>3</v>
      </c>
      <c r="I288">
        <v>1</v>
      </c>
      <c r="J288" s="1" t="s">
        <v>95</v>
      </c>
      <c r="K288">
        <v>23127</v>
      </c>
      <c r="L288">
        <v>3</v>
      </c>
      <c r="M288">
        <v>1</v>
      </c>
      <c r="N288" s="1" t="s">
        <v>649</v>
      </c>
      <c r="O288" s="1" t="s">
        <v>622</v>
      </c>
      <c r="P288" s="1" t="s">
        <v>611</v>
      </c>
      <c r="Q288" s="1" t="s">
        <v>26</v>
      </c>
      <c r="R288" s="1" t="s">
        <v>100</v>
      </c>
      <c r="S288" s="1" t="str">
        <f>IF(WorldCupMatches[[#This Row],[Home Team Goals]]&gt;WorldCupMatches[[#This Row],[Away Team Goals]],WorldCupMatches[[#This Row],[Home Team Name]],WorldCupMatches[[#This Row],[Away Team Name]])</f>
        <v>France</v>
      </c>
      <c r="T288" s="1">
        <f>WorldCupMatches[[#This Row],[Home Team Goals]]+WorldCupMatches[[#This Row],[Away Team Goals]]</f>
        <v>4</v>
      </c>
    </row>
    <row r="289" spans="1:20" x14ac:dyDescent="0.3">
      <c r="A289">
        <v>1978</v>
      </c>
      <c r="B289" s="1" t="s">
        <v>652</v>
      </c>
      <c r="C289" s="1" t="s">
        <v>37</v>
      </c>
      <c r="D289" s="1" t="s">
        <v>613</v>
      </c>
      <c r="E289" s="1" t="s">
        <v>53</v>
      </c>
      <c r="F289" s="1" t="s">
        <v>614</v>
      </c>
      <c r="G289" s="1" t="s">
        <v>185</v>
      </c>
      <c r="H289">
        <v>3</v>
      </c>
      <c r="I289">
        <v>1</v>
      </c>
      <c r="J289" s="1" t="s">
        <v>22</v>
      </c>
      <c r="K289">
        <v>22651</v>
      </c>
      <c r="L289">
        <v>1</v>
      </c>
      <c r="M289">
        <v>0</v>
      </c>
      <c r="N289" s="1" t="s">
        <v>571</v>
      </c>
      <c r="O289" s="1" t="s">
        <v>630</v>
      </c>
      <c r="P289" s="1" t="s">
        <v>645</v>
      </c>
      <c r="Q289" s="1" t="s">
        <v>188</v>
      </c>
      <c r="R289" s="1" t="s">
        <v>27</v>
      </c>
      <c r="S289" s="1" t="str">
        <f>IF(WorldCupMatches[[#This Row],[Home Team Goals]]&gt;WorldCupMatches[[#This Row],[Away Team Goals]],WorldCupMatches[[#This Row],[Home Team Name]],WorldCupMatches[[#This Row],[Away Team Name]])</f>
        <v>Poland</v>
      </c>
      <c r="T289" s="1">
        <f>WorldCupMatches[[#This Row],[Home Team Goals]]+WorldCupMatches[[#This Row],[Away Team Goals]]</f>
        <v>4</v>
      </c>
    </row>
    <row r="290" spans="1:20" x14ac:dyDescent="0.3">
      <c r="A290">
        <v>1978</v>
      </c>
      <c r="B290" s="1" t="s">
        <v>652</v>
      </c>
      <c r="C290" s="1" t="s">
        <v>37</v>
      </c>
      <c r="D290" s="1" t="s">
        <v>628</v>
      </c>
      <c r="E290" s="1" t="s">
        <v>53</v>
      </c>
      <c r="F290" s="1" t="s">
        <v>629</v>
      </c>
      <c r="G290" s="1" t="s">
        <v>277</v>
      </c>
      <c r="H290">
        <v>0</v>
      </c>
      <c r="I290">
        <v>0</v>
      </c>
      <c r="J290" s="1" t="s">
        <v>615</v>
      </c>
      <c r="K290">
        <v>30667</v>
      </c>
      <c r="L290">
        <v>0</v>
      </c>
      <c r="M290">
        <v>0</v>
      </c>
      <c r="N290" s="1" t="s">
        <v>643</v>
      </c>
      <c r="O290" s="1" t="s">
        <v>607</v>
      </c>
      <c r="P290" s="1" t="s">
        <v>533</v>
      </c>
      <c r="Q290" s="1" t="s">
        <v>281</v>
      </c>
      <c r="R290" s="1" t="s">
        <v>619</v>
      </c>
      <c r="S290" s="1" t="str">
        <f>IF(WorldCupMatches[[#This Row],[Home Team Goals]]&gt;WorldCupMatches[[#This Row],[Away Team Goals]],WorldCupMatches[[#This Row],[Home Team Name]],WorldCupMatches[[#This Row],[Away Team Name]])</f>
        <v>Tunisia</v>
      </c>
      <c r="T290" s="1">
        <f>WorldCupMatches[[#This Row],[Home Team Goals]]+WorldCupMatches[[#This Row],[Away Team Goals]]</f>
        <v>0</v>
      </c>
    </row>
    <row r="291" spans="1:20" x14ac:dyDescent="0.3">
      <c r="A291">
        <v>1978</v>
      </c>
      <c r="B291" s="1" t="s">
        <v>653</v>
      </c>
      <c r="C291" s="1" t="s">
        <v>18</v>
      </c>
      <c r="D291" s="1" t="s">
        <v>604</v>
      </c>
      <c r="E291" s="1" t="s">
        <v>53</v>
      </c>
      <c r="F291" s="1" t="s">
        <v>605</v>
      </c>
      <c r="G291" s="1" t="s">
        <v>134</v>
      </c>
      <c r="H291">
        <v>1</v>
      </c>
      <c r="I291">
        <v>0</v>
      </c>
      <c r="J291" s="1" t="s">
        <v>53</v>
      </c>
      <c r="K291">
        <v>71712</v>
      </c>
      <c r="L291">
        <v>0</v>
      </c>
      <c r="M291">
        <v>0</v>
      </c>
      <c r="N291" s="1" t="s">
        <v>508</v>
      </c>
      <c r="O291" s="1" t="s">
        <v>565</v>
      </c>
      <c r="P291" s="1" t="s">
        <v>641</v>
      </c>
      <c r="Q291" s="1" t="s">
        <v>138</v>
      </c>
      <c r="R291" s="1" t="s">
        <v>56</v>
      </c>
      <c r="S291" s="1" t="str">
        <f>IF(WorldCupMatches[[#This Row],[Home Team Goals]]&gt;WorldCupMatches[[#This Row],[Away Team Goals]],WorldCupMatches[[#This Row],[Home Team Name]],WorldCupMatches[[#This Row],[Away Team Name]])</f>
        <v>Italy</v>
      </c>
      <c r="T291" s="1">
        <f>WorldCupMatches[[#This Row],[Home Team Goals]]+WorldCupMatches[[#This Row],[Away Team Goals]]</f>
        <v>1</v>
      </c>
    </row>
    <row r="292" spans="1:20" x14ac:dyDescent="0.3">
      <c r="A292">
        <v>1978</v>
      </c>
      <c r="B292" s="1" t="s">
        <v>654</v>
      </c>
      <c r="C292" s="1" t="s">
        <v>46</v>
      </c>
      <c r="D292" s="1" t="s">
        <v>609</v>
      </c>
      <c r="E292" s="1" t="s">
        <v>53</v>
      </c>
      <c r="F292" s="1" t="s">
        <v>610</v>
      </c>
      <c r="G292" s="1" t="s">
        <v>39</v>
      </c>
      <c r="H292">
        <v>1</v>
      </c>
      <c r="I292">
        <v>0</v>
      </c>
      <c r="J292" s="1" t="s">
        <v>88</v>
      </c>
      <c r="K292">
        <v>35221</v>
      </c>
      <c r="L292">
        <v>1</v>
      </c>
      <c r="M292">
        <v>0</v>
      </c>
      <c r="N292" s="1" t="s">
        <v>636</v>
      </c>
      <c r="O292" s="1" t="s">
        <v>640</v>
      </c>
      <c r="P292" s="1" t="s">
        <v>631</v>
      </c>
      <c r="Q292" s="1" t="s">
        <v>44</v>
      </c>
      <c r="R292" s="1" t="s">
        <v>92</v>
      </c>
      <c r="S292" s="1" t="str">
        <f>IF(WorldCupMatches[[#This Row],[Home Team Goals]]&gt;WorldCupMatches[[#This Row],[Away Team Goals]],WorldCupMatches[[#This Row],[Home Team Name]],WorldCupMatches[[#This Row],[Away Team Name]])</f>
        <v>Brazil</v>
      </c>
      <c r="T292" s="1">
        <f>WorldCupMatches[[#This Row],[Home Team Goals]]+WorldCupMatches[[#This Row],[Away Team Goals]]</f>
        <v>1</v>
      </c>
    </row>
    <row r="293" spans="1:20" x14ac:dyDescent="0.3">
      <c r="A293">
        <v>1978</v>
      </c>
      <c r="B293" s="1" t="s">
        <v>654</v>
      </c>
      <c r="C293" s="1" t="s">
        <v>46</v>
      </c>
      <c r="D293" s="1" t="s">
        <v>625</v>
      </c>
      <c r="E293" s="1" t="s">
        <v>53</v>
      </c>
      <c r="F293" s="1" t="s">
        <v>605</v>
      </c>
      <c r="G293" s="1" t="s">
        <v>127</v>
      </c>
      <c r="H293">
        <v>1</v>
      </c>
      <c r="I293">
        <v>0</v>
      </c>
      <c r="J293" s="1" t="s">
        <v>113</v>
      </c>
      <c r="K293">
        <v>42132</v>
      </c>
      <c r="L293">
        <v>0</v>
      </c>
      <c r="M293">
        <v>0</v>
      </c>
      <c r="N293" s="1" t="s">
        <v>587</v>
      </c>
      <c r="O293" s="1" t="s">
        <v>606</v>
      </c>
      <c r="P293" s="1" t="s">
        <v>650</v>
      </c>
      <c r="Q293" s="1" t="s">
        <v>131</v>
      </c>
      <c r="R293" s="1" t="s">
        <v>117</v>
      </c>
      <c r="S293" s="1" t="str">
        <f>IF(WorldCupMatches[[#This Row],[Home Team Goals]]&gt;WorldCupMatches[[#This Row],[Away Team Goals]],WorldCupMatches[[#This Row],[Home Team Name]],WorldCupMatches[[#This Row],[Away Team Name]])</f>
        <v>Spain</v>
      </c>
      <c r="T293" s="1">
        <f>WorldCupMatches[[#This Row],[Home Team Goals]]+WorldCupMatches[[#This Row],[Away Team Goals]]</f>
        <v>1</v>
      </c>
    </row>
    <row r="294" spans="1:20" x14ac:dyDescent="0.3">
      <c r="A294">
        <v>1978</v>
      </c>
      <c r="B294" s="1" t="s">
        <v>655</v>
      </c>
      <c r="C294" s="1" t="s">
        <v>28</v>
      </c>
      <c r="D294" s="1" t="s">
        <v>628</v>
      </c>
      <c r="E294" s="1" t="s">
        <v>53</v>
      </c>
      <c r="F294" s="1" t="s">
        <v>629</v>
      </c>
      <c r="G294" s="1" t="s">
        <v>48</v>
      </c>
      <c r="H294">
        <v>4</v>
      </c>
      <c r="I294">
        <v>1</v>
      </c>
      <c r="J294" s="1" t="s">
        <v>656</v>
      </c>
      <c r="K294">
        <v>21262</v>
      </c>
      <c r="L294">
        <v>3</v>
      </c>
      <c r="M294">
        <v>1</v>
      </c>
      <c r="N294" s="1" t="s">
        <v>624</v>
      </c>
      <c r="O294" s="1" t="s">
        <v>646</v>
      </c>
      <c r="P294" s="1" t="s">
        <v>538</v>
      </c>
      <c r="Q294" s="1" t="s">
        <v>51</v>
      </c>
      <c r="R294" s="1" t="s">
        <v>637</v>
      </c>
      <c r="S294" s="1" t="str">
        <f>IF(WorldCupMatches[[#This Row],[Home Team Goals]]&gt;WorldCupMatches[[#This Row],[Away Team Goals]],WorldCupMatches[[#This Row],[Home Team Name]],WorldCupMatches[[#This Row],[Away Team Name]])</f>
        <v>Peru</v>
      </c>
      <c r="T294" s="1">
        <f>WorldCupMatches[[#This Row],[Home Team Goals]]+WorldCupMatches[[#This Row],[Away Team Goals]]</f>
        <v>5</v>
      </c>
    </row>
    <row r="295" spans="1:20" x14ac:dyDescent="0.3">
      <c r="A295">
        <v>1978</v>
      </c>
      <c r="B295" s="1" t="s">
        <v>655</v>
      </c>
      <c r="C295" s="1" t="s">
        <v>28</v>
      </c>
      <c r="D295" s="1" t="s">
        <v>633</v>
      </c>
      <c r="E295" s="1" t="s">
        <v>53</v>
      </c>
      <c r="F295" s="1" t="s">
        <v>634</v>
      </c>
      <c r="G295" s="1" t="s">
        <v>264</v>
      </c>
      <c r="H295">
        <v>3</v>
      </c>
      <c r="I295">
        <v>2</v>
      </c>
      <c r="J295" s="1" t="s">
        <v>105</v>
      </c>
      <c r="K295">
        <v>35130</v>
      </c>
      <c r="L295">
        <v>1</v>
      </c>
      <c r="M295">
        <v>1</v>
      </c>
      <c r="N295" s="1" t="s">
        <v>581</v>
      </c>
      <c r="O295" s="1" t="s">
        <v>559</v>
      </c>
      <c r="P295" s="1" t="s">
        <v>647</v>
      </c>
      <c r="Q295" s="1" t="s">
        <v>267</v>
      </c>
      <c r="R295" s="1" t="s">
        <v>110</v>
      </c>
      <c r="S295" s="1" t="str">
        <f>IF(WorldCupMatches[[#This Row],[Home Team Goals]]&gt;WorldCupMatches[[#This Row],[Away Team Goals]],WorldCupMatches[[#This Row],[Home Team Name]],WorldCupMatches[[#This Row],[Away Team Name]])</f>
        <v>Scotland</v>
      </c>
      <c r="T295" s="1">
        <f>WorldCupMatches[[#This Row],[Home Team Goals]]+WorldCupMatches[[#This Row],[Away Team Goals]]</f>
        <v>5</v>
      </c>
    </row>
    <row r="296" spans="1:20" x14ac:dyDescent="0.3">
      <c r="A296">
        <v>1978</v>
      </c>
      <c r="B296" s="1" t="s">
        <v>657</v>
      </c>
      <c r="C296" s="1" t="s">
        <v>596</v>
      </c>
      <c r="D296" s="1" t="s">
        <v>604</v>
      </c>
      <c r="E296" s="1" t="s">
        <v>53</v>
      </c>
      <c r="F296" s="1" t="s">
        <v>605</v>
      </c>
      <c r="G296" s="1" t="s">
        <v>277</v>
      </c>
      <c r="H296">
        <v>0</v>
      </c>
      <c r="I296">
        <v>0</v>
      </c>
      <c r="J296" s="1" t="s">
        <v>134</v>
      </c>
      <c r="K296">
        <v>67547</v>
      </c>
      <c r="L296">
        <v>0</v>
      </c>
      <c r="M296">
        <v>0</v>
      </c>
      <c r="N296" s="1" t="s">
        <v>646</v>
      </c>
      <c r="O296" s="1" t="s">
        <v>565</v>
      </c>
      <c r="P296" s="1" t="s">
        <v>607</v>
      </c>
      <c r="Q296" s="1" t="s">
        <v>281</v>
      </c>
      <c r="R296" s="1" t="s">
        <v>138</v>
      </c>
      <c r="S296" s="1" t="str">
        <f>IF(WorldCupMatches[[#This Row],[Home Team Goals]]&gt;WorldCupMatches[[#This Row],[Away Team Goals]],WorldCupMatches[[#This Row],[Home Team Name]],WorldCupMatches[[#This Row],[Away Team Name]])</f>
        <v>Italy</v>
      </c>
      <c r="T296" s="1">
        <f>WorldCupMatches[[#This Row],[Home Team Goals]]+WorldCupMatches[[#This Row],[Away Team Goals]]</f>
        <v>0</v>
      </c>
    </row>
    <row r="297" spans="1:20" x14ac:dyDescent="0.3">
      <c r="A297">
        <v>1978</v>
      </c>
      <c r="B297" s="1" t="s">
        <v>657</v>
      </c>
      <c r="C297" s="1" t="s">
        <v>596</v>
      </c>
      <c r="D297" s="1" t="s">
        <v>628</v>
      </c>
      <c r="E297" s="1" t="s">
        <v>53</v>
      </c>
      <c r="F297" s="1" t="s">
        <v>629</v>
      </c>
      <c r="G297" s="1" t="s">
        <v>105</v>
      </c>
      <c r="H297">
        <v>5</v>
      </c>
      <c r="I297">
        <v>1</v>
      </c>
      <c r="J297" s="1" t="s">
        <v>88</v>
      </c>
      <c r="K297">
        <v>25050</v>
      </c>
      <c r="L297">
        <v>3</v>
      </c>
      <c r="M297">
        <v>0</v>
      </c>
      <c r="N297" s="1" t="s">
        <v>616</v>
      </c>
      <c r="O297" s="1" t="s">
        <v>606</v>
      </c>
      <c r="P297" s="1" t="s">
        <v>640</v>
      </c>
      <c r="Q297" s="1" t="s">
        <v>110</v>
      </c>
      <c r="R297" s="1" t="s">
        <v>92</v>
      </c>
      <c r="S297" s="1" t="str">
        <f>IF(WorldCupMatches[[#This Row],[Home Team Goals]]&gt;WorldCupMatches[[#This Row],[Away Team Goals]],WorldCupMatches[[#This Row],[Home Team Name]],WorldCupMatches[[#This Row],[Away Team Name]])</f>
        <v>Netherlands</v>
      </c>
      <c r="T297" s="1">
        <f>WorldCupMatches[[#This Row],[Home Team Goals]]+WorldCupMatches[[#This Row],[Away Team Goals]]</f>
        <v>6</v>
      </c>
    </row>
    <row r="298" spans="1:20" x14ac:dyDescent="0.3">
      <c r="A298">
        <v>1978</v>
      </c>
      <c r="B298" s="1" t="s">
        <v>658</v>
      </c>
      <c r="C298" s="1" t="s">
        <v>594</v>
      </c>
      <c r="D298" s="1" t="s">
        <v>633</v>
      </c>
      <c r="E298" s="1" t="s">
        <v>53</v>
      </c>
      <c r="F298" s="1" t="s">
        <v>634</v>
      </c>
      <c r="G298" s="1" t="s">
        <v>39</v>
      </c>
      <c r="H298">
        <v>3</v>
      </c>
      <c r="I298">
        <v>0</v>
      </c>
      <c r="J298" s="1" t="s">
        <v>48</v>
      </c>
      <c r="K298">
        <v>31278</v>
      </c>
      <c r="L298">
        <v>2</v>
      </c>
      <c r="M298">
        <v>0</v>
      </c>
      <c r="N298" s="1" t="s">
        <v>561</v>
      </c>
      <c r="O298" s="1" t="s">
        <v>617</v>
      </c>
      <c r="P298" s="1" t="s">
        <v>538</v>
      </c>
      <c r="Q298" s="1" t="s">
        <v>44</v>
      </c>
      <c r="R298" s="1" t="s">
        <v>51</v>
      </c>
      <c r="S298" s="1" t="str">
        <f>IF(WorldCupMatches[[#This Row],[Home Team Goals]]&gt;WorldCupMatches[[#This Row],[Away Team Goals]],WorldCupMatches[[#This Row],[Home Team Name]],WorldCupMatches[[#This Row],[Away Team Name]])</f>
        <v>Brazil</v>
      </c>
      <c r="T298" s="1">
        <f>WorldCupMatches[[#This Row],[Home Team Goals]]+WorldCupMatches[[#This Row],[Away Team Goals]]</f>
        <v>3</v>
      </c>
    </row>
    <row r="299" spans="1:20" x14ac:dyDescent="0.3">
      <c r="A299">
        <v>1978</v>
      </c>
      <c r="B299" s="1" t="s">
        <v>659</v>
      </c>
      <c r="C299" s="1" t="s">
        <v>594</v>
      </c>
      <c r="D299" s="1" t="s">
        <v>613</v>
      </c>
      <c r="E299" s="1" t="s">
        <v>53</v>
      </c>
      <c r="F299" s="1" t="s">
        <v>614</v>
      </c>
      <c r="G299" s="1" t="s">
        <v>53</v>
      </c>
      <c r="H299">
        <v>2</v>
      </c>
      <c r="I299">
        <v>0</v>
      </c>
      <c r="J299" s="1" t="s">
        <v>185</v>
      </c>
      <c r="K299">
        <v>37091</v>
      </c>
      <c r="L299">
        <v>1</v>
      </c>
      <c r="M299">
        <v>0</v>
      </c>
      <c r="N299" s="1" t="s">
        <v>630</v>
      </c>
      <c r="O299" s="1" t="s">
        <v>571</v>
      </c>
      <c r="P299" s="1" t="s">
        <v>631</v>
      </c>
      <c r="Q299" s="1" t="s">
        <v>56</v>
      </c>
      <c r="R299" s="1" t="s">
        <v>188</v>
      </c>
      <c r="S299" s="1" t="str">
        <f>IF(WorldCupMatches[[#This Row],[Home Team Goals]]&gt;WorldCupMatches[[#This Row],[Away Team Goals]],WorldCupMatches[[#This Row],[Home Team Name]],WorldCupMatches[[#This Row],[Away Team Name]])</f>
        <v>Argentina</v>
      </c>
      <c r="T299" s="1">
        <f>WorldCupMatches[[#This Row],[Home Team Goals]]+WorldCupMatches[[#This Row],[Away Team Goals]]</f>
        <v>2</v>
      </c>
    </row>
    <row r="300" spans="1:20" x14ac:dyDescent="0.3">
      <c r="A300">
        <v>1978</v>
      </c>
      <c r="B300" s="1" t="s">
        <v>660</v>
      </c>
      <c r="C300" s="1" t="s">
        <v>594</v>
      </c>
      <c r="D300" s="1" t="s">
        <v>633</v>
      </c>
      <c r="E300" s="1" t="s">
        <v>53</v>
      </c>
      <c r="F300" s="1" t="s">
        <v>634</v>
      </c>
      <c r="G300" s="1" t="s">
        <v>185</v>
      </c>
      <c r="H300">
        <v>1</v>
      </c>
      <c r="I300">
        <v>0</v>
      </c>
      <c r="J300" s="1" t="s">
        <v>48</v>
      </c>
      <c r="K300">
        <v>35288</v>
      </c>
      <c r="L300">
        <v>0</v>
      </c>
      <c r="M300">
        <v>0</v>
      </c>
      <c r="N300" s="1" t="s">
        <v>622</v>
      </c>
      <c r="O300" s="1" t="s">
        <v>661</v>
      </c>
      <c r="P300" s="1" t="s">
        <v>645</v>
      </c>
      <c r="Q300" s="1" t="s">
        <v>188</v>
      </c>
      <c r="R300" s="1" t="s">
        <v>51</v>
      </c>
      <c r="S300" s="1" t="str">
        <f>IF(WorldCupMatches[[#This Row],[Home Team Goals]]&gt;WorldCupMatches[[#This Row],[Away Team Goals]],WorldCupMatches[[#This Row],[Home Team Name]],WorldCupMatches[[#This Row],[Away Team Name]])</f>
        <v>Poland</v>
      </c>
      <c r="T300" s="1">
        <f>WorldCupMatches[[#This Row],[Home Team Goals]]+WorldCupMatches[[#This Row],[Away Team Goals]]</f>
        <v>1</v>
      </c>
    </row>
    <row r="301" spans="1:20" x14ac:dyDescent="0.3">
      <c r="A301">
        <v>1978</v>
      </c>
      <c r="B301" s="1" t="s">
        <v>662</v>
      </c>
      <c r="C301" s="1" t="s">
        <v>596</v>
      </c>
      <c r="D301" s="1" t="s">
        <v>604</v>
      </c>
      <c r="E301" s="1" t="s">
        <v>53</v>
      </c>
      <c r="F301" s="1" t="s">
        <v>605</v>
      </c>
      <c r="G301" s="1" t="s">
        <v>134</v>
      </c>
      <c r="H301">
        <v>1</v>
      </c>
      <c r="I301">
        <v>0</v>
      </c>
      <c r="J301" s="1" t="s">
        <v>88</v>
      </c>
      <c r="K301">
        <v>66695</v>
      </c>
      <c r="L301">
        <v>1</v>
      </c>
      <c r="M301">
        <v>0</v>
      </c>
      <c r="N301" s="1" t="s">
        <v>641</v>
      </c>
      <c r="O301" s="1" t="s">
        <v>522</v>
      </c>
      <c r="P301" s="1" t="s">
        <v>544</v>
      </c>
      <c r="Q301" s="1" t="s">
        <v>138</v>
      </c>
      <c r="R301" s="1" t="s">
        <v>92</v>
      </c>
      <c r="S301" s="1" t="str">
        <f>IF(WorldCupMatches[[#This Row],[Home Team Goals]]&gt;WorldCupMatches[[#This Row],[Away Team Goals]],WorldCupMatches[[#This Row],[Home Team Name]],WorldCupMatches[[#This Row],[Away Team Name]])</f>
        <v>Italy</v>
      </c>
      <c r="T301" s="1">
        <f>WorldCupMatches[[#This Row],[Home Team Goals]]+WorldCupMatches[[#This Row],[Away Team Goals]]</f>
        <v>1</v>
      </c>
    </row>
    <row r="302" spans="1:20" x14ac:dyDescent="0.3">
      <c r="A302">
        <v>1978</v>
      </c>
      <c r="B302" s="1" t="s">
        <v>662</v>
      </c>
      <c r="C302" s="1" t="s">
        <v>596</v>
      </c>
      <c r="D302" s="1" t="s">
        <v>628</v>
      </c>
      <c r="E302" s="1" t="s">
        <v>53</v>
      </c>
      <c r="F302" s="1" t="s">
        <v>629</v>
      </c>
      <c r="G302" s="1" t="s">
        <v>277</v>
      </c>
      <c r="H302">
        <v>2</v>
      </c>
      <c r="I302">
        <v>2</v>
      </c>
      <c r="J302" s="1" t="s">
        <v>105</v>
      </c>
      <c r="K302">
        <v>40750</v>
      </c>
      <c r="L302">
        <v>1</v>
      </c>
      <c r="M302">
        <v>1</v>
      </c>
      <c r="N302" s="1" t="s">
        <v>507</v>
      </c>
      <c r="O302" s="1" t="s">
        <v>607</v>
      </c>
      <c r="P302" s="1" t="s">
        <v>649</v>
      </c>
      <c r="Q302" s="1" t="s">
        <v>281</v>
      </c>
      <c r="R302" s="1" t="s">
        <v>110</v>
      </c>
      <c r="S302" s="1" t="str">
        <f>IF(WorldCupMatches[[#This Row],[Home Team Goals]]&gt;WorldCupMatches[[#This Row],[Away Team Goals]],WorldCupMatches[[#This Row],[Home Team Name]],WorldCupMatches[[#This Row],[Away Team Name]])</f>
        <v>Netherlands</v>
      </c>
      <c r="T302" s="1">
        <f>WorldCupMatches[[#This Row],[Home Team Goals]]+WorldCupMatches[[#This Row],[Away Team Goals]]</f>
        <v>4</v>
      </c>
    </row>
    <row r="303" spans="1:20" x14ac:dyDescent="0.3">
      <c r="A303">
        <v>1978</v>
      </c>
      <c r="B303" s="1" t="s">
        <v>663</v>
      </c>
      <c r="C303" s="1" t="s">
        <v>594</v>
      </c>
      <c r="D303" s="1" t="s">
        <v>613</v>
      </c>
      <c r="E303" s="1" t="s">
        <v>53</v>
      </c>
      <c r="F303" s="1" t="s">
        <v>614</v>
      </c>
      <c r="G303" s="1" t="s">
        <v>53</v>
      </c>
      <c r="H303">
        <v>0</v>
      </c>
      <c r="I303">
        <v>0</v>
      </c>
      <c r="J303" s="1" t="s">
        <v>39</v>
      </c>
      <c r="K303">
        <v>37326</v>
      </c>
      <c r="L303">
        <v>0</v>
      </c>
      <c r="M303">
        <v>0</v>
      </c>
      <c r="N303" s="1" t="s">
        <v>559</v>
      </c>
      <c r="O303" s="1" t="s">
        <v>581</v>
      </c>
      <c r="P303" s="1" t="s">
        <v>650</v>
      </c>
      <c r="Q303" s="1" t="s">
        <v>56</v>
      </c>
      <c r="R303" s="1" t="s">
        <v>44</v>
      </c>
      <c r="S303" s="1" t="str">
        <f>IF(WorldCupMatches[[#This Row],[Home Team Goals]]&gt;WorldCupMatches[[#This Row],[Away Team Goals]],WorldCupMatches[[#This Row],[Home Team Name]],WorldCupMatches[[#This Row],[Away Team Name]])</f>
        <v>Brazil</v>
      </c>
      <c r="T303" s="1">
        <f>WorldCupMatches[[#This Row],[Home Team Goals]]+WorldCupMatches[[#This Row],[Away Team Goals]]</f>
        <v>0</v>
      </c>
    </row>
    <row r="304" spans="1:20" x14ac:dyDescent="0.3">
      <c r="A304">
        <v>1978</v>
      </c>
      <c r="B304" s="1" t="s">
        <v>664</v>
      </c>
      <c r="C304" s="1" t="s">
        <v>596</v>
      </c>
      <c r="D304" s="1" t="s">
        <v>604</v>
      </c>
      <c r="E304" s="1" t="s">
        <v>53</v>
      </c>
      <c r="F304" s="1" t="s">
        <v>605</v>
      </c>
      <c r="G304" s="1" t="s">
        <v>105</v>
      </c>
      <c r="H304">
        <v>2</v>
      </c>
      <c r="I304">
        <v>1</v>
      </c>
      <c r="J304" s="1" t="s">
        <v>134</v>
      </c>
      <c r="K304">
        <v>67433</v>
      </c>
      <c r="L304">
        <v>0</v>
      </c>
      <c r="M304">
        <v>1</v>
      </c>
      <c r="N304" s="1" t="s">
        <v>632</v>
      </c>
      <c r="O304" s="1" t="s">
        <v>533</v>
      </c>
      <c r="P304" s="1" t="s">
        <v>643</v>
      </c>
      <c r="Q304" s="1" t="s">
        <v>110</v>
      </c>
      <c r="R304" s="1" t="s">
        <v>138</v>
      </c>
      <c r="S304" s="1" t="str">
        <f>IF(WorldCupMatches[[#This Row],[Home Team Goals]]&gt;WorldCupMatches[[#This Row],[Away Team Goals]],WorldCupMatches[[#This Row],[Home Team Name]],WorldCupMatches[[#This Row],[Away Team Name]])</f>
        <v>Netherlands</v>
      </c>
      <c r="T304" s="1">
        <f>WorldCupMatches[[#This Row],[Home Team Goals]]+WorldCupMatches[[#This Row],[Away Team Goals]]</f>
        <v>3</v>
      </c>
    </row>
    <row r="305" spans="1:20" x14ac:dyDescent="0.3">
      <c r="A305">
        <v>1978</v>
      </c>
      <c r="B305" s="1" t="s">
        <v>664</v>
      </c>
      <c r="C305" s="1" t="s">
        <v>596</v>
      </c>
      <c r="D305" s="1" t="s">
        <v>628</v>
      </c>
      <c r="E305" s="1" t="s">
        <v>53</v>
      </c>
      <c r="F305" s="1" t="s">
        <v>629</v>
      </c>
      <c r="G305" s="1" t="s">
        <v>88</v>
      </c>
      <c r="H305">
        <v>3</v>
      </c>
      <c r="I305">
        <v>2</v>
      </c>
      <c r="J305" s="1" t="s">
        <v>277</v>
      </c>
      <c r="K305">
        <v>38318</v>
      </c>
      <c r="L305">
        <v>0</v>
      </c>
      <c r="M305">
        <v>1</v>
      </c>
      <c r="N305" s="1" t="s">
        <v>508</v>
      </c>
      <c r="O305" s="1" t="s">
        <v>624</v>
      </c>
      <c r="P305" s="1" t="s">
        <v>621</v>
      </c>
      <c r="Q305" s="1" t="s">
        <v>92</v>
      </c>
      <c r="R305" s="1" t="s">
        <v>281</v>
      </c>
      <c r="S305" s="1" t="str">
        <f>IF(WorldCupMatches[[#This Row],[Home Team Goals]]&gt;WorldCupMatches[[#This Row],[Away Team Goals]],WorldCupMatches[[#This Row],[Home Team Name]],WorldCupMatches[[#This Row],[Away Team Name]])</f>
        <v>Austria</v>
      </c>
      <c r="T305" s="1">
        <f>WorldCupMatches[[#This Row],[Home Team Goals]]+WorldCupMatches[[#This Row],[Away Team Goals]]</f>
        <v>5</v>
      </c>
    </row>
    <row r="306" spans="1:20" x14ac:dyDescent="0.3">
      <c r="A306">
        <v>1978</v>
      </c>
      <c r="B306" s="1" t="s">
        <v>665</v>
      </c>
      <c r="C306" s="1" t="s">
        <v>594</v>
      </c>
      <c r="D306" s="1" t="s">
        <v>633</v>
      </c>
      <c r="E306" s="1" t="s">
        <v>53</v>
      </c>
      <c r="F306" s="1" t="s">
        <v>634</v>
      </c>
      <c r="G306" s="1" t="s">
        <v>39</v>
      </c>
      <c r="H306">
        <v>3</v>
      </c>
      <c r="I306">
        <v>1</v>
      </c>
      <c r="J306" s="1" t="s">
        <v>185</v>
      </c>
      <c r="K306">
        <v>39586</v>
      </c>
      <c r="L306">
        <v>1</v>
      </c>
      <c r="M306">
        <v>1</v>
      </c>
      <c r="N306" s="1" t="s">
        <v>611</v>
      </c>
      <c r="O306" s="1" t="s">
        <v>626</v>
      </c>
      <c r="P306" s="1" t="s">
        <v>565</v>
      </c>
      <c r="Q306" s="1" t="s">
        <v>44</v>
      </c>
      <c r="R306" s="1" t="s">
        <v>188</v>
      </c>
      <c r="S306" s="1" t="str">
        <f>IF(WorldCupMatches[[#This Row],[Home Team Goals]]&gt;WorldCupMatches[[#This Row],[Away Team Goals]],WorldCupMatches[[#This Row],[Home Team Name]],WorldCupMatches[[#This Row],[Away Team Name]])</f>
        <v>Brazil</v>
      </c>
      <c r="T306" s="1">
        <f>WorldCupMatches[[#This Row],[Home Team Goals]]+WorldCupMatches[[#This Row],[Away Team Goals]]</f>
        <v>4</v>
      </c>
    </row>
    <row r="307" spans="1:20" x14ac:dyDescent="0.3">
      <c r="A307">
        <v>1978</v>
      </c>
      <c r="B307" s="1" t="s">
        <v>666</v>
      </c>
      <c r="C307" s="1" t="s">
        <v>594</v>
      </c>
      <c r="D307" s="1" t="s">
        <v>613</v>
      </c>
      <c r="E307" s="1" t="s">
        <v>53</v>
      </c>
      <c r="F307" s="1" t="s">
        <v>614</v>
      </c>
      <c r="G307" s="1" t="s">
        <v>53</v>
      </c>
      <c r="H307">
        <v>6</v>
      </c>
      <c r="I307">
        <v>0</v>
      </c>
      <c r="J307" s="1" t="s">
        <v>48</v>
      </c>
      <c r="K307">
        <v>37315</v>
      </c>
      <c r="L307">
        <v>2</v>
      </c>
      <c r="M307">
        <v>0</v>
      </c>
      <c r="N307" s="1" t="s">
        <v>636</v>
      </c>
      <c r="O307" s="1" t="s">
        <v>587</v>
      </c>
      <c r="P307" s="1" t="s">
        <v>618</v>
      </c>
      <c r="Q307" s="1" t="s">
        <v>56</v>
      </c>
      <c r="R307" s="1" t="s">
        <v>51</v>
      </c>
      <c r="S307" s="1" t="str">
        <f>IF(WorldCupMatches[[#This Row],[Home Team Goals]]&gt;WorldCupMatches[[#This Row],[Away Team Goals]],WorldCupMatches[[#This Row],[Home Team Name]],WorldCupMatches[[#This Row],[Away Team Name]])</f>
        <v>Argentina</v>
      </c>
      <c r="T307" s="1">
        <f>WorldCupMatches[[#This Row],[Home Team Goals]]+WorldCupMatches[[#This Row],[Away Team Goals]]</f>
        <v>6</v>
      </c>
    </row>
    <row r="308" spans="1:20" x14ac:dyDescent="0.3">
      <c r="A308">
        <v>1978</v>
      </c>
      <c r="B308" s="1" t="s">
        <v>667</v>
      </c>
      <c r="C308" s="1" t="s">
        <v>151</v>
      </c>
      <c r="D308" s="1" t="s">
        <v>604</v>
      </c>
      <c r="E308" s="1" t="s">
        <v>53</v>
      </c>
      <c r="F308" s="1" t="s">
        <v>605</v>
      </c>
      <c r="G308" s="1" t="s">
        <v>39</v>
      </c>
      <c r="H308">
        <v>2</v>
      </c>
      <c r="I308">
        <v>1</v>
      </c>
      <c r="J308" s="1" t="s">
        <v>134</v>
      </c>
      <c r="K308">
        <v>69659</v>
      </c>
      <c r="L308">
        <v>0</v>
      </c>
      <c r="M308">
        <v>1</v>
      </c>
      <c r="N308" s="1" t="s">
        <v>508</v>
      </c>
      <c r="O308" s="1" t="s">
        <v>565</v>
      </c>
      <c r="P308" s="1" t="s">
        <v>559</v>
      </c>
      <c r="Q308" s="1" t="s">
        <v>44</v>
      </c>
      <c r="R308" s="1" t="s">
        <v>138</v>
      </c>
      <c r="S308" s="1" t="str">
        <f>IF(WorldCupMatches[[#This Row],[Home Team Goals]]&gt;WorldCupMatches[[#This Row],[Away Team Goals]],WorldCupMatches[[#This Row],[Home Team Name]],WorldCupMatches[[#This Row],[Away Team Name]])</f>
        <v>Brazil</v>
      </c>
      <c r="T308" s="1">
        <f>WorldCupMatches[[#This Row],[Home Team Goals]]+WorldCupMatches[[#This Row],[Away Team Goals]]</f>
        <v>3</v>
      </c>
    </row>
    <row r="309" spans="1:20" x14ac:dyDescent="0.3">
      <c r="A309">
        <v>1978</v>
      </c>
      <c r="B309" s="1" t="s">
        <v>668</v>
      </c>
      <c r="C309" s="1" t="s">
        <v>83</v>
      </c>
      <c r="D309" s="1" t="s">
        <v>604</v>
      </c>
      <c r="E309" s="1" t="s">
        <v>53</v>
      </c>
      <c r="F309" s="1" t="s">
        <v>605</v>
      </c>
      <c r="G309" s="1" t="s">
        <v>53</v>
      </c>
      <c r="H309">
        <v>3</v>
      </c>
      <c r="I309">
        <v>1</v>
      </c>
      <c r="J309" s="1" t="s">
        <v>105</v>
      </c>
      <c r="K309">
        <v>71483</v>
      </c>
      <c r="L309">
        <v>0</v>
      </c>
      <c r="M309">
        <v>0</v>
      </c>
      <c r="N309" s="1" t="s">
        <v>618</v>
      </c>
      <c r="O309" s="1" t="s">
        <v>507</v>
      </c>
      <c r="P309" s="1" t="s">
        <v>581</v>
      </c>
      <c r="Q309" s="1" t="s">
        <v>56</v>
      </c>
      <c r="R309" s="1" t="s">
        <v>110</v>
      </c>
      <c r="S309" s="1" t="str">
        <f>IF(WorldCupMatches[[#This Row],[Home Team Goals]]&gt;WorldCupMatches[[#This Row],[Away Team Goals]],WorldCupMatches[[#This Row],[Home Team Name]],WorldCupMatches[[#This Row],[Away Team Name]])</f>
        <v>Argentina</v>
      </c>
      <c r="T309" s="1">
        <f>WorldCupMatches[[#This Row],[Home Team Goals]]+WorldCupMatches[[#This Row],[Away Team Goals]]</f>
        <v>4</v>
      </c>
    </row>
    <row r="310" spans="1:20" x14ac:dyDescent="0.3">
      <c r="A310">
        <v>1982</v>
      </c>
      <c r="B310" s="1" t="s">
        <v>669</v>
      </c>
      <c r="C310" s="1" t="s">
        <v>46</v>
      </c>
      <c r="D310" s="1" t="s">
        <v>670</v>
      </c>
      <c r="E310" s="1" t="s">
        <v>127</v>
      </c>
      <c r="F310" s="1" t="s">
        <v>671</v>
      </c>
      <c r="G310" s="1" t="s">
        <v>53</v>
      </c>
      <c r="H310">
        <v>0</v>
      </c>
      <c r="I310">
        <v>1</v>
      </c>
      <c r="J310" s="1" t="s">
        <v>31</v>
      </c>
      <c r="K310">
        <v>95000</v>
      </c>
      <c r="L310">
        <v>0</v>
      </c>
      <c r="M310">
        <v>0</v>
      </c>
      <c r="N310" s="1" t="s">
        <v>672</v>
      </c>
      <c r="O310" s="1" t="s">
        <v>559</v>
      </c>
      <c r="P310" s="1" t="s">
        <v>624</v>
      </c>
      <c r="Q310" s="1" t="s">
        <v>56</v>
      </c>
      <c r="R310" s="1" t="s">
        <v>35</v>
      </c>
      <c r="S310" s="1" t="str">
        <f>IF(WorldCupMatches[[#This Row],[Home Team Goals]]&gt;WorldCupMatches[[#This Row],[Away Team Goals]],WorldCupMatches[[#This Row],[Home Team Name]],WorldCupMatches[[#This Row],[Away Team Name]])</f>
        <v>Belgium</v>
      </c>
      <c r="T310" s="1">
        <f>WorldCupMatches[[#This Row],[Home Team Goals]]+WorldCupMatches[[#This Row],[Away Team Goals]]</f>
        <v>1</v>
      </c>
    </row>
    <row r="311" spans="1:20" x14ac:dyDescent="0.3">
      <c r="A311">
        <v>1982</v>
      </c>
      <c r="B311" s="1" t="s">
        <v>673</v>
      </c>
      <c r="C311" s="1" t="s">
        <v>18</v>
      </c>
      <c r="D311" s="1" t="s">
        <v>674</v>
      </c>
      <c r="E311" s="1" t="s">
        <v>127</v>
      </c>
      <c r="F311" s="1" t="s">
        <v>675</v>
      </c>
      <c r="G311" s="1" t="s">
        <v>134</v>
      </c>
      <c r="H311">
        <v>0</v>
      </c>
      <c r="I311">
        <v>0</v>
      </c>
      <c r="J311" s="1" t="s">
        <v>185</v>
      </c>
      <c r="K311">
        <v>33000</v>
      </c>
      <c r="L311">
        <v>0</v>
      </c>
      <c r="M311">
        <v>0</v>
      </c>
      <c r="N311" s="1" t="s">
        <v>676</v>
      </c>
      <c r="O311" s="1" t="s">
        <v>650</v>
      </c>
      <c r="P311" s="1" t="s">
        <v>561</v>
      </c>
      <c r="Q311" s="1" t="s">
        <v>138</v>
      </c>
      <c r="R311" s="1" t="s">
        <v>188</v>
      </c>
      <c r="S311" s="1" t="str">
        <f>IF(WorldCupMatches[[#This Row],[Home Team Goals]]&gt;WorldCupMatches[[#This Row],[Away Team Goals]],WorldCupMatches[[#This Row],[Home Team Name]],WorldCupMatches[[#This Row],[Away Team Name]])</f>
        <v>Poland</v>
      </c>
      <c r="T311" s="1">
        <f>WorldCupMatches[[#This Row],[Home Team Goals]]+WorldCupMatches[[#This Row],[Away Team Goals]]</f>
        <v>0</v>
      </c>
    </row>
    <row r="312" spans="1:20" x14ac:dyDescent="0.3">
      <c r="A312">
        <v>1982</v>
      </c>
      <c r="B312" s="1" t="s">
        <v>677</v>
      </c>
      <c r="C312" s="1" t="s">
        <v>254</v>
      </c>
      <c r="D312" s="1" t="s">
        <v>678</v>
      </c>
      <c r="E312" s="1" t="s">
        <v>127</v>
      </c>
      <c r="F312" s="1" t="s">
        <v>679</v>
      </c>
      <c r="G312" s="1" t="s">
        <v>39</v>
      </c>
      <c r="H312">
        <v>2</v>
      </c>
      <c r="I312">
        <v>1</v>
      </c>
      <c r="J312" s="1" t="s">
        <v>323</v>
      </c>
      <c r="K312">
        <v>68000</v>
      </c>
      <c r="L312">
        <v>0</v>
      </c>
      <c r="M312">
        <v>1</v>
      </c>
      <c r="N312" s="1" t="s">
        <v>680</v>
      </c>
      <c r="O312" s="1" t="s">
        <v>681</v>
      </c>
      <c r="P312" s="1" t="s">
        <v>682</v>
      </c>
      <c r="Q312" s="1" t="s">
        <v>44</v>
      </c>
      <c r="R312" s="1" t="s">
        <v>326</v>
      </c>
      <c r="S312" s="1" t="str">
        <f>IF(WorldCupMatches[[#This Row],[Home Team Goals]]&gt;WorldCupMatches[[#This Row],[Away Team Goals]],WorldCupMatches[[#This Row],[Home Team Name]],WorldCupMatches[[#This Row],[Away Team Name]])</f>
        <v>Brazil</v>
      </c>
      <c r="T312" s="1">
        <f>WorldCupMatches[[#This Row],[Home Team Goals]]+WorldCupMatches[[#This Row],[Away Team Goals]]</f>
        <v>3</v>
      </c>
    </row>
    <row r="313" spans="1:20" x14ac:dyDescent="0.3">
      <c r="A313">
        <v>1982</v>
      </c>
      <c r="B313" s="1" t="s">
        <v>683</v>
      </c>
      <c r="C313" s="1" t="s">
        <v>18</v>
      </c>
      <c r="D313" s="1" t="s">
        <v>684</v>
      </c>
      <c r="E313" s="1" t="s">
        <v>127</v>
      </c>
      <c r="F313" s="1" t="s">
        <v>685</v>
      </c>
      <c r="G313" s="1" t="s">
        <v>48</v>
      </c>
      <c r="H313">
        <v>0</v>
      </c>
      <c r="I313">
        <v>0</v>
      </c>
      <c r="J313" s="1" t="s">
        <v>686</v>
      </c>
      <c r="K313">
        <v>11000</v>
      </c>
      <c r="L313">
        <v>0</v>
      </c>
      <c r="M313">
        <v>0</v>
      </c>
      <c r="N313" s="1" t="s">
        <v>687</v>
      </c>
      <c r="O313" s="1" t="s">
        <v>561</v>
      </c>
      <c r="P313" s="1" t="s">
        <v>650</v>
      </c>
      <c r="Q313" s="1" t="s">
        <v>51</v>
      </c>
      <c r="R313" s="1" t="s">
        <v>688</v>
      </c>
      <c r="S313" s="1" t="str">
        <f>IF(WorldCupMatches[[#This Row],[Home Team Goals]]&gt;WorldCupMatches[[#This Row],[Away Team Goals]],WorldCupMatches[[#This Row],[Home Team Name]],WorldCupMatches[[#This Row],[Away Team Name]])</f>
        <v>Cameroon</v>
      </c>
      <c r="T313" s="1">
        <f>WorldCupMatches[[#This Row],[Home Team Goals]]+WorldCupMatches[[#This Row],[Away Team Goals]]</f>
        <v>0</v>
      </c>
    </row>
    <row r="314" spans="1:20" x14ac:dyDescent="0.3">
      <c r="A314">
        <v>1982</v>
      </c>
      <c r="B314" s="1" t="s">
        <v>689</v>
      </c>
      <c r="C314" s="1" t="s">
        <v>46</v>
      </c>
      <c r="D314" s="1" t="s">
        <v>690</v>
      </c>
      <c r="E314" s="1" t="s">
        <v>127</v>
      </c>
      <c r="F314" s="1" t="s">
        <v>691</v>
      </c>
      <c r="G314" s="1" t="s">
        <v>95</v>
      </c>
      <c r="H314">
        <v>10</v>
      </c>
      <c r="I314">
        <v>1</v>
      </c>
      <c r="J314" s="1" t="s">
        <v>509</v>
      </c>
      <c r="K314">
        <v>23000</v>
      </c>
      <c r="L314">
        <v>3</v>
      </c>
      <c r="M314">
        <v>0</v>
      </c>
      <c r="N314" s="1" t="s">
        <v>692</v>
      </c>
      <c r="O314" s="1" t="s">
        <v>645</v>
      </c>
      <c r="P314" s="1" t="s">
        <v>693</v>
      </c>
      <c r="Q314" s="1" t="s">
        <v>100</v>
      </c>
      <c r="R314" s="1" t="s">
        <v>512</v>
      </c>
      <c r="S314" s="1" t="str">
        <f>IF(WorldCupMatches[[#This Row],[Home Team Goals]]&gt;WorldCupMatches[[#This Row],[Away Team Goals]],WorldCupMatches[[#This Row],[Home Team Name]],WorldCupMatches[[#This Row],[Away Team Name]])</f>
        <v>Hungary</v>
      </c>
      <c r="T314" s="1">
        <f>WorldCupMatches[[#This Row],[Home Team Goals]]+WorldCupMatches[[#This Row],[Away Team Goals]]</f>
        <v>11</v>
      </c>
    </row>
    <row r="315" spans="1:20" x14ac:dyDescent="0.3">
      <c r="A315">
        <v>1982</v>
      </c>
      <c r="B315" s="1" t="s">
        <v>689</v>
      </c>
      <c r="C315" s="1" t="s">
        <v>254</v>
      </c>
      <c r="D315" s="1" t="s">
        <v>694</v>
      </c>
      <c r="E315" s="1" t="s">
        <v>127</v>
      </c>
      <c r="F315" s="1" t="s">
        <v>695</v>
      </c>
      <c r="G315" s="1" t="s">
        <v>264</v>
      </c>
      <c r="H315">
        <v>5</v>
      </c>
      <c r="I315">
        <v>2</v>
      </c>
      <c r="J315" s="1" t="s">
        <v>696</v>
      </c>
      <c r="K315">
        <v>36000</v>
      </c>
      <c r="L315">
        <v>3</v>
      </c>
      <c r="M315">
        <v>0</v>
      </c>
      <c r="N315" s="1" t="s">
        <v>697</v>
      </c>
      <c r="O315" s="1" t="s">
        <v>698</v>
      </c>
      <c r="P315" s="1" t="s">
        <v>699</v>
      </c>
      <c r="Q315" s="1" t="s">
        <v>267</v>
      </c>
      <c r="R315" s="1" t="s">
        <v>700</v>
      </c>
      <c r="S315" s="1" t="str">
        <f>IF(WorldCupMatches[[#This Row],[Home Team Goals]]&gt;WorldCupMatches[[#This Row],[Away Team Goals]],WorldCupMatches[[#This Row],[Home Team Name]],WorldCupMatches[[#This Row],[Away Team Name]])</f>
        <v>Scotland</v>
      </c>
      <c r="T315" s="1">
        <f>WorldCupMatches[[#This Row],[Home Team Goals]]+WorldCupMatches[[#This Row],[Away Team Goals]]</f>
        <v>7</v>
      </c>
    </row>
    <row r="316" spans="1:20" x14ac:dyDescent="0.3">
      <c r="A316">
        <v>1982</v>
      </c>
      <c r="B316" s="1" t="s">
        <v>701</v>
      </c>
      <c r="C316" s="1" t="s">
        <v>37</v>
      </c>
      <c r="D316" s="1" t="s">
        <v>702</v>
      </c>
      <c r="E316" s="1" t="s">
        <v>127</v>
      </c>
      <c r="F316" s="1" t="s">
        <v>703</v>
      </c>
      <c r="G316" s="1" t="s">
        <v>277</v>
      </c>
      <c r="H316">
        <v>1</v>
      </c>
      <c r="I316">
        <v>2</v>
      </c>
      <c r="J316" s="1" t="s">
        <v>704</v>
      </c>
      <c r="K316">
        <v>42000</v>
      </c>
      <c r="L316">
        <v>0</v>
      </c>
      <c r="M316">
        <v>0</v>
      </c>
      <c r="N316" s="1" t="s">
        <v>705</v>
      </c>
      <c r="O316" s="1" t="s">
        <v>706</v>
      </c>
      <c r="P316" s="1" t="s">
        <v>707</v>
      </c>
      <c r="Q316" s="1" t="s">
        <v>281</v>
      </c>
      <c r="R316" s="1" t="s">
        <v>708</v>
      </c>
      <c r="S316" s="1" t="str">
        <f>IF(WorldCupMatches[[#This Row],[Home Team Goals]]&gt;WorldCupMatches[[#This Row],[Away Team Goals]],WorldCupMatches[[#This Row],[Home Team Name]],WorldCupMatches[[#This Row],[Away Team Name]])</f>
        <v>Algeria</v>
      </c>
      <c r="T316" s="1">
        <f>WorldCupMatches[[#This Row],[Home Team Goals]]+WorldCupMatches[[#This Row],[Away Team Goals]]</f>
        <v>3</v>
      </c>
    </row>
    <row r="317" spans="1:20" x14ac:dyDescent="0.3">
      <c r="A317">
        <v>1982</v>
      </c>
      <c r="B317" s="1" t="s">
        <v>701</v>
      </c>
      <c r="C317" s="1" t="s">
        <v>28</v>
      </c>
      <c r="D317" s="1" t="s">
        <v>709</v>
      </c>
      <c r="E317" s="1" t="s">
        <v>127</v>
      </c>
      <c r="F317" s="1" t="s">
        <v>710</v>
      </c>
      <c r="G317" s="1" t="s">
        <v>215</v>
      </c>
      <c r="H317">
        <v>3</v>
      </c>
      <c r="I317">
        <v>1</v>
      </c>
      <c r="J317" s="1" t="s">
        <v>21</v>
      </c>
      <c r="K317">
        <v>44172</v>
      </c>
      <c r="L317">
        <v>1</v>
      </c>
      <c r="M317">
        <v>1</v>
      </c>
      <c r="N317" s="1" t="s">
        <v>621</v>
      </c>
      <c r="O317" s="1" t="s">
        <v>711</v>
      </c>
      <c r="P317" s="1" t="s">
        <v>649</v>
      </c>
      <c r="Q317" s="1" t="s">
        <v>219</v>
      </c>
      <c r="R317" s="1" t="s">
        <v>26</v>
      </c>
      <c r="S317" s="1" t="str">
        <f>IF(WorldCupMatches[[#This Row],[Home Team Goals]]&gt;WorldCupMatches[[#This Row],[Away Team Goals]],WorldCupMatches[[#This Row],[Home Team Name]],WorldCupMatches[[#This Row],[Away Team Name]])</f>
        <v>England</v>
      </c>
      <c r="T317" s="1">
        <f>WorldCupMatches[[#This Row],[Home Team Goals]]+WorldCupMatches[[#This Row],[Away Team Goals]]</f>
        <v>4</v>
      </c>
    </row>
    <row r="318" spans="1:20" x14ac:dyDescent="0.3">
      <c r="A318">
        <v>1982</v>
      </c>
      <c r="B318" s="1" t="s">
        <v>712</v>
      </c>
      <c r="C318" s="1" t="s">
        <v>713</v>
      </c>
      <c r="D318" s="1" t="s">
        <v>714</v>
      </c>
      <c r="E318" s="1" t="s">
        <v>127</v>
      </c>
      <c r="F318" s="1" t="s">
        <v>715</v>
      </c>
      <c r="G318" s="1" t="s">
        <v>127</v>
      </c>
      <c r="H318">
        <v>1</v>
      </c>
      <c r="I318">
        <v>1</v>
      </c>
      <c r="J318" s="1" t="s">
        <v>716</v>
      </c>
      <c r="K318">
        <v>49562</v>
      </c>
      <c r="L318">
        <v>0</v>
      </c>
      <c r="M318">
        <v>1</v>
      </c>
      <c r="N318" s="1" t="s">
        <v>606</v>
      </c>
      <c r="O318" s="1" t="s">
        <v>717</v>
      </c>
      <c r="P318" s="1" t="s">
        <v>718</v>
      </c>
      <c r="Q318" s="1" t="s">
        <v>131</v>
      </c>
      <c r="R318" s="1" t="s">
        <v>719</v>
      </c>
      <c r="S318" s="1" t="str">
        <f>IF(WorldCupMatches[[#This Row],[Home Team Goals]]&gt;WorldCupMatches[[#This Row],[Away Team Goals]],WorldCupMatches[[#This Row],[Home Team Name]],WorldCupMatches[[#This Row],[Away Team Name]])</f>
        <v>Honduras</v>
      </c>
      <c r="T318" s="1">
        <f>WorldCupMatches[[#This Row],[Home Team Goals]]+WorldCupMatches[[#This Row],[Away Team Goals]]</f>
        <v>2</v>
      </c>
    </row>
    <row r="319" spans="1:20" x14ac:dyDescent="0.3">
      <c r="A319">
        <v>1982</v>
      </c>
      <c r="B319" s="1" t="s">
        <v>720</v>
      </c>
      <c r="C319" s="1" t="s">
        <v>37</v>
      </c>
      <c r="D319" s="1" t="s">
        <v>721</v>
      </c>
      <c r="E319" s="1" t="s">
        <v>127</v>
      </c>
      <c r="F319" s="1" t="s">
        <v>722</v>
      </c>
      <c r="G319" s="1" t="s">
        <v>58</v>
      </c>
      <c r="H319">
        <v>0</v>
      </c>
      <c r="I319">
        <v>1</v>
      </c>
      <c r="J319" s="1" t="s">
        <v>88</v>
      </c>
      <c r="K319">
        <v>22500</v>
      </c>
      <c r="L319">
        <v>0</v>
      </c>
      <c r="M319">
        <v>1</v>
      </c>
      <c r="N319" s="1" t="s">
        <v>723</v>
      </c>
      <c r="O319" s="1" t="s">
        <v>707</v>
      </c>
      <c r="P319" s="1" t="s">
        <v>706</v>
      </c>
      <c r="Q319" s="1" t="s">
        <v>60</v>
      </c>
      <c r="R319" s="1" t="s">
        <v>92</v>
      </c>
      <c r="S319" s="1" t="str">
        <f>IF(WorldCupMatches[[#This Row],[Home Team Goals]]&gt;WorldCupMatches[[#This Row],[Away Team Goals]],WorldCupMatches[[#This Row],[Home Team Name]],WorldCupMatches[[#This Row],[Away Team Name]])</f>
        <v>Austria</v>
      </c>
      <c r="T319" s="1">
        <f>WorldCupMatches[[#This Row],[Home Team Goals]]+WorldCupMatches[[#This Row],[Away Team Goals]]</f>
        <v>1</v>
      </c>
    </row>
    <row r="320" spans="1:20" x14ac:dyDescent="0.3">
      <c r="A320">
        <v>1982</v>
      </c>
      <c r="B320" s="1" t="s">
        <v>724</v>
      </c>
      <c r="C320" s="1" t="s">
        <v>28</v>
      </c>
      <c r="D320" s="1" t="s">
        <v>725</v>
      </c>
      <c r="E320" s="1" t="s">
        <v>127</v>
      </c>
      <c r="F320" s="1" t="s">
        <v>726</v>
      </c>
      <c r="G320" s="1" t="s">
        <v>141</v>
      </c>
      <c r="H320">
        <v>1</v>
      </c>
      <c r="I320">
        <v>1</v>
      </c>
      <c r="J320" s="1" t="s">
        <v>727</v>
      </c>
      <c r="K320">
        <v>25000</v>
      </c>
      <c r="L320">
        <v>1</v>
      </c>
      <c r="M320">
        <v>0</v>
      </c>
      <c r="N320" s="1" t="s">
        <v>728</v>
      </c>
      <c r="O320" s="1" t="s">
        <v>729</v>
      </c>
      <c r="P320" s="1" t="s">
        <v>730</v>
      </c>
      <c r="Q320" s="1" t="s">
        <v>144</v>
      </c>
      <c r="R320" s="1" t="s">
        <v>731</v>
      </c>
      <c r="S320" s="1" t="str">
        <f>IF(WorldCupMatches[[#This Row],[Home Team Goals]]&gt;WorldCupMatches[[#This Row],[Away Team Goals]],WorldCupMatches[[#This Row],[Home Team Name]],WorldCupMatches[[#This Row],[Away Team Name]])</f>
        <v>Kuwait</v>
      </c>
      <c r="T320" s="1">
        <f>WorldCupMatches[[#This Row],[Home Team Goals]]+WorldCupMatches[[#This Row],[Away Team Goals]]</f>
        <v>2</v>
      </c>
    </row>
    <row r="321" spans="1:20" x14ac:dyDescent="0.3">
      <c r="A321">
        <v>1982</v>
      </c>
      <c r="B321" s="1" t="s">
        <v>732</v>
      </c>
      <c r="C321" s="1" t="s">
        <v>713</v>
      </c>
      <c r="D321" s="1" t="s">
        <v>733</v>
      </c>
      <c r="E321" s="1" t="s">
        <v>127</v>
      </c>
      <c r="F321" s="1" t="s">
        <v>734</v>
      </c>
      <c r="G321" s="1" t="s">
        <v>38</v>
      </c>
      <c r="H321">
        <v>0</v>
      </c>
      <c r="I321">
        <v>0</v>
      </c>
      <c r="J321" s="1" t="s">
        <v>351</v>
      </c>
      <c r="K321">
        <v>25000</v>
      </c>
      <c r="L321">
        <v>0</v>
      </c>
      <c r="M321">
        <v>0</v>
      </c>
      <c r="N321" s="1" t="s">
        <v>735</v>
      </c>
      <c r="O321" s="1" t="s">
        <v>736</v>
      </c>
      <c r="P321" s="1" t="s">
        <v>559</v>
      </c>
      <c r="Q321" s="1" t="s">
        <v>43</v>
      </c>
      <c r="R321" s="1" t="s">
        <v>354</v>
      </c>
      <c r="S321" s="1" t="str">
        <f>IF(WorldCupMatches[[#This Row],[Home Team Goals]]&gt;WorldCupMatches[[#This Row],[Away Team Goals]],WorldCupMatches[[#This Row],[Home Team Name]],WorldCupMatches[[#This Row],[Away Team Name]])</f>
        <v>Northern Ireland</v>
      </c>
      <c r="T321" s="1">
        <f>WorldCupMatches[[#This Row],[Home Team Goals]]+WorldCupMatches[[#This Row],[Away Team Goals]]</f>
        <v>0</v>
      </c>
    </row>
    <row r="322" spans="1:20" x14ac:dyDescent="0.3">
      <c r="A322">
        <v>1982</v>
      </c>
      <c r="B322" s="1" t="s">
        <v>737</v>
      </c>
      <c r="C322" s="1" t="s">
        <v>18</v>
      </c>
      <c r="D322" s="1" t="s">
        <v>674</v>
      </c>
      <c r="E322" s="1" t="s">
        <v>127</v>
      </c>
      <c r="F322" s="1" t="s">
        <v>675</v>
      </c>
      <c r="G322" s="1" t="s">
        <v>134</v>
      </c>
      <c r="H322">
        <v>1</v>
      </c>
      <c r="I322">
        <v>1</v>
      </c>
      <c r="J322" s="1" t="s">
        <v>48</v>
      </c>
      <c r="K322">
        <v>25000</v>
      </c>
      <c r="L322">
        <v>1</v>
      </c>
      <c r="M322">
        <v>0</v>
      </c>
      <c r="N322" s="1" t="s">
        <v>588</v>
      </c>
      <c r="O322" s="1" t="s">
        <v>738</v>
      </c>
      <c r="P322" s="1" t="s">
        <v>508</v>
      </c>
      <c r="Q322" s="1" t="s">
        <v>138</v>
      </c>
      <c r="R322" s="1" t="s">
        <v>51</v>
      </c>
      <c r="S322" s="1" t="str">
        <f>IF(WorldCupMatches[[#This Row],[Home Team Goals]]&gt;WorldCupMatches[[#This Row],[Away Team Goals]],WorldCupMatches[[#This Row],[Home Team Name]],WorldCupMatches[[#This Row],[Away Team Name]])</f>
        <v>Peru</v>
      </c>
      <c r="T322" s="1">
        <f>WorldCupMatches[[#This Row],[Home Team Goals]]+WorldCupMatches[[#This Row],[Away Team Goals]]</f>
        <v>2</v>
      </c>
    </row>
    <row r="323" spans="1:20" x14ac:dyDescent="0.3">
      <c r="A323">
        <v>1982</v>
      </c>
      <c r="B323" s="1" t="s">
        <v>739</v>
      </c>
      <c r="C323" s="1" t="s">
        <v>46</v>
      </c>
      <c r="D323" s="1" t="s">
        <v>740</v>
      </c>
      <c r="E323" s="1" t="s">
        <v>127</v>
      </c>
      <c r="F323" s="1" t="s">
        <v>741</v>
      </c>
      <c r="G323" s="1" t="s">
        <v>53</v>
      </c>
      <c r="H323">
        <v>4</v>
      </c>
      <c r="I323">
        <v>1</v>
      </c>
      <c r="J323" s="1" t="s">
        <v>95</v>
      </c>
      <c r="K323">
        <v>32093</v>
      </c>
      <c r="L323">
        <v>2</v>
      </c>
      <c r="M323">
        <v>0</v>
      </c>
      <c r="N323" s="1" t="s">
        <v>742</v>
      </c>
      <c r="O323" s="1" t="s">
        <v>676</v>
      </c>
      <c r="P323" s="1" t="s">
        <v>561</v>
      </c>
      <c r="Q323" s="1" t="s">
        <v>56</v>
      </c>
      <c r="R323" s="1" t="s">
        <v>100</v>
      </c>
      <c r="S323" s="1" t="str">
        <f>IF(WorldCupMatches[[#This Row],[Home Team Goals]]&gt;WorldCupMatches[[#This Row],[Away Team Goals]],WorldCupMatches[[#This Row],[Home Team Name]],WorldCupMatches[[#This Row],[Away Team Name]])</f>
        <v>Argentina</v>
      </c>
      <c r="T323" s="1">
        <f>WorldCupMatches[[#This Row],[Home Team Goals]]+WorldCupMatches[[#This Row],[Away Team Goals]]</f>
        <v>5</v>
      </c>
    </row>
    <row r="324" spans="1:20" x14ac:dyDescent="0.3">
      <c r="A324">
        <v>1982</v>
      </c>
      <c r="B324" s="1" t="s">
        <v>739</v>
      </c>
      <c r="C324" s="1" t="s">
        <v>254</v>
      </c>
      <c r="D324" s="1" t="s">
        <v>743</v>
      </c>
      <c r="E324" s="1" t="s">
        <v>127</v>
      </c>
      <c r="F324" s="1" t="s">
        <v>679</v>
      </c>
      <c r="G324" s="1" t="s">
        <v>39</v>
      </c>
      <c r="H324">
        <v>4</v>
      </c>
      <c r="I324">
        <v>1</v>
      </c>
      <c r="J324" s="1" t="s">
        <v>264</v>
      </c>
      <c r="K324">
        <v>47379</v>
      </c>
      <c r="L324">
        <v>1</v>
      </c>
      <c r="M324">
        <v>1</v>
      </c>
      <c r="N324" s="1" t="s">
        <v>744</v>
      </c>
      <c r="O324" s="1" t="s">
        <v>698</v>
      </c>
      <c r="P324" s="1" t="s">
        <v>650</v>
      </c>
      <c r="Q324" s="1" t="s">
        <v>44</v>
      </c>
      <c r="R324" s="1" t="s">
        <v>267</v>
      </c>
      <c r="S324" s="1" t="str">
        <f>IF(WorldCupMatches[[#This Row],[Home Team Goals]]&gt;WorldCupMatches[[#This Row],[Away Team Goals]],WorldCupMatches[[#This Row],[Home Team Name]],WorldCupMatches[[#This Row],[Away Team Name]])</f>
        <v>Brazil</v>
      </c>
      <c r="T324" s="1">
        <f>WorldCupMatches[[#This Row],[Home Team Goals]]+WorldCupMatches[[#This Row],[Away Team Goals]]</f>
        <v>5</v>
      </c>
    </row>
    <row r="325" spans="1:20" x14ac:dyDescent="0.3">
      <c r="A325">
        <v>1982</v>
      </c>
      <c r="B325" s="1" t="s">
        <v>745</v>
      </c>
      <c r="C325" s="1" t="s">
        <v>18</v>
      </c>
      <c r="D325" s="1" t="s">
        <v>684</v>
      </c>
      <c r="E325" s="1" t="s">
        <v>127</v>
      </c>
      <c r="F325" s="1" t="s">
        <v>685</v>
      </c>
      <c r="G325" s="1" t="s">
        <v>185</v>
      </c>
      <c r="H325">
        <v>0</v>
      </c>
      <c r="I325">
        <v>0</v>
      </c>
      <c r="J325" s="1" t="s">
        <v>686</v>
      </c>
      <c r="K325">
        <v>19000</v>
      </c>
      <c r="L325">
        <v>0</v>
      </c>
      <c r="M325">
        <v>0</v>
      </c>
      <c r="N325" s="1" t="s">
        <v>746</v>
      </c>
      <c r="O325" s="1" t="s">
        <v>588</v>
      </c>
      <c r="P325" s="1" t="s">
        <v>738</v>
      </c>
      <c r="Q325" s="1" t="s">
        <v>188</v>
      </c>
      <c r="R325" s="1" t="s">
        <v>688</v>
      </c>
      <c r="S325" s="1" t="str">
        <f>IF(WorldCupMatches[[#This Row],[Home Team Goals]]&gt;WorldCupMatches[[#This Row],[Away Team Goals]],WorldCupMatches[[#This Row],[Home Team Name]],WorldCupMatches[[#This Row],[Away Team Name]])</f>
        <v>Cameroon</v>
      </c>
      <c r="T325" s="1">
        <f>WorldCupMatches[[#This Row],[Home Team Goals]]+WorldCupMatches[[#This Row],[Away Team Goals]]</f>
        <v>0</v>
      </c>
    </row>
    <row r="326" spans="1:20" x14ac:dyDescent="0.3">
      <c r="A326">
        <v>1982</v>
      </c>
      <c r="B326" s="1" t="s">
        <v>747</v>
      </c>
      <c r="C326" s="1" t="s">
        <v>46</v>
      </c>
      <c r="D326" s="1" t="s">
        <v>690</v>
      </c>
      <c r="E326" s="1" t="s">
        <v>127</v>
      </c>
      <c r="F326" s="1" t="s">
        <v>691</v>
      </c>
      <c r="G326" s="1" t="s">
        <v>31</v>
      </c>
      <c r="H326">
        <v>1</v>
      </c>
      <c r="I326">
        <v>0</v>
      </c>
      <c r="J326" s="1" t="s">
        <v>509</v>
      </c>
      <c r="K326">
        <v>15000</v>
      </c>
      <c r="L326">
        <v>1</v>
      </c>
      <c r="M326">
        <v>0</v>
      </c>
      <c r="N326" s="1" t="s">
        <v>748</v>
      </c>
      <c r="O326" s="1" t="s">
        <v>711</v>
      </c>
      <c r="P326" s="1" t="s">
        <v>624</v>
      </c>
      <c r="Q326" s="1" t="s">
        <v>35</v>
      </c>
      <c r="R326" s="1" t="s">
        <v>512</v>
      </c>
      <c r="S326" s="1" t="str">
        <f>IF(WorldCupMatches[[#This Row],[Home Team Goals]]&gt;WorldCupMatches[[#This Row],[Away Team Goals]],WorldCupMatches[[#This Row],[Home Team Name]],WorldCupMatches[[#This Row],[Away Team Name]])</f>
        <v>Belgium</v>
      </c>
      <c r="T326" s="1">
        <f>WorldCupMatches[[#This Row],[Home Team Goals]]+WorldCupMatches[[#This Row],[Away Team Goals]]</f>
        <v>1</v>
      </c>
    </row>
    <row r="327" spans="1:20" x14ac:dyDescent="0.3">
      <c r="A327">
        <v>1982</v>
      </c>
      <c r="B327" s="1" t="s">
        <v>747</v>
      </c>
      <c r="C327" s="1" t="s">
        <v>254</v>
      </c>
      <c r="D327" s="1" t="s">
        <v>694</v>
      </c>
      <c r="E327" s="1" t="s">
        <v>127</v>
      </c>
      <c r="F327" s="1" t="s">
        <v>695</v>
      </c>
      <c r="G327" s="1" t="s">
        <v>323</v>
      </c>
      <c r="H327">
        <v>3</v>
      </c>
      <c r="I327">
        <v>0</v>
      </c>
      <c r="J327" s="1" t="s">
        <v>696</v>
      </c>
      <c r="K327">
        <v>19000</v>
      </c>
      <c r="L327">
        <v>1</v>
      </c>
      <c r="M327">
        <v>0</v>
      </c>
      <c r="N327" s="1" t="s">
        <v>699</v>
      </c>
      <c r="O327" s="1" t="s">
        <v>749</v>
      </c>
      <c r="P327" s="1" t="s">
        <v>750</v>
      </c>
      <c r="Q327" s="1" t="s">
        <v>326</v>
      </c>
      <c r="R327" s="1" t="s">
        <v>700</v>
      </c>
      <c r="S327" s="1" t="str">
        <f>IF(WorldCupMatches[[#This Row],[Home Team Goals]]&gt;WorldCupMatches[[#This Row],[Away Team Goals]],WorldCupMatches[[#This Row],[Home Team Name]],WorldCupMatches[[#This Row],[Away Team Name]])</f>
        <v>Soviet Union</v>
      </c>
      <c r="T327" s="1">
        <f>WorldCupMatches[[#This Row],[Home Team Goals]]+WorldCupMatches[[#This Row],[Away Team Goals]]</f>
        <v>3</v>
      </c>
    </row>
    <row r="328" spans="1:20" x14ac:dyDescent="0.3">
      <c r="A328">
        <v>1982</v>
      </c>
      <c r="B328" s="1" t="s">
        <v>751</v>
      </c>
      <c r="C328" s="1" t="s">
        <v>37</v>
      </c>
      <c r="D328" s="1" t="s">
        <v>702</v>
      </c>
      <c r="E328" s="1" t="s">
        <v>127</v>
      </c>
      <c r="F328" s="1" t="s">
        <v>703</v>
      </c>
      <c r="G328" s="1" t="s">
        <v>277</v>
      </c>
      <c r="H328">
        <v>4</v>
      </c>
      <c r="I328">
        <v>1</v>
      </c>
      <c r="J328" s="1" t="s">
        <v>58</v>
      </c>
      <c r="K328">
        <v>42000</v>
      </c>
      <c r="L328">
        <v>1</v>
      </c>
      <c r="M328">
        <v>0</v>
      </c>
      <c r="N328" s="1" t="s">
        <v>736</v>
      </c>
      <c r="O328" s="1" t="s">
        <v>672</v>
      </c>
      <c r="P328" s="1" t="s">
        <v>553</v>
      </c>
      <c r="Q328" s="1" t="s">
        <v>281</v>
      </c>
      <c r="R328" s="1" t="s">
        <v>60</v>
      </c>
      <c r="S328" s="1" t="str">
        <f>IF(WorldCupMatches[[#This Row],[Home Team Goals]]&gt;WorldCupMatches[[#This Row],[Away Team Goals]],WorldCupMatches[[#This Row],[Home Team Name]],WorldCupMatches[[#This Row],[Away Team Name]])</f>
        <v>Germany FR</v>
      </c>
      <c r="T328" s="1">
        <f>WorldCupMatches[[#This Row],[Home Team Goals]]+WorldCupMatches[[#This Row],[Away Team Goals]]</f>
        <v>5</v>
      </c>
    </row>
    <row r="329" spans="1:20" x14ac:dyDescent="0.3">
      <c r="A329">
        <v>1982</v>
      </c>
      <c r="B329" s="1" t="s">
        <v>751</v>
      </c>
      <c r="C329" s="1" t="s">
        <v>28</v>
      </c>
      <c r="D329" s="1" t="s">
        <v>709</v>
      </c>
      <c r="E329" s="1" t="s">
        <v>127</v>
      </c>
      <c r="F329" s="1" t="s">
        <v>710</v>
      </c>
      <c r="G329" s="1" t="s">
        <v>215</v>
      </c>
      <c r="H329">
        <v>2</v>
      </c>
      <c r="I329">
        <v>0</v>
      </c>
      <c r="J329" s="1" t="s">
        <v>141</v>
      </c>
      <c r="K329">
        <v>41123</v>
      </c>
      <c r="L329">
        <v>0</v>
      </c>
      <c r="M329">
        <v>0</v>
      </c>
      <c r="N329" s="1" t="s">
        <v>645</v>
      </c>
      <c r="O329" s="1" t="s">
        <v>717</v>
      </c>
      <c r="P329" s="1" t="s">
        <v>706</v>
      </c>
      <c r="Q329" s="1" t="s">
        <v>219</v>
      </c>
      <c r="R329" s="1" t="s">
        <v>144</v>
      </c>
      <c r="S329" s="1" t="str">
        <f>IF(WorldCupMatches[[#This Row],[Home Team Goals]]&gt;WorldCupMatches[[#This Row],[Away Team Goals]],WorldCupMatches[[#This Row],[Home Team Name]],WorldCupMatches[[#This Row],[Away Team Name]])</f>
        <v>England</v>
      </c>
      <c r="T329" s="1">
        <f>WorldCupMatches[[#This Row],[Home Team Goals]]+WorldCupMatches[[#This Row],[Away Team Goals]]</f>
        <v>2</v>
      </c>
    </row>
    <row r="330" spans="1:20" x14ac:dyDescent="0.3">
      <c r="A330">
        <v>1982</v>
      </c>
      <c r="B330" s="1" t="s">
        <v>752</v>
      </c>
      <c r="C330" s="1" t="s">
        <v>713</v>
      </c>
      <c r="D330" s="1" t="s">
        <v>714</v>
      </c>
      <c r="E330" s="1" t="s">
        <v>127</v>
      </c>
      <c r="F330" s="1" t="s">
        <v>715</v>
      </c>
      <c r="G330" s="1" t="s">
        <v>127</v>
      </c>
      <c r="H330">
        <v>2</v>
      </c>
      <c r="I330">
        <v>1</v>
      </c>
      <c r="J330" s="1" t="s">
        <v>38</v>
      </c>
      <c r="K330">
        <v>48000</v>
      </c>
      <c r="L330">
        <v>1</v>
      </c>
      <c r="M330">
        <v>1</v>
      </c>
      <c r="N330" s="1" t="s">
        <v>693</v>
      </c>
      <c r="O330" s="1" t="s">
        <v>621</v>
      </c>
      <c r="P330" s="1" t="s">
        <v>606</v>
      </c>
      <c r="Q330" s="1" t="s">
        <v>131</v>
      </c>
      <c r="R330" s="1" t="s">
        <v>43</v>
      </c>
      <c r="S330" s="1" t="str">
        <f>IF(WorldCupMatches[[#This Row],[Home Team Goals]]&gt;WorldCupMatches[[#This Row],[Away Team Goals]],WorldCupMatches[[#This Row],[Home Team Name]],WorldCupMatches[[#This Row],[Away Team Name]])</f>
        <v>Spain</v>
      </c>
      <c r="T330" s="1">
        <f>WorldCupMatches[[#This Row],[Home Team Goals]]+WorldCupMatches[[#This Row],[Away Team Goals]]</f>
        <v>3</v>
      </c>
    </row>
    <row r="331" spans="1:20" x14ac:dyDescent="0.3">
      <c r="A331">
        <v>1982</v>
      </c>
      <c r="B331" s="1" t="s">
        <v>753</v>
      </c>
      <c r="C331" s="1" t="s">
        <v>37</v>
      </c>
      <c r="D331" s="1" t="s">
        <v>721</v>
      </c>
      <c r="E331" s="1" t="s">
        <v>127</v>
      </c>
      <c r="F331" s="1" t="s">
        <v>722</v>
      </c>
      <c r="G331" s="1" t="s">
        <v>704</v>
      </c>
      <c r="H331">
        <v>0</v>
      </c>
      <c r="I331">
        <v>2</v>
      </c>
      <c r="J331" s="1" t="s">
        <v>88</v>
      </c>
      <c r="K331">
        <v>22000</v>
      </c>
      <c r="L331">
        <v>0</v>
      </c>
      <c r="M331">
        <v>0</v>
      </c>
      <c r="N331" s="1" t="s">
        <v>553</v>
      </c>
      <c r="O331" s="1" t="s">
        <v>672</v>
      </c>
      <c r="P331" s="1" t="s">
        <v>692</v>
      </c>
      <c r="Q331" s="1" t="s">
        <v>708</v>
      </c>
      <c r="R331" s="1" t="s">
        <v>92</v>
      </c>
      <c r="S331" s="1" t="str">
        <f>IF(WorldCupMatches[[#This Row],[Home Team Goals]]&gt;WorldCupMatches[[#This Row],[Away Team Goals]],WorldCupMatches[[#This Row],[Home Team Name]],WorldCupMatches[[#This Row],[Away Team Name]])</f>
        <v>Austria</v>
      </c>
      <c r="T331" s="1">
        <f>WorldCupMatches[[#This Row],[Home Team Goals]]+WorldCupMatches[[#This Row],[Away Team Goals]]</f>
        <v>2</v>
      </c>
    </row>
    <row r="332" spans="1:20" x14ac:dyDescent="0.3">
      <c r="A332">
        <v>1982</v>
      </c>
      <c r="B332" s="1" t="s">
        <v>753</v>
      </c>
      <c r="C332" s="1" t="s">
        <v>28</v>
      </c>
      <c r="D332" s="1" t="s">
        <v>725</v>
      </c>
      <c r="E332" s="1" t="s">
        <v>127</v>
      </c>
      <c r="F332" s="1" t="s">
        <v>726</v>
      </c>
      <c r="G332" s="1" t="s">
        <v>21</v>
      </c>
      <c r="H332">
        <v>4</v>
      </c>
      <c r="I332">
        <v>1</v>
      </c>
      <c r="J332" s="1" t="s">
        <v>727</v>
      </c>
      <c r="K332">
        <v>30043</v>
      </c>
      <c r="L332">
        <v>2</v>
      </c>
      <c r="M332">
        <v>0</v>
      </c>
      <c r="N332" s="1" t="s">
        <v>754</v>
      </c>
      <c r="O332" s="1" t="s">
        <v>735</v>
      </c>
      <c r="P332" s="1" t="s">
        <v>755</v>
      </c>
      <c r="Q332" s="1" t="s">
        <v>26</v>
      </c>
      <c r="R332" s="1" t="s">
        <v>731</v>
      </c>
      <c r="S332" s="1" t="str">
        <f>IF(WorldCupMatches[[#This Row],[Home Team Goals]]&gt;WorldCupMatches[[#This Row],[Away Team Goals]],WorldCupMatches[[#This Row],[Home Team Name]],WorldCupMatches[[#This Row],[Away Team Name]])</f>
        <v>France</v>
      </c>
      <c r="T332" s="1">
        <f>WorldCupMatches[[#This Row],[Home Team Goals]]+WorldCupMatches[[#This Row],[Away Team Goals]]</f>
        <v>5</v>
      </c>
    </row>
    <row r="333" spans="1:20" x14ac:dyDescent="0.3">
      <c r="A333">
        <v>1982</v>
      </c>
      <c r="B333" s="1" t="s">
        <v>756</v>
      </c>
      <c r="C333" s="1" t="s">
        <v>713</v>
      </c>
      <c r="D333" s="1" t="s">
        <v>733</v>
      </c>
      <c r="E333" s="1" t="s">
        <v>127</v>
      </c>
      <c r="F333" s="1" t="s">
        <v>734</v>
      </c>
      <c r="G333" s="1" t="s">
        <v>716</v>
      </c>
      <c r="H333">
        <v>1</v>
      </c>
      <c r="I333">
        <v>1</v>
      </c>
      <c r="J333" s="1" t="s">
        <v>351</v>
      </c>
      <c r="K333">
        <v>15000</v>
      </c>
      <c r="L333">
        <v>0</v>
      </c>
      <c r="M333">
        <v>1</v>
      </c>
      <c r="N333" s="1" t="s">
        <v>698</v>
      </c>
      <c r="O333" s="1" t="s">
        <v>705</v>
      </c>
      <c r="P333" s="1" t="s">
        <v>707</v>
      </c>
      <c r="Q333" s="1" t="s">
        <v>719</v>
      </c>
      <c r="R333" s="1" t="s">
        <v>354</v>
      </c>
      <c r="S333" s="1" t="str">
        <f>IF(WorldCupMatches[[#This Row],[Home Team Goals]]&gt;WorldCupMatches[[#This Row],[Away Team Goals]],WorldCupMatches[[#This Row],[Home Team Name]],WorldCupMatches[[#This Row],[Away Team Name]])</f>
        <v>Northern Ireland</v>
      </c>
      <c r="T333" s="1">
        <f>WorldCupMatches[[#This Row],[Home Team Goals]]+WorldCupMatches[[#This Row],[Away Team Goals]]</f>
        <v>2</v>
      </c>
    </row>
    <row r="334" spans="1:20" x14ac:dyDescent="0.3">
      <c r="A334">
        <v>1982</v>
      </c>
      <c r="B334" s="1" t="s">
        <v>757</v>
      </c>
      <c r="C334" s="1" t="s">
        <v>18</v>
      </c>
      <c r="D334" s="1" t="s">
        <v>684</v>
      </c>
      <c r="E334" s="1" t="s">
        <v>127</v>
      </c>
      <c r="F334" s="1" t="s">
        <v>685</v>
      </c>
      <c r="G334" s="1" t="s">
        <v>185</v>
      </c>
      <c r="H334">
        <v>5</v>
      </c>
      <c r="I334">
        <v>1</v>
      </c>
      <c r="J334" s="1" t="s">
        <v>48</v>
      </c>
      <c r="K334">
        <v>25000</v>
      </c>
      <c r="L334">
        <v>0</v>
      </c>
      <c r="M334">
        <v>0</v>
      </c>
      <c r="N334" s="1" t="s">
        <v>738</v>
      </c>
      <c r="O334" s="1" t="s">
        <v>749</v>
      </c>
      <c r="P334" s="1" t="s">
        <v>681</v>
      </c>
      <c r="Q334" s="1" t="s">
        <v>188</v>
      </c>
      <c r="R334" s="1" t="s">
        <v>51</v>
      </c>
      <c r="S334" s="1" t="str">
        <f>IF(WorldCupMatches[[#This Row],[Home Team Goals]]&gt;WorldCupMatches[[#This Row],[Away Team Goals]],WorldCupMatches[[#This Row],[Home Team Name]],WorldCupMatches[[#This Row],[Away Team Name]])</f>
        <v>Poland</v>
      </c>
      <c r="T334" s="1">
        <f>WorldCupMatches[[#This Row],[Home Team Goals]]+WorldCupMatches[[#This Row],[Away Team Goals]]</f>
        <v>6</v>
      </c>
    </row>
    <row r="335" spans="1:20" x14ac:dyDescent="0.3">
      <c r="A335">
        <v>1982</v>
      </c>
      <c r="B335" s="1" t="s">
        <v>758</v>
      </c>
      <c r="C335" s="1" t="s">
        <v>46</v>
      </c>
      <c r="D335" s="1" t="s">
        <v>690</v>
      </c>
      <c r="E335" s="1" t="s">
        <v>127</v>
      </c>
      <c r="F335" s="1" t="s">
        <v>691</v>
      </c>
      <c r="G335" s="1" t="s">
        <v>31</v>
      </c>
      <c r="H335">
        <v>1</v>
      </c>
      <c r="I335">
        <v>1</v>
      </c>
      <c r="J335" s="1" t="s">
        <v>95</v>
      </c>
      <c r="K335">
        <v>37000</v>
      </c>
      <c r="L335">
        <v>0</v>
      </c>
      <c r="M335">
        <v>1</v>
      </c>
      <c r="N335" s="1" t="s">
        <v>750</v>
      </c>
      <c r="O335" s="1" t="s">
        <v>588</v>
      </c>
      <c r="P335" s="1" t="s">
        <v>742</v>
      </c>
      <c r="Q335" s="1" t="s">
        <v>35</v>
      </c>
      <c r="R335" s="1" t="s">
        <v>100</v>
      </c>
      <c r="S335" s="1" t="str">
        <f>IF(WorldCupMatches[[#This Row],[Home Team Goals]]&gt;WorldCupMatches[[#This Row],[Away Team Goals]],WorldCupMatches[[#This Row],[Home Team Name]],WorldCupMatches[[#This Row],[Away Team Name]])</f>
        <v>Hungary</v>
      </c>
      <c r="T335" s="1">
        <f>WorldCupMatches[[#This Row],[Home Team Goals]]+WorldCupMatches[[#This Row],[Away Team Goals]]</f>
        <v>2</v>
      </c>
    </row>
    <row r="336" spans="1:20" x14ac:dyDescent="0.3">
      <c r="A336">
        <v>1982</v>
      </c>
      <c r="B336" s="1" t="s">
        <v>758</v>
      </c>
      <c r="C336" s="1" t="s">
        <v>254</v>
      </c>
      <c r="D336" s="1" t="s">
        <v>694</v>
      </c>
      <c r="E336" s="1" t="s">
        <v>127</v>
      </c>
      <c r="F336" s="1" t="s">
        <v>695</v>
      </c>
      <c r="G336" s="1" t="s">
        <v>323</v>
      </c>
      <c r="H336">
        <v>2</v>
      </c>
      <c r="I336">
        <v>2</v>
      </c>
      <c r="J336" s="1" t="s">
        <v>264</v>
      </c>
      <c r="K336">
        <v>45000</v>
      </c>
      <c r="L336">
        <v>0</v>
      </c>
      <c r="M336">
        <v>1</v>
      </c>
      <c r="N336" s="1" t="s">
        <v>561</v>
      </c>
      <c r="O336" s="1" t="s">
        <v>624</v>
      </c>
      <c r="P336" s="1" t="s">
        <v>746</v>
      </c>
      <c r="Q336" s="1" t="s">
        <v>326</v>
      </c>
      <c r="R336" s="1" t="s">
        <v>267</v>
      </c>
      <c r="S336" s="1" t="str">
        <f>IF(WorldCupMatches[[#This Row],[Home Team Goals]]&gt;WorldCupMatches[[#This Row],[Away Team Goals]],WorldCupMatches[[#This Row],[Home Team Name]],WorldCupMatches[[#This Row],[Away Team Name]])</f>
        <v>Scotland</v>
      </c>
      <c r="T336" s="1">
        <f>WorldCupMatches[[#This Row],[Home Team Goals]]+WorldCupMatches[[#This Row],[Away Team Goals]]</f>
        <v>4</v>
      </c>
    </row>
    <row r="337" spans="1:20" x14ac:dyDescent="0.3">
      <c r="A337">
        <v>1982</v>
      </c>
      <c r="B337" s="1" t="s">
        <v>759</v>
      </c>
      <c r="C337" s="1" t="s">
        <v>18</v>
      </c>
      <c r="D337" s="1" t="s">
        <v>674</v>
      </c>
      <c r="E337" s="1" t="s">
        <v>127</v>
      </c>
      <c r="F337" s="1" t="s">
        <v>675</v>
      </c>
      <c r="G337" s="1" t="s">
        <v>134</v>
      </c>
      <c r="H337">
        <v>1</v>
      </c>
      <c r="I337">
        <v>1</v>
      </c>
      <c r="J337" s="1" t="s">
        <v>686</v>
      </c>
      <c r="K337">
        <v>20000</v>
      </c>
      <c r="L337">
        <v>0</v>
      </c>
      <c r="M337">
        <v>0</v>
      </c>
      <c r="N337" s="1" t="s">
        <v>717</v>
      </c>
      <c r="O337" s="1" t="s">
        <v>749</v>
      </c>
      <c r="P337" s="1" t="s">
        <v>681</v>
      </c>
      <c r="Q337" s="1" t="s">
        <v>138</v>
      </c>
      <c r="R337" s="1" t="s">
        <v>688</v>
      </c>
      <c r="S337" s="1" t="str">
        <f>IF(WorldCupMatches[[#This Row],[Home Team Goals]]&gt;WorldCupMatches[[#This Row],[Away Team Goals]],WorldCupMatches[[#This Row],[Home Team Name]],WorldCupMatches[[#This Row],[Away Team Name]])</f>
        <v>Cameroon</v>
      </c>
      <c r="T337" s="1">
        <f>WorldCupMatches[[#This Row],[Home Team Goals]]+WorldCupMatches[[#This Row],[Away Team Goals]]</f>
        <v>2</v>
      </c>
    </row>
    <row r="338" spans="1:20" x14ac:dyDescent="0.3">
      <c r="A338">
        <v>1982</v>
      </c>
      <c r="B338" s="1" t="s">
        <v>760</v>
      </c>
      <c r="C338" s="1" t="s">
        <v>46</v>
      </c>
      <c r="D338" s="1" t="s">
        <v>740</v>
      </c>
      <c r="E338" s="1" t="s">
        <v>127</v>
      </c>
      <c r="F338" s="1" t="s">
        <v>741</v>
      </c>
      <c r="G338" s="1" t="s">
        <v>53</v>
      </c>
      <c r="H338">
        <v>2</v>
      </c>
      <c r="I338">
        <v>0</v>
      </c>
      <c r="J338" s="1" t="s">
        <v>509</v>
      </c>
      <c r="K338">
        <v>32500</v>
      </c>
      <c r="L338">
        <v>1</v>
      </c>
      <c r="M338">
        <v>0</v>
      </c>
      <c r="N338" s="1" t="s">
        <v>718</v>
      </c>
      <c r="O338" s="1" t="s">
        <v>680</v>
      </c>
      <c r="P338" s="1" t="s">
        <v>742</v>
      </c>
      <c r="Q338" s="1" t="s">
        <v>56</v>
      </c>
      <c r="R338" s="1" t="s">
        <v>512</v>
      </c>
      <c r="S338" s="1" t="str">
        <f>IF(WorldCupMatches[[#This Row],[Home Team Goals]]&gt;WorldCupMatches[[#This Row],[Away Team Goals]],WorldCupMatches[[#This Row],[Home Team Name]],WorldCupMatches[[#This Row],[Away Team Name]])</f>
        <v>Argentina</v>
      </c>
      <c r="T338" s="1">
        <f>WorldCupMatches[[#This Row],[Home Team Goals]]+WorldCupMatches[[#This Row],[Away Team Goals]]</f>
        <v>2</v>
      </c>
    </row>
    <row r="339" spans="1:20" x14ac:dyDescent="0.3">
      <c r="A339">
        <v>1982</v>
      </c>
      <c r="B339" s="1" t="s">
        <v>760</v>
      </c>
      <c r="C339" s="1" t="s">
        <v>254</v>
      </c>
      <c r="D339" s="1" t="s">
        <v>743</v>
      </c>
      <c r="E339" s="1" t="s">
        <v>127</v>
      </c>
      <c r="F339" s="1" t="s">
        <v>679</v>
      </c>
      <c r="G339" s="1" t="s">
        <v>39</v>
      </c>
      <c r="H339">
        <v>4</v>
      </c>
      <c r="I339">
        <v>0</v>
      </c>
      <c r="J339" s="1" t="s">
        <v>696</v>
      </c>
      <c r="K339">
        <v>43000</v>
      </c>
      <c r="L339">
        <v>2</v>
      </c>
      <c r="M339">
        <v>0</v>
      </c>
      <c r="N339" s="1" t="s">
        <v>755</v>
      </c>
      <c r="O339" s="1" t="s">
        <v>508</v>
      </c>
      <c r="P339" s="1" t="s">
        <v>645</v>
      </c>
      <c r="Q339" s="1" t="s">
        <v>44</v>
      </c>
      <c r="R339" s="1" t="s">
        <v>700</v>
      </c>
      <c r="S339" s="1" t="str">
        <f>IF(WorldCupMatches[[#This Row],[Home Team Goals]]&gt;WorldCupMatches[[#This Row],[Away Team Goals]],WorldCupMatches[[#This Row],[Home Team Name]],WorldCupMatches[[#This Row],[Away Team Name]])</f>
        <v>Brazil</v>
      </c>
      <c r="T339" s="1">
        <f>WorldCupMatches[[#This Row],[Home Team Goals]]+WorldCupMatches[[#This Row],[Away Team Goals]]</f>
        <v>4</v>
      </c>
    </row>
    <row r="340" spans="1:20" x14ac:dyDescent="0.3">
      <c r="A340">
        <v>1982</v>
      </c>
      <c r="B340" s="1" t="s">
        <v>761</v>
      </c>
      <c r="C340" s="1" t="s">
        <v>37</v>
      </c>
      <c r="D340" s="1" t="s">
        <v>721</v>
      </c>
      <c r="E340" s="1" t="s">
        <v>127</v>
      </c>
      <c r="F340" s="1" t="s">
        <v>722</v>
      </c>
      <c r="G340" s="1" t="s">
        <v>704</v>
      </c>
      <c r="H340">
        <v>3</v>
      </c>
      <c r="I340">
        <v>2</v>
      </c>
      <c r="J340" s="1" t="s">
        <v>58</v>
      </c>
      <c r="K340">
        <v>16000</v>
      </c>
      <c r="L340">
        <v>3</v>
      </c>
      <c r="M340">
        <v>0</v>
      </c>
      <c r="N340" s="1" t="s">
        <v>729</v>
      </c>
      <c r="O340" s="1" t="s">
        <v>735</v>
      </c>
      <c r="P340" s="1" t="s">
        <v>649</v>
      </c>
      <c r="Q340" s="1" t="s">
        <v>708</v>
      </c>
      <c r="R340" s="1" t="s">
        <v>60</v>
      </c>
      <c r="S340" s="1" t="str">
        <f>IF(WorldCupMatches[[#This Row],[Home Team Goals]]&gt;WorldCupMatches[[#This Row],[Away Team Goals]],WorldCupMatches[[#This Row],[Home Team Name]],WorldCupMatches[[#This Row],[Away Team Name]])</f>
        <v>Algeria</v>
      </c>
      <c r="T340" s="1">
        <f>WorldCupMatches[[#This Row],[Home Team Goals]]+WorldCupMatches[[#This Row],[Away Team Goals]]</f>
        <v>5</v>
      </c>
    </row>
    <row r="341" spans="1:20" x14ac:dyDescent="0.3">
      <c r="A341">
        <v>1982</v>
      </c>
      <c r="B341" s="1" t="s">
        <v>761</v>
      </c>
      <c r="C341" s="1" t="s">
        <v>28</v>
      </c>
      <c r="D341" s="1" t="s">
        <v>725</v>
      </c>
      <c r="E341" s="1" t="s">
        <v>127</v>
      </c>
      <c r="F341" s="1" t="s">
        <v>726</v>
      </c>
      <c r="G341" s="1" t="s">
        <v>21</v>
      </c>
      <c r="H341">
        <v>1</v>
      </c>
      <c r="I341">
        <v>1</v>
      </c>
      <c r="J341" s="1" t="s">
        <v>141</v>
      </c>
      <c r="K341">
        <v>28000</v>
      </c>
      <c r="L341">
        <v>0</v>
      </c>
      <c r="M341">
        <v>0</v>
      </c>
      <c r="N341" s="1" t="s">
        <v>707</v>
      </c>
      <c r="O341" s="1" t="s">
        <v>728</v>
      </c>
      <c r="P341" s="1" t="s">
        <v>559</v>
      </c>
      <c r="Q341" s="1" t="s">
        <v>26</v>
      </c>
      <c r="R341" s="1" t="s">
        <v>144</v>
      </c>
      <c r="S341" s="1" t="str">
        <f>IF(WorldCupMatches[[#This Row],[Home Team Goals]]&gt;WorldCupMatches[[#This Row],[Away Team Goals]],WorldCupMatches[[#This Row],[Home Team Name]],WorldCupMatches[[#This Row],[Away Team Name]])</f>
        <v>Czechoslovakia</v>
      </c>
      <c r="T341" s="1">
        <f>WorldCupMatches[[#This Row],[Home Team Goals]]+WorldCupMatches[[#This Row],[Away Team Goals]]</f>
        <v>2</v>
      </c>
    </row>
    <row r="342" spans="1:20" x14ac:dyDescent="0.3">
      <c r="A342">
        <v>1982</v>
      </c>
      <c r="B342" s="1" t="s">
        <v>762</v>
      </c>
      <c r="C342" s="1" t="s">
        <v>713</v>
      </c>
      <c r="D342" s="1" t="s">
        <v>733</v>
      </c>
      <c r="E342" s="1" t="s">
        <v>127</v>
      </c>
      <c r="F342" s="1" t="s">
        <v>734</v>
      </c>
      <c r="G342" s="1" t="s">
        <v>716</v>
      </c>
      <c r="H342">
        <v>0</v>
      </c>
      <c r="I342">
        <v>1</v>
      </c>
      <c r="J342" s="1" t="s">
        <v>38</v>
      </c>
      <c r="K342">
        <v>25000</v>
      </c>
      <c r="L342">
        <v>0</v>
      </c>
      <c r="M342">
        <v>0</v>
      </c>
      <c r="N342" s="1" t="s">
        <v>711</v>
      </c>
      <c r="O342" s="1" t="s">
        <v>744</v>
      </c>
      <c r="P342" s="1" t="s">
        <v>606</v>
      </c>
      <c r="Q342" s="1" t="s">
        <v>719</v>
      </c>
      <c r="R342" s="1" t="s">
        <v>43</v>
      </c>
      <c r="S342" s="1" t="str">
        <f>IF(WorldCupMatches[[#This Row],[Home Team Goals]]&gt;WorldCupMatches[[#This Row],[Away Team Goals]],WorldCupMatches[[#This Row],[Home Team Name]],WorldCupMatches[[#This Row],[Away Team Name]])</f>
        <v>Yugoslavia</v>
      </c>
      <c r="T342" s="1">
        <f>WorldCupMatches[[#This Row],[Home Team Goals]]+WorldCupMatches[[#This Row],[Away Team Goals]]</f>
        <v>1</v>
      </c>
    </row>
    <row r="343" spans="1:20" x14ac:dyDescent="0.3">
      <c r="A343">
        <v>1982</v>
      </c>
      <c r="B343" s="1" t="s">
        <v>763</v>
      </c>
      <c r="C343" s="1" t="s">
        <v>37</v>
      </c>
      <c r="D343" s="1" t="s">
        <v>702</v>
      </c>
      <c r="E343" s="1" t="s">
        <v>127</v>
      </c>
      <c r="F343" s="1" t="s">
        <v>703</v>
      </c>
      <c r="G343" s="1" t="s">
        <v>277</v>
      </c>
      <c r="H343">
        <v>1</v>
      </c>
      <c r="I343">
        <v>0</v>
      </c>
      <c r="J343" s="1" t="s">
        <v>88</v>
      </c>
      <c r="K343">
        <v>41000</v>
      </c>
      <c r="L343">
        <v>1</v>
      </c>
      <c r="M343">
        <v>0</v>
      </c>
      <c r="N343" s="1" t="s">
        <v>730</v>
      </c>
      <c r="O343" s="1" t="s">
        <v>692</v>
      </c>
      <c r="P343" s="1" t="s">
        <v>649</v>
      </c>
      <c r="Q343" s="1" t="s">
        <v>281</v>
      </c>
      <c r="R343" s="1" t="s">
        <v>92</v>
      </c>
      <c r="S343" s="1" t="str">
        <f>IF(WorldCupMatches[[#This Row],[Home Team Goals]]&gt;WorldCupMatches[[#This Row],[Away Team Goals]],WorldCupMatches[[#This Row],[Home Team Name]],WorldCupMatches[[#This Row],[Away Team Name]])</f>
        <v>Germany FR</v>
      </c>
      <c r="T343" s="1">
        <f>WorldCupMatches[[#This Row],[Home Team Goals]]+WorldCupMatches[[#This Row],[Away Team Goals]]</f>
        <v>1</v>
      </c>
    </row>
    <row r="344" spans="1:20" x14ac:dyDescent="0.3">
      <c r="A344">
        <v>1982</v>
      </c>
      <c r="B344" s="1" t="s">
        <v>763</v>
      </c>
      <c r="C344" s="1" t="s">
        <v>28</v>
      </c>
      <c r="D344" s="1" t="s">
        <v>709</v>
      </c>
      <c r="E344" s="1" t="s">
        <v>127</v>
      </c>
      <c r="F344" s="1" t="s">
        <v>710</v>
      </c>
      <c r="G344" s="1" t="s">
        <v>215</v>
      </c>
      <c r="H344">
        <v>1</v>
      </c>
      <c r="I344">
        <v>0</v>
      </c>
      <c r="J344" s="1" t="s">
        <v>727</v>
      </c>
      <c r="K344">
        <v>39700</v>
      </c>
      <c r="L344">
        <v>1</v>
      </c>
      <c r="M344">
        <v>0</v>
      </c>
      <c r="N344" s="1" t="s">
        <v>706</v>
      </c>
      <c r="O344" s="1" t="s">
        <v>693</v>
      </c>
      <c r="P344" s="1" t="s">
        <v>682</v>
      </c>
      <c r="Q344" s="1" t="s">
        <v>219</v>
      </c>
      <c r="R344" s="1" t="s">
        <v>731</v>
      </c>
      <c r="S344" s="1" t="str">
        <f>IF(WorldCupMatches[[#This Row],[Home Team Goals]]&gt;WorldCupMatches[[#This Row],[Away Team Goals]],WorldCupMatches[[#This Row],[Home Team Name]],WorldCupMatches[[#This Row],[Away Team Name]])</f>
        <v>England</v>
      </c>
      <c r="T344" s="1">
        <f>WorldCupMatches[[#This Row],[Home Team Goals]]+WorldCupMatches[[#This Row],[Away Team Goals]]</f>
        <v>1</v>
      </c>
    </row>
    <row r="345" spans="1:20" x14ac:dyDescent="0.3">
      <c r="A345">
        <v>1982</v>
      </c>
      <c r="B345" s="1" t="s">
        <v>764</v>
      </c>
      <c r="C345" s="1" t="s">
        <v>713</v>
      </c>
      <c r="D345" s="1" t="s">
        <v>714</v>
      </c>
      <c r="E345" s="1" t="s">
        <v>127</v>
      </c>
      <c r="F345" s="1" t="s">
        <v>715</v>
      </c>
      <c r="G345" s="1" t="s">
        <v>351</v>
      </c>
      <c r="H345">
        <v>1</v>
      </c>
      <c r="I345">
        <v>0</v>
      </c>
      <c r="J345" s="1" t="s">
        <v>127</v>
      </c>
      <c r="K345">
        <v>49562</v>
      </c>
      <c r="L345">
        <v>0</v>
      </c>
      <c r="M345">
        <v>0</v>
      </c>
      <c r="N345" s="1" t="s">
        <v>765</v>
      </c>
      <c r="O345" s="1" t="s">
        <v>705</v>
      </c>
      <c r="P345" s="1" t="s">
        <v>746</v>
      </c>
      <c r="Q345" s="1" t="s">
        <v>354</v>
      </c>
      <c r="R345" s="1" t="s">
        <v>131</v>
      </c>
      <c r="S345" s="1" t="str">
        <f>IF(WorldCupMatches[[#This Row],[Home Team Goals]]&gt;WorldCupMatches[[#This Row],[Away Team Goals]],WorldCupMatches[[#This Row],[Home Team Name]],WorldCupMatches[[#This Row],[Away Team Name]])</f>
        <v>Northern Ireland</v>
      </c>
      <c r="T345" s="1">
        <f>WorldCupMatches[[#This Row],[Home Team Goals]]+WorldCupMatches[[#This Row],[Away Team Goals]]</f>
        <v>1</v>
      </c>
    </row>
    <row r="346" spans="1:20" x14ac:dyDescent="0.3">
      <c r="A346">
        <v>1982</v>
      </c>
      <c r="B346" s="1" t="s">
        <v>766</v>
      </c>
      <c r="C346" s="1" t="s">
        <v>28</v>
      </c>
      <c r="D346" s="1" t="s">
        <v>767</v>
      </c>
      <c r="E346" s="1" t="s">
        <v>127</v>
      </c>
      <c r="F346" s="1" t="s">
        <v>768</v>
      </c>
      <c r="G346" s="1" t="s">
        <v>88</v>
      </c>
      <c r="H346">
        <v>0</v>
      </c>
      <c r="I346">
        <v>1</v>
      </c>
      <c r="J346" s="1" t="s">
        <v>21</v>
      </c>
      <c r="K346">
        <v>37000</v>
      </c>
      <c r="L346">
        <v>0</v>
      </c>
      <c r="M346">
        <v>1</v>
      </c>
      <c r="N346" s="1" t="s">
        <v>559</v>
      </c>
      <c r="O346" s="1" t="s">
        <v>672</v>
      </c>
      <c r="P346" s="1" t="s">
        <v>755</v>
      </c>
      <c r="Q346" s="1" t="s">
        <v>92</v>
      </c>
      <c r="R346" s="1" t="s">
        <v>26</v>
      </c>
      <c r="S346" s="1" t="str">
        <f>IF(WorldCupMatches[[#This Row],[Home Team Goals]]&gt;WorldCupMatches[[#This Row],[Away Team Goals]],WorldCupMatches[[#This Row],[Home Team Name]],WorldCupMatches[[#This Row],[Away Team Name]])</f>
        <v>France</v>
      </c>
      <c r="T346" s="1">
        <f>WorldCupMatches[[#This Row],[Home Team Goals]]+WorldCupMatches[[#This Row],[Away Team Goals]]</f>
        <v>1</v>
      </c>
    </row>
    <row r="347" spans="1:20" x14ac:dyDescent="0.3">
      <c r="A347">
        <v>1982</v>
      </c>
      <c r="B347" s="1" t="s">
        <v>769</v>
      </c>
      <c r="C347" s="1" t="s">
        <v>18</v>
      </c>
      <c r="D347" s="1" t="s">
        <v>670</v>
      </c>
      <c r="E347" s="1" t="s">
        <v>127</v>
      </c>
      <c r="F347" s="1" t="s">
        <v>671</v>
      </c>
      <c r="G347" s="1" t="s">
        <v>185</v>
      </c>
      <c r="H347">
        <v>3</v>
      </c>
      <c r="I347">
        <v>0</v>
      </c>
      <c r="J347" s="1" t="s">
        <v>31</v>
      </c>
      <c r="K347">
        <v>65000</v>
      </c>
      <c r="L347">
        <v>2</v>
      </c>
      <c r="M347">
        <v>0</v>
      </c>
      <c r="N347" s="1" t="s">
        <v>744</v>
      </c>
      <c r="O347" s="1" t="s">
        <v>705</v>
      </c>
      <c r="P347" s="1" t="s">
        <v>711</v>
      </c>
      <c r="Q347" s="1" t="s">
        <v>188</v>
      </c>
      <c r="R347" s="1" t="s">
        <v>35</v>
      </c>
      <c r="S347" s="1" t="str">
        <f>IF(WorldCupMatches[[#This Row],[Home Team Goals]]&gt;WorldCupMatches[[#This Row],[Away Team Goals]],WorldCupMatches[[#This Row],[Home Team Name]],WorldCupMatches[[#This Row],[Away Team Name]])</f>
        <v>Poland</v>
      </c>
      <c r="T347" s="1">
        <f>WorldCupMatches[[#This Row],[Home Team Goals]]+WorldCupMatches[[#This Row],[Away Team Goals]]</f>
        <v>3</v>
      </c>
    </row>
    <row r="348" spans="1:20" x14ac:dyDescent="0.3">
      <c r="A348">
        <v>1982</v>
      </c>
      <c r="B348" s="1" t="s">
        <v>770</v>
      </c>
      <c r="C348" s="1" t="s">
        <v>46</v>
      </c>
      <c r="D348" s="1" t="s">
        <v>771</v>
      </c>
      <c r="E348" s="1" t="s">
        <v>127</v>
      </c>
      <c r="F348" s="1" t="s">
        <v>671</v>
      </c>
      <c r="G348" s="1" t="s">
        <v>134</v>
      </c>
      <c r="H348">
        <v>2</v>
      </c>
      <c r="I348">
        <v>1</v>
      </c>
      <c r="J348" s="1" t="s">
        <v>53</v>
      </c>
      <c r="K348">
        <v>43000</v>
      </c>
      <c r="L348">
        <v>0</v>
      </c>
      <c r="M348">
        <v>0</v>
      </c>
      <c r="N348" s="1" t="s">
        <v>561</v>
      </c>
      <c r="O348" s="1" t="s">
        <v>736</v>
      </c>
      <c r="P348" s="1" t="s">
        <v>742</v>
      </c>
      <c r="Q348" s="1" t="s">
        <v>138</v>
      </c>
      <c r="R348" s="1" t="s">
        <v>56</v>
      </c>
      <c r="S348" s="1" t="str">
        <f>IF(WorldCupMatches[[#This Row],[Home Team Goals]]&gt;WorldCupMatches[[#This Row],[Away Team Goals]],WorldCupMatches[[#This Row],[Home Team Name]],WorldCupMatches[[#This Row],[Away Team Name]])</f>
        <v>Italy</v>
      </c>
      <c r="T348" s="1">
        <f>WorldCupMatches[[#This Row],[Home Team Goals]]+WorldCupMatches[[#This Row],[Away Team Goals]]</f>
        <v>3</v>
      </c>
    </row>
    <row r="349" spans="1:20" x14ac:dyDescent="0.3">
      <c r="A349">
        <v>1982</v>
      </c>
      <c r="B349" s="1" t="s">
        <v>772</v>
      </c>
      <c r="C349" s="1" t="s">
        <v>37</v>
      </c>
      <c r="D349" s="1" t="s">
        <v>773</v>
      </c>
      <c r="E349" s="1" t="s">
        <v>127</v>
      </c>
      <c r="F349" s="1" t="s">
        <v>768</v>
      </c>
      <c r="G349" s="1" t="s">
        <v>277</v>
      </c>
      <c r="H349">
        <v>0</v>
      </c>
      <c r="I349">
        <v>0</v>
      </c>
      <c r="J349" s="1" t="s">
        <v>215</v>
      </c>
      <c r="K349">
        <v>75000</v>
      </c>
      <c r="L349">
        <v>0</v>
      </c>
      <c r="M349">
        <v>0</v>
      </c>
      <c r="N349" s="1" t="s">
        <v>649</v>
      </c>
      <c r="O349" s="1" t="s">
        <v>765</v>
      </c>
      <c r="P349" s="1" t="s">
        <v>729</v>
      </c>
      <c r="Q349" s="1" t="s">
        <v>281</v>
      </c>
      <c r="R349" s="1" t="s">
        <v>219</v>
      </c>
      <c r="S349" s="1" t="str">
        <f>IF(WorldCupMatches[[#This Row],[Home Team Goals]]&gt;WorldCupMatches[[#This Row],[Away Team Goals]],WorldCupMatches[[#This Row],[Home Team Name]],WorldCupMatches[[#This Row],[Away Team Name]])</f>
        <v>England</v>
      </c>
      <c r="T349" s="1">
        <f>WorldCupMatches[[#This Row],[Home Team Goals]]+WorldCupMatches[[#This Row],[Away Team Goals]]</f>
        <v>0</v>
      </c>
    </row>
    <row r="350" spans="1:20" x14ac:dyDescent="0.3">
      <c r="A350">
        <v>1982</v>
      </c>
      <c r="B350" s="1" t="s">
        <v>774</v>
      </c>
      <c r="C350" s="1" t="s">
        <v>28</v>
      </c>
      <c r="D350" s="1" t="s">
        <v>767</v>
      </c>
      <c r="E350" s="1" t="s">
        <v>127</v>
      </c>
      <c r="F350" s="1" t="s">
        <v>768</v>
      </c>
      <c r="G350" s="1" t="s">
        <v>88</v>
      </c>
      <c r="H350">
        <v>2</v>
      </c>
      <c r="I350">
        <v>2</v>
      </c>
      <c r="J350" s="1" t="s">
        <v>351</v>
      </c>
      <c r="K350">
        <v>20000</v>
      </c>
      <c r="L350">
        <v>0</v>
      </c>
      <c r="M350">
        <v>1</v>
      </c>
      <c r="N350" s="1" t="s">
        <v>650</v>
      </c>
      <c r="O350" s="1" t="s">
        <v>735</v>
      </c>
      <c r="P350" s="1" t="s">
        <v>588</v>
      </c>
      <c r="Q350" s="1" t="s">
        <v>92</v>
      </c>
      <c r="R350" s="1" t="s">
        <v>354</v>
      </c>
      <c r="S350" s="1" t="str">
        <f>IF(WorldCupMatches[[#This Row],[Home Team Goals]]&gt;WorldCupMatches[[#This Row],[Away Team Goals]],WorldCupMatches[[#This Row],[Home Team Name]],WorldCupMatches[[#This Row],[Away Team Name]])</f>
        <v>Northern Ireland</v>
      </c>
      <c r="T350" s="1">
        <f>WorldCupMatches[[#This Row],[Home Team Goals]]+WorldCupMatches[[#This Row],[Away Team Goals]]</f>
        <v>4</v>
      </c>
    </row>
    <row r="351" spans="1:20" x14ac:dyDescent="0.3">
      <c r="A351">
        <v>1982</v>
      </c>
      <c r="B351" s="1" t="s">
        <v>775</v>
      </c>
      <c r="C351" s="1" t="s">
        <v>18</v>
      </c>
      <c r="D351" s="1" t="s">
        <v>670</v>
      </c>
      <c r="E351" s="1" t="s">
        <v>127</v>
      </c>
      <c r="F351" s="1" t="s">
        <v>671</v>
      </c>
      <c r="G351" s="1" t="s">
        <v>31</v>
      </c>
      <c r="H351">
        <v>0</v>
      </c>
      <c r="I351">
        <v>1</v>
      </c>
      <c r="J351" s="1" t="s">
        <v>323</v>
      </c>
      <c r="K351">
        <v>45000</v>
      </c>
      <c r="L351">
        <v>0</v>
      </c>
      <c r="M351">
        <v>0</v>
      </c>
      <c r="N351" s="1" t="s">
        <v>676</v>
      </c>
      <c r="O351" s="1" t="s">
        <v>645</v>
      </c>
      <c r="P351" s="1" t="s">
        <v>621</v>
      </c>
      <c r="Q351" s="1" t="s">
        <v>35</v>
      </c>
      <c r="R351" s="1" t="s">
        <v>326</v>
      </c>
      <c r="S351" s="1" t="str">
        <f>IF(WorldCupMatches[[#This Row],[Home Team Goals]]&gt;WorldCupMatches[[#This Row],[Away Team Goals]],WorldCupMatches[[#This Row],[Home Team Name]],WorldCupMatches[[#This Row],[Away Team Name]])</f>
        <v>Soviet Union</v>
      </c>
      <c r="T351" s="1">
        <f>WorldCupMatches[[#This Row],[Home Team Goals]]+WorldCupMatches[[#This Row],[Away Team Goals]]</f>
        <v>1</v>
      </c>
    </row>
    <row r="352" spans="1:20" x14ac:dyDescent="0.3">
      <c r="A352">
        <v>1982</v>
      </c>
      <c r="B352" s="1" t="s">
        <v>776</v>
      </c>
      <c r="C352" s="1" t="s">
        <v>46</v>
      </c>
      <c r="D352" s="1" t="s">
        <v>771</v>
      </c>
      <c r="E352" s="1" t="s">
        <v>127</v>
      </c>
      <c r="F352" s="1" t="s">
        <v>671</v>
      </c>
      <c r="G352" s="1" t="s">
        <v>53</v>
      </c>
      <c r="H352">
        <v>1</v>
      </c>
      <c r="I352">
        <v>3</v>
      </c>
      <c r="J352" s="1" t="s">
        <v>39</v>
      </c>
      <c r="K352">
        <v>44000</v>
      </c>
      <c r="L352">
        <v>0</v>
      </c>
      <c r="M352">
        <v>1</v>
      </c>
      <c r="N352" s="1" t="s">
        <v>738</v>
      </c>
      <c r="O352" s="1" t="s">
        <v>706</v>
      </c>
      <c r="P352" s="1" t="s">
        <v>711</v>
      </c>
      <c r="Q352" s="1" t="s">
        <v>56</v>
      </c>
      <c r="R352" s="1" t="s">
        <v>44</v>
      </c>
      <c r="S352" s="1" t="str">
        <f>IF(WorldCupMatches[[#This Row],[Home Team Goals]]&gt;WorldCupMatches[[#This Row],[Away Team Goals]],WorldCupMatches[[#This Row],[Home Team Name]],WorldCupMatches[[#This Row],[Away Team Name]])</f>
        <v>Brazil</v>
      </c>
      <c r="T352" s="1">
        <f>WorldCupMatches[[#This Row],[Home Team Goals]]+WorldCupMatches[[#This Row],[Away Team Goals]]</f>
        <v>4</v>
      </c>
    </row>
    <row r="353" spans="1:20" x14ac:dyDescent="0.3">
      <c r="A353">
        <v>1982</v>
      </c>
      <c r="B353" s="1" t="s">
        <v>777</v>
      </c>
      <c r="C353" s="1" t="s">
        <v>37</v>
      </c>
      <c r="D353" s="1" t="s">
        <v>773</v>
      </c>
      <c r="E353" s="1" t="s">
        <v>127</v>
      </c>
      <c r="F353" s="1" t="s">
        <v>768</v>
      </c>
      <c r="G353" s="1" t="s">
        <v>277</v>
      </c>
      <c r="H353">
        <v>2</v>
      </c>
      <c r="I353">
        <v>1</v>
      </c>
      <c r="J353" s="1" t="s">
        <v>127</v>
      </c>
      <c r="K353">
        <v>90089</v>
      </c>
      <c r="L353">
        <v>0</v>
      </c>
      <c r="M353">
        <v>0</v>
      </c>
      <c r="N353" s="1" t="s">
        <v>707</v>
      </c>
      <c r="O353" s="1" t="s">
        <v>687</v>
      </c>
      <c r="P353" s="1" t="s">
        <v>559</v>
      </c>
      <c r="Q353" s="1" t="s">
        <v>281</v>
      </c>
      <c r="R353" s="1" t="s">
        <v>131</v>
      </c>
      <c r="S353" s="1" t="str">
        <f>IF(WorldCupMatches[[#This Row],[Home Team Goals]]&gt;WorldCupMatches[[#This Row],[Away Team Goals]],WorldCupMatches[[#This Row],[Home Team Name]],WorldCupMatches[[#This Row],[Away Team Name]])</f>
        <v>Germany FR</v>
      </c>
      <c r="T353" s="1">
        <f>WorldCupMatches[[#This Row],[Home Team Goals]]+WorldCupMatches[[#This Row],[Away Team Goals]]</f>
        <v>3</v>
      </c>
    </row>
    <row r="354" spans="1:20" x14ac:dyDescent="0.3">
      <c r="A354">
        <v>1982</v>
      </c>
      <c r="B354" s="1" t="s">
        <v>778</v>
      </c>
      <c r="C354" s="1" t="s">
        <v>28</v>
      </c>
      <c r="D354" s="1" t="s">
        <v>767</v>
      </c>
      <c r="E354" s="1" t="s">
        <v>127</v>
      </c>
      <c r="F354" s="1" t="s">
        <v>768</v>
      </c>
      <c r="G354" s="1" t="s">
        <v>21</v>
      </c>
      <c r="H354">
        <v>4</v>
      </c>
      <c r="I354">
        <v>1</v>
      </c>
      <c r="J354" s="1" t="s">
        <v>351</v>
      </c>
      <c r="K354">
        <v>37000</v>
      </c>
      <c r="L354">
        <v>1</v>
      </c>
      <c r="M354">
        <v>0</v>
      </c>
      <c r="N354" s="1" t="s">
        <v>624</v>
      </c>
      <c r="O354" s="1" t="s">
        <v>561</v>
      </c>
      <c r="P354" s="1" t="s">
        <v>699</v>
      </c>
      <c r="Q354" s="1" t="s">
        <v>26</v>
      </c>
      <c r="R354" s="1" t="s">
        <v>354</v>
      </c>
      <c r="S354" s="1" t="str">
        <f>IF(WorldCupMatches[[#This Row],[Home Team Goals]]&gt;WorldCupMatches[[#This Row],[Away Team Goals]],WorldCupMatches[[#This Row],[Home Team Name]],WorldCupMatches[[#This Row],[Away Team Name]])</f>
        <v>France</v>
      </c>
      <c r="T354" s="1">
        <f>WorldCupMatches[[#This Row],[Home Team Goals]]+WorldCupMatches[[#This Row],[Away Team Goals]]</f>
        <v>5</v>
      </c>
    </row>
    <row r="355" spans="1:20" x14ac:dyDescent="0.3">
      <c r="A355">
        <v>1982</v>
      </c>
      <c r="B355" s="1" t="s">
        <v>779</v>
      </c>
      <c r="C355" s="1" t="s">
        <v>18</v>
      </c>
      <c r="D355" s="1" t="s">
        <v>670</v>
      </c>
      <c r="E355" s="1" t="s">
        <v>127</v>
      </c>
      <c r="F355" s="1" t="s">
        <v>671</v>
      </c>
      <c r="G355" s="1" t="s">
        <v>185</v>
      </c>
      <c r="H355">
        <v>0</v>
      </c>
      <c r="I355">
        <v>0</v>
      </c>
      <c r="J355" s="1" t="s">
        <v>323</v>
      </c>
      <c r="K355">
        <v>65000</v>
      </c>
      <c r="L355">
        <v>0</v>
      </c>
      <c r="M355">
        <v>0</v>
      </c>
      <c r="N355" s="1" t="s">
        <v>730</v>
      </c>
      <c r="O355" s="1" t="s">
        <v>693</v>
      </c>
      <c r="P355" s="1" t="s">
        <v>750</v>
      </c>
      <c r="Q355" s="1" t="s">
        <v>188</v>
      </c>
      <c r="R355" s="1" t="s">
        <v>326</v>
      </c>
      <c r="S355" s="1" t="str">
        <f>IF(WorldCupMatches[[#This Row],[Home Team Goals]]&gt;WorldCupMatches[[#This Row],[Away Team Goals]],WorldCupMatches[[#This Row],[Home Team Name]],WorldCupMatches[[#This Row],[Away Team Name]])</f>
        <v>Soviet Union</v>
      </c>
      <c r="T355" s="1">
        <f>WorldCupMatches[[#This Row],[Home Team Goals]]+WorldCupMatches[[#This Row],[Away Team Goals]]</f>
        <v>0</v>
      </c>
    </row>
    <row r="356" spans="1:20" x14ac:dyDescent="0.3">
      <c r="A356">
        <v>1982</v>
      </c>
      <c r="B356" s="1" t="s">
        <v>780</v>
      </c>
      <c r="C356" s="1" t="s">
        <v>46</v>
      </c>
      <c r="D356" s="1" t="s">
        <v>771</v>
      </c>
      <c r="E356" s="1" t="s">
        <v>127</v>
      </c>
      <c r="F356" s="1" t="s">
        <v>671</v>
      </c>
      <c r="G356" s="1" t="s">
        <v>134</v>
      </c>
      <c r="H356">
        <v>3</v>
      </c>
      <c r="I356">
        <v>2</v>
      </c>
      <c r="J356" s="1" t="s">
        <v>39</v>
      </c>
      <c r="K356">
        <v>44000</v>
      </c>
      <c r="L356">
        <v>2</v>
      </c>
      <c r="M356">
        <v>1</v>
      </c>
      <c r="N356" s="1" t="s">
        <v>508</v>
      </c>
      <c r="O356" s="1" t="s">
        <v>698</v>
      </c>
      <c r="P356" s="1" t="s">
        <v>717</v>
      </c>
      <c r="Q356" s="1" t="s">
        <v>138</v>
      </c>
      <c r="R356" s="1" t="s">
        <v>44</v>
      </c>
      <c r="S356" s="1" t="str">
        <f>IF(WorldCupMatches[[#This Row],[Home Team Goals]]&gt;WorldCupMatches[[#This Row],[Away Team Goals]],WorldCupMatches[[#This Row],[Home Team Name]],WorldCupMatches[[#This Row],[Away Team Name]])</f>
        <v>Italy</v>
      </c>
      <c r="T356" s="1">
        <f>WorldCupMatches[[#This Row],[Home Team Goals]]+WorldCupMatches[[#This Row],[Away Team Goals]]</f>
        <v>5</v>
      </c>
    </row>
    <row r="357" spans="1:20" x14ac:dyDescent="0.3">
      <c r="A357">
        <v>1982</v>
      </c>
      <c r="B357" s="1" t="s">
        <v>781</v>
      </c>
      <c r="C357" s="1" t="s">
        <v>37</v>
      </c>
      <c r="D357" s="1" t="s">
        <v>773</v>
      </c>
      <c r="E357" s="1" t="s">
        <v>127</v>
      </c>
      <c r="F357" s="1" t="s">
        <v>768</v>
      </c>
      <c r="G357" s="1" t="s">
        <v>127</v>
      </c>
      <c r="H357">
        <v>0</v>
      </c>
      <c r="I357">
        <v>0</v>
      </c>
      <c r="J357" s="1" t="s">
        <v>215</v>
      </c>
      <c r="K357">
        <v>75000</v>
      </c>
      <c r="L357">
        <v>0</v>
      </c>
      <c r="M357">
        <v>0</v>
      </c>
      <c r="N357" s="1" t="s">
        <v>746</v>
      </c>
      <c r="O357" s="1" t="s">
        <v>676</v>
      </c>
      <c r="P357" s="1" t="s">
        <v>742</v>
      </c>
      <c r="Q357" s="1" t="s">
        <v>131</v>
      </c>
      <c r="R357" s="1" t="s">
        <v>219</v>
      </c>
      <c r="S357" s="1" t="str">
        <f>IF(WorldCupMatches[[#This Row],[Home Team Goals]]&gt;WorldCupMatches[[#This Row],[Away Team Goals]],WorldCupMatches[[#This Row],[Home Team Name]],WorldCupMatches[[#This Row],[Away Team Name]])</f>
        <v>England</v>
      </c>
      <c r="T357" s="1">
        <f>WorldCupMatches[[#This Row],[Home Team Goals]]+WorldCupMatches[[#This Row],[Away Team Goals]]</f>
        <v>0</v>
      </c>
    </row>
    <row r="358" spans="1:20" x14ac:dyDescent="0.3">
      <c r="A358">
        <v>1982</v>
      </c>
      <c r="B358" s="1" t="s">
        <v>782</v>
      </c>
      <c r="C358" s="1" t="s">
        <v>80</v>
      </c>
      <c r="D358" s="1" t="s">
        <v>670</v>
      </c>
      <c r="E358" s="1" t="s">
        <v>127</v>
      </c>
      <c r="F358" s="1" t="s">
        <v>671</v>
      </c>
      <c r="G358" s="1" t="s">
        <v>185</v>
      </c>
      <c r="H358">
        <v>0</v>
      </c>
      <c r="I358">
        <v>2</v>
      </c>
      <c r="J358" s="1" t="s">
        <v>134</v>
      </c>
      <c r="K358">
        <v>50000</v>
      </c>
      <c r="L358">
        <v>0</v>
      </c>
      <c r="M358">
        <v>1</v>
      </c>
      <c r="N358" s="1" t="s">
        <v>723</v>
      </c>
      <c r="O358" s="1" t="s">
        <v>697</v>
      </c>
      <c r="P358" s="1" t="s">
        <v>706</v>
      </c>
      <c r="Q358" s="1" t="s">
        <v>188</v>
      </c>
      <c r="R358" s="1" t="s">
        <v>138</v>
      </c>
      <c r="S358" s="1" t="str">
        <f>IF(WorldCupMatches[[#This Row],[Home Team Goals]]&gt;WorldCupMatches[[#This Row],[Away Team Goals]],WorldCupMatches[[#This Row],[Home Team Name]],WorldCupMatches[[#This Row],[Away Team Name]])</f>
        <v>Italy</v>
      </c>
      <c r="T358" s="1">
        <f>WorldCupMatches[[#This Row],[Home Team Goals]]+WorldCupMatches[[#This Row],[Away Team Goals]]</f>
        <v>2</v>
      </c>
    </row>
    <row r="359" spans="1:20" x14ac:dyDescent="0.3">
      <c r="A359">
        <v>1982</v>
      </c>
      <c r="B359" s="1" t="s">
        <v>783</v>
      </c>
      <c r="C359" s="1" t="s">
        <v>80</v>
      </c>
      <c r="D359" s="1" t="s">
        <v>678</v>
      </c>
      <c r="E359" s="1" t="s">
        <v>127</v>
      </c>
      <c r="F359" s="1" t="s">
        <v>679</v>
      </c>
      <c r="G359" s="1" t="s">
        <v>277</v>
      </c>
      <c r="H359">
        <v>3</v>
      </c>
      <c r="I359">
        <v>3</v>
      </c>
      <c r="J359" s="1" t="s">
        <v>21</v>
      </c>
      <c r="K359">
        <v>70000</v>
      </c>
      <c r="L359">
        <v>0</v>
      </c>
      <c r="M359">
        <v>0</v>
      </c>
      <c r="N359" s="1" t="s">
        <v>645</v>
      </c>
      <c r="O359" s="1" t="s">
        <v>736</v>
      </c>
      <c r="P359" s="1" t="s">
        <v>730</v>
      </c>
      <c r="Q359" s="1" t="s">
        <v>281</v>
      </c>
      <c r="R359" s="1" t="s">
        <v>26</v>
      </c>
      <c r="S359" s="1" t="str">
        <f>IF(WorldCupMatches[[#This Row],[Home Team Goals]]&gt;WorldCupMatches[[#This Row],[Away Team Goals]],WorldCupMatches[[#This Row],[Home Team Name]],WorldCupMatches[[#This Row],[Away Team Name]])</f>
        <v>France</v>
      </c>
      <c r="T359" s="1">
        <f>WorldCupMatches[[#This Row],[Home Team Goals]]+WorldCupMatches[[#This Row],[Away Team Goals]]</f>
        <v>6</v>
      </c>
    </row>
    <row r="360" spans="1:20" x14ac:dyDescent="0.3">
      <c r="A360">
        <v>1982</v>
      </c>
      <c r="B360" s="1" t="s">
        <v>784</v>
      </c>
      <c r="C360" s="1" t="s">
        <v>151</v>
      </c>
      <c r="D360" s="1" t="s">
        <v>740</v>
      </c>
      <c r="E360" s="1" t="s">
        <v>127</v>
      </c>
      <c r="F360" s="1" t="s">
        <v>741</v>
      </c>
      <c r="G360" s="1" t="s">
        <v>185</v>
      </c>
      <c r="H360">
        <v>3</v>
      </c>
      <c r="I360">
        <v>2</v>
      </c>
      <c r="J360" s="1" t="s">
        <v>21</v>
      </c>
      <c r="K360">
        <v>28000</v>
      </c>
      <c r="L360">
        <v>2</v>
      </c>
      <c r="M360">
        <v>1</v>
      </c>
      <c r="N360" s="1" t="s">
        <v>621</v>
      </c>
      <c r="O360" s="1" t="s">
        <v>738</v>
      </c>
      <c r="P360" s="1" t="s">
        <v>742</v>
      </c>
      <c r="Q360" s="1" t="s">
        <v>188</v>
      </c>
      <c r="R360" s="1" t="s">
        <v>26</v>
      </c>
      <c r="S360" s="1" t="str">
        <f>IF(WorldCupMatches[[#This Row],[Home Team Goals]]&gt;WorldCupMatches[[#This Row],[Away Team Goals]],WorldCupMatches[[#This Row],[Home Team Name]],WorldCupMatches[[#This Row],[Away Team Name]])</f>
        <v>Poland</v>
      </c>
      <c r="T360" s="1">
        <f>WorldCupMatches[[#This Row],[Home Team Goals]]+WorldCupMatches[[#This Row],[Away Team Goals]]</f>
        <v>5</v>
      </c>
    </row>
    <row r="361" spans="1:20" x14ac:dyDescent="0.3">
      <c r="A361">
        <v>1982</v>
      </c>
      <c r="B361" s="1" t="s">
        <v>785</v>
      </c>
      <c r="C361" s="1" t="s">
        <v>83</v>
      </c>
      <c r="D361" s="1" t="s">
        <v>773</v>
      </c>
      <c r="E361" s="1" t="s">
        <v>127</v>
      </c>
      <c r="F361" s="1" t="s">
        <v>768</v>
      </c>
      <c r="G361" s="1" t="s">
        <v>134</v>
      </c>
      <c r="H361">
        <v>3</v>
      </c>
      <c r="I361">
        <v>1</v>
      </c>
      <c r="J361" s="1" t="s">
        <v>277</v>
      </c>
      <c r="K361">
        <v>90000</v>
      </c>
      <c r="L361">
        <v>0</v>
      </c>
      <c r="M361">
        <v>0</v>
      </c>
      <c r="N361" s="1" t="s">
        <v>649</v>
      </c>
      <c r="O361" s="1" t="s">
        <v>508</v>
      </c>
      <c r="P361" s="1" t="s">
        <v>672</v>
      </c>
      <c r="Q361" s="1" t="s">
        <v>138</v>
      </c>
      <c r="R361" s="1" t="s">
        <v>281</v>
      </c>
      <c r="S361" s="1" t="str">
        <f>IF(WorldCupMatches[[#This Row],[Home Team Goals]]&gt;WorldCupMatches[[#This Row],[Away Team Goals]],WorldCupMatches[[#This Row],[Home Team Name]],WorldCupMatches[[#This Row],[Away Team Name]])</f>
        <v>Italy</v>
      </c>
      <c r="T361" s="1">
        <f>WorldCupMatches[[#This Row],[Home Team Goals]]+WorldCupMatches[[#This Row],[Away Team Goals]]</f>
        <v>4</v>
      </c>
    </row>
    <row r="362" spans="1:20" x14ac:dyDescent="0.3">
      <c r="A362">
        <v>1986</v>
      </c>
      <c r="B362" s="1" t="s">
        <v>786</v>
      </c>
      <c r="C362" s="1" t="s">
        <v>596</v>
      </c>
      <c r="D362" s="1" t="s">
        <v>479</v>
      </c>
      <c r="E362" s="1" t="s">
        <v>22</v>
      </c>
      <c r="F362" s="1" t="s">
        <v>480</v>
      </c>
      <c r="G362" s="1" t="s">
        <v>391</v>
      </c>
      <c r="H362">
        <v>1</v>
      </c>
      <c r="I362">
        <v>1</v>
      </c>
      <c r="J362" s="1" t="s">
        <v>134</v>
      </c>
      <c r="K362">
        <v>96000</v>
      </c>
      <c r="L362">
        <v>0</v>
      </c>
      <c r="M362">
        <v>1</v>
      </c>
      <c r="N362" s="1" t="s">
        <v>735</v>
      </c>
      <c r="O362" s="1" t="s">
        <v>787</v>
      </c>
      <c r="P362" s="1" t="s">
        <v>788</v>
      </c>
      <c r="Q362" s="1" t="s">
        <v>394</v>
      </c>
      <c r="R362" s="1" t="s">
        <v>138</v>
      </c>
      <c r="S362" s="1" t="str">
        <f>IF(WorldCupMatches[[#This Row],[Home Team Goals]]&gt;WorldCupMatches[[#This Row],[Away Team Goals]],WorldCupMatches[[#This Row],[Home Team Name]],WorldCupMatches[[#This Row],[Away Team Name]])</f>
        <v>Italy</v>
      </c>
      <c r="T362" s="1">
        <f>WorldCupMatches[[#This Row],[Home Team Goals]]+WorldCupMatches[[#This Row],[Away Team Goals]]</f>
        <v>2</v>
      </c>
    </row>
    <row r="363" spans="1:20" x14ac:dyDescent="0.3">
      <c r="A363">
        <v>1986</v>
      </c>
      <c r="B363" s="1" t="s">
        <v>789</v>
      </c>
      <c r="C363" s="1" t="s">
        <v>790</v>
      </c>
      <c r="D363" s="1" t="s">
        <v>489</v>
      </c>
      <c r="E363" s="1" t="s">
        <v>22</v>
      </c>
      <c r="F363" s="1" t="s">
        <v>490</v>
      </c>
      <c r="G363" s="1" t="s">
        <v>791</v>
      </c>
      <c r="H363">
        <v>0</v>
      </c>
      <c r="I363">
        <v>1</v>
      </c>
      <c r="J363" s="1" t="s">
        <v>21</v>
      </c>
      <c r="K363">
        <v>65500</v>
      </c>
      <c r="L363">
        <v>0</v>
      </c>
      <c r="M363">
        <v>0</v>
      </c>
      <c r="N363" s="1" t="s">
        <v>792</v>
      </c>
      <c r="O363" s="1" t="s">
        <v>729</v>
      </c>
      <c r="P363" s="1" t="s">
        <v>793</v>
      </c>
      <c r="Q363" s="1" t="s">
        <v>794</v>
      </c>
      <c r="R363" s="1" t="s">
        <v>26</v>
      </c>
      <c r="S363" s="1" t="str">
        <f>IF(WorldCupMatches[[#This Row],[Home Team Goals]]&gt;WorldCupMatches[[#This Row],[Away Team Goals]],WorldCupMatches[[#This Row],[Home Team Name]],WorldCupMatches[[#This Row],[Away Team Name]])</f>
        <v>France</v>
      </c>
      <c r="T363" s="1">
        <f>WorldCupMatches[[#This Row],[Home Team Goals]]+WorldCupMatches[[#This Row],[Away Team Goals]]</f>
        <v>1</v>
      </c>
    </row>
    <row r="364" spans="1:20" x14ac:dyDescent="0.3">
      <c r="A364">
        <v>1986</v>
      </c>
      <c r="B364" s="1" t="s">
        <v>795</v>
      </c>
      <c r="C364" s="1" t="s">
        <v>796</v>
      </c>
      <c r="D364" s="1" t="s">
        <v>494</v>
      </c>
      <c r="E364" s="1" t="s">
        <v>22</v>
      </c>
      <c r="F364" s="1" t="s">
        <v>495</v>
      </c>
      <c r="G364" s="1" t="s">
        <v>127</v>
      </c>
      <c r="H364">
        <v>0</v>
      </c>
      <c r="I364">
        <v>1</v>
      </c>
      <c r="J364" s="1" t="s">
        <v>39</v>
      </c>
      <c r="K364">
        <v>35748</v>
      </c>
      <c r="L364">
        <v>0</v>
      </c>
      <c r="M364">
        <v>0</v>
      </c>
      <c r="N364" s="1" t="s">
        <v>797</v>
      </c>
      <c r="O364" s="1" t="s">
        <v>697</v>
      </c>
      <c r="P364" s="1" t="s">
        <v>798</v>
      </c>
      <c r="Q364" s="1" t="s">
        <v>131</v>
      </c>
      <c r="R364" s="1" t="s">
        <v>44</v>
      </c>
      <c r="S364" s="1" t="str">
        <f>IF(WorldCupMatches[[#This Row],[Home Team Goals]]&gt;WorldCupMatches[[#This Row],[Away Team Goals]],WorldCupMatches[[#This Row],[Home Team Name]],WorldCupMatches[[#This Row],[Away Team Name]])</f>
        <v>Brazil</v>
      </c>
      <c r="T364" s="1">
        <f>WorldCupMatches[[#This Row],[Home Team Goals]]+WorldCupMatches[[#This Row],[Away Team Goals]]</f>
        <v>1</v>
      </c>
    </row>
    <row r="365" spans="1:20" x14ac:dyDescent="0.3">
      <c r="A365">
        <v>1986</v>
      </c>
      <c r="B365" s="1" t="s">
        <v>799</v>
      </c>
      <c r="C365" s="1" t="s">
        <v>790</v>
      </c>
      <c r="D365" s="1" t="s">
        <v>800</v>
      </c>
      <c r="E365" s="1" t="s">
        <v>22</v>
      </c>
      <c r="F365" s="1" t="s">
        <v>801</v>
      </c>
      <c r="G365" s="1" t="s">
        <v>323</v>
      </c>
      <c r="H365">
        <v>6</v>
      </c>
      <c r="I365">
        <v>0</v>
      </c>
      <c r="J365" s="1" t="s">
        <v>95</v>
      </c>
      <c r="K365">
        <v>16500</v>
      </c>
      <c r="L365">
        <v>3</v>
      </c>
      <c r="M365">
        <v>0</v>
      </c>
      <c r="N365" s="1" t="s">
        <v>802</v>
      </c>
      <c r="O365" s="1" t="s">
        <v>803</v>
      </c>
      <c r="P365" s="1" t="s">
        <v>804</v>
      </c>
      <c r="Q365" s="1" t="s">
        <v>326</v>
      </c>
      <c r="R365" s="1" t="s">
        <v>100</v>
      </c>
      <c r="S365" s="1" t="str">
        <f>IF(WorldCupMatches[[#This Row],[Home Team Goals]]&gt;WorldCupMatches[[#This Row],[Away Team Goals]],WorldCupMatches[[#This Row],[Home Team Name]],WorldCupMatches[[#This Row],[Away Team Name]])</f>
        <v>Soviet Union</v>
      </c>
      <c r="T365" s="1">
        <f>WorldCupMatches[[#This Row],[Home Team Goals]]+WorldCupMatches[[#This Row],[Away Team Goals]]</f>
        <v>6</v>
      </c>
    </row>
    <row r="366" spans="1:20" x14ac:dyDescent="0.3">
      <c r="A366">
        <v>1986</v>
      </c>
      <c r="B366" s="1" t="s">
        <v>799</v>
      </c>
      <c r="C366" s="1" t="s">
        <v>596</v>
      </c>
      <c r="D366" s="1" t="s">
        <v>805</v>
      </c>
      <c r="E366" s="1" t="s">
        <v>22</v>
      </c>
      <c r="F366" s="1" t="s">
        <v>480</v>
      </c>
      <c r="G366" s="1" t="s">
        <v>53</v>
      </c>
      <c r="H366">
        <v>3</v>
      </c>
      <c r="I366">
        <v>1</v>
      </c>
      <c r="J366" s="1" t="s">
        <v>283</v>
      </c>
      <c r="K366">
        <v>60000</v>
      </c>
      <c r="L366">
        <v>2</v>
      </c>
      <c r="M366">
        <v>0</v>
      </c>
      <c r="N366" s="1" t="s">
        <v>681</v>
      </c>
      <c r="O366" s="1" t="s">
        <v>806</v>
      </c>
      <c r="P366" s="1" t="s">
        <v>807</v>
      </c>
      <c r="Q366" s="1" t="s">
        <v>56</v>
      </c>
      <c r="R366" s="1" t="s">
        <v>287</v>
      </c>
      <c r="S366" s="1" t="str">
        <f>IF(WorldCupMatches[[#This Row],[Home Team Goals]]&gt;WorldCupMatches[[#This Row],[Away Team Goals]],WorldCupMatches[[#This Row],[Home Team Name]],WorldCupMatches[[#This Row],[Away Team Name]])</f>
        <v>Argentina</v>
      </c>
      <c r="T366" s="1">
        <f>WorldCupMatches[[#This Row],[Home Team Goals]]+WorldCupMatches[[#This Row],[Away Team Goals]]</f>
        <v>4</v>
      </c>
    </row>
    <row r="367" spans="1:20" x14ac:dyDescent="0.3">
      <c r="A367">
        <v>1986</v>
      </c>
      <c r="B367" s="1" t="s">
        <v>808</v>
      </c>
      <c r="C367" s="1" t="s">
        <v>809</v>
      </c>
      <c r="D367" s="1" t="s">
        <v>810</v>
      </c>
      <c r="E367" s="1" t="s">
        <v>22</v>
      </c>
      <c r="F367" s="1" t="s">
        <v>811</v>
      </c>
      <c r="G367" s="1" t="s">
        <v>502</v>
      </c>
      <c r="H367">
        <v>0</v>
      </c>
      <c r="I367">
        <v>0</v>
      </c>
      <c r="J367" s="1" t="s">
        <v>185</v>
      </c>
      <c r="K367">
        <v>19900</v>
      </c>
      <c r="L367">
        <v>0</v>
      </c>
      <c r="M367">
        <v>0</v>
      </c>
      <c r="N367" s="1" t="s">
        <v>812</v>
      </c>
      <c r="O367" s="1" t="s">
        <v>813</v>
      </c>
      <c r="P367" s="1" t="s">
        <v>814</v>
      </c>
      <c r="Q367" s="1" t="s">
        <v>506</v>
      </c>
      <c r="R367" s="1" t="s">
        <v>188</v>
      </c>
      <c r="S367" s="1" t="str">
        <f>IF(WorldCupMatches[[#This Row],[Home Team Goals]]&gt;WorldCupMatches[[#This Row],[Away Team Goals]],WorldCupMatches[[#This Row],[Home Team Name]],WorldCupMatches[[#This Row],[Away Team Name]])</f>
        <v>Poland</v>
      </c>
      <c r="T367" s="1">
        <f>WorldCupMatches[[#This Row],[Home Team Goals]]+WorldCupMatches[[#This Row],[Away Team Goals]]</f>
        <v>0</v>
      </c>
    </row>
    <row r="368" spans="1:20" x14ac:dyDescent="0.3">
      <c r="A368">
        <v>1986</v>
      </c>
      <c r="B368" s="1" t="s">
        <v>815</v>
      </c>
      <c r="C368" s="1" t="s">
        <v>796</v>
      </c>
      <c r="D368" s="1" t="s">
        <v>816</v>
      </c>
      <c r="E368" s="1" t="s">
        <v>22</v>
      </c>
      <c r="F368" s="1" t="s">
        <v>495</v>
      </c>
      <c r="G368" s="1" t="s">
        <v>704</v>
      </c>
      <c r="H368">
        <v>1</v>
      </c>
      <c r="I368">
        <v>1</v>
      </c>
      <c r="J368" s="1" t="s">
        <v>351</v>
      </c>
      <c r="K368">
        <v>22000</v>
      </c>
      <c r="L368">
        <v>0</v>
      </c>
      <c r="M368">
        <v>1</v>
      </c>
      <c r="N368" s="1" t="s">
        <v>817</v>
      </c>
      <c r="O368" s="1" t="s">
        <v>818</v>
      </c>
      <c r="P368" s="1" t="s">
        <v>819</v>
      </c>
      <c r="Q368" s="1" t="s">
        <v>708</v>
      </c>
      <c r="R368" s="1" t="s">
        <v>354</v>
      </c>
      <c r="S368" s="1" t="str">
        <f>IF(WorldCupMatches[[#This Row],[Home Team Goals]]&gt;WorldCupMatches[[#This Row],[Away Team Goals]],WorldCupMatches[[#This Row],[Home Team Name]],WorldCupMatches[[#This Row],[Away Team Name]])</f>
        <v>Northern Ireland</v>
      </c>
      <c r="T368" s="1">
        <f>WorldCupMatches[[#This Row],[Home Team Goals]]+WorldCupMatches[[#This Row],[Away Team Goals]]</f>
        <v>2</v>
      </c>
    </row>
    <row r="369" spans="1:20" x14ac:dyDescent="0.3">
      <c r="A369">
        <v>1986</v>
      </c>
      <c r="B369" s="1" t="s">
        <v>815</v>
      </c>
      <c r="C369" s="1" t="s">
        <v>594</v>
      </c>
      <c r="D369" s="1" t="s">
        <v>479</v>
      </c>
      <c r="E369" s="1" t="s">
        <v>22</v>
      </c>
      <c r="F369" s="1" t="s">
        <v>480</v>
      </c>
      <c r="G369" s="1" t="s">
        <v>31</v>
      </c>
      <c r="H369">
        <v>1</v>
      </c>
      <c r="I369">
        <v>2</v>
      </c>
      <c r="J369" s="1" t="s">
        <v>22</v>
      </c>
      <c r="K369">
        <v>110000</v>
      </c>
      <c r="L369">
        <v>1</v>
      </c>
      <c r="M369">
        <v>2</v>
      </c>
      <c r="N369" s="1" t="s">
        <v>820</v>
      </c>
      <c r="O369" s="1" t="s">
        <v>821</v>
      </c>
      <c r="P369" s="1" t="s">
        <v>729</v>
      </c>
      <c r="Q369" s="1" t="s">
        <v>35</v>
      </c>
      <c r="R369" s="1" t="s">
        <v>27</v>
      </c>
      <c r="S369" s="1" t="str">
        <f>IF(WorldCupMatches[[#This Row],[Home Team Goals]]&gt;WorldCupMatches[[#This Row],[Away Team Goals]],WorldCupMatches[[#This Row],[Home Team Name]],WorldCupMatches[[#This Row],[Away Team Name]])</f>
        <v>Mexico</v>
      </c>
      <c r="T369" s="1">
        <f>WorldCupMatches[[#This Row],[Home Team Goals]]+WorldCupMatches[[#This Row],[Away Team Goals]]</f>
        <v>3</v>
      </c>
    </row>
    <row r="370" spans="1:20" x14ac:dyDescent="0.3">
      <c r="A370">
        <v>1986</v>
      </c>
      <c r="B370" s="1" t="s">
        <v>822</v>
      </c>
      <c r="C370" s="1" t="s">
        <v>809</v>
      </c>
      <c r="D370" s="1" t="s">
        <v>823</v>
      </c>
      <c r="E370" s="1" t="s">
        <v>22</v>
      </c>
      <c r="F370" s="1" t="s">
        <v>811</v>
      </c>
      <c r="G370" s="1" t="s">
        <v>448</v>
      </c>
      <c r="H370">
        <v>1</v>
      </c>
      <c r="I370">
        <v>0</v>
      </c>
      <c r="J370" s="1" t="s">
        <v>215</v>
      </c>
      <c r="K370">
        <v>23000</v>
      </c>
      <c r="L370">
        <v>0</v>
      </c>
      <c r="M370">
        <v>0</v>
      </c>
      <c r="N370" s="1" t="s">
        <v>788</v>
      </c>
      <c r="O370" s="1" t="s">
        <v>717</v>
      </c>
      <c r="P370" s="1" t="s">
        <v>824</v>
      </c>
      <c r="Q370" s="1" t="s">
        <v>452</v>
      </c>
      <c r="R370" s="1" t="s">
        <v>219</v>
      </c>
      <c r="S370" s="1" t="str">
        <f>IF(WorldCupMatches[[#This Row],[Home Team Goals]]&gt;WorldCupMatches[[#This Row],[Away Team Goals]],WorldCupMatches[[#This Row],[Home Team Name]],WorldCupMatches[[#This Row],[Away Team Name]])</f>
        <v>Portugal</v>
      </c>
      <c r="T370" s="1">
        <f>WorldCupMatches[[#This Row],[Home Team Goals]]+WorldCupMatches[[#This Row],[Away Team Goals]]</f>
        <v>1</v>
      </c>
    </row>
    <row r="371" spans="1:20" x14ac:dyDescent="0.3">
      <c r="A371">
        <v>1986</v>
      </c>
      <c r="B371" s="1" t="s">
        <v>825</v>
      </c>
      <c r="C371" s="1" t="s">
        <v>594</v>
      </c>
      <c r="D371" s="1" t="s">
        <v>826</v>
      </c>
      <c r="E371" s="1" t="s">
        <v>22</v>
      </c>
      <c r="F371" s="1" t="s">
        <v>501</v>
      </c>
      <c r="G371" s="1" t="s">
        <v>65</v>
      </c>
      <c r="H371">
        <v>1</v>
      </c>
      <c r="I371">
        <v>0</v>
      </c>
      <c r="J371" s="1" t="s">
        <v>827</v>
      </c>
      <c r="K371">
        <v>24000</v>
      </c>
      <c r="L371">
        <v>1</v>
      </c>
      <c r="M371">
        <v>0</v>
      </c>
      <c r="N371" s="1" t="s">
        <v>828</v>
      </c>
      <c r="O371" s="1" t="s">
        <v>793</v>
      </c>
      <c r="P371" s="1" t="s">
        <v>697</v>
      </c>
      <c r="Q371" s="1" t="s">
        <v>66</v>
      </c>
      <c r="R371" s="1" t="s">
        <v>829</v>
      </c>
      <c r="S371" s="1" t="str">
        <f>IF(WorldCupMatches[[#This Row],[Home Team Goals]]&gt;WorldCupMatches[[#This Row],[Away Team Goals]],WorldCupMatches[[#This Row],[Home Team Name]],WorldCupMatches[[#This Row],[Away Team Name]])</f>
        <v>Paraguay</v>
      </c>
      <c r="T371" s="1">
        <f>WorldCupMatches[[#This Row],[Home Team Goals]]+WorldCupMatches[[#This Row],[Away Team Goals]]</f>
        <v>1</v>
      </c>
    </row>
    <row r="372" spans="1:20" x14ac:dyDescent="0.3">
      <c r="A372">
        <v>1986</v>
      </c>
      <c r="B372" s="1" t="s">
        <v>830</v>
      </c>
      <c r="C372" s="1" t="s">
        <v>831</v>
      </c>
      <c r="D372" s="1" t="s">
        <v>832</v>
      </c>
      <c r="E372" s="1" t="s">
        <v>22</v>
      </c>
      <c r="F372" s="1" t="s">
        <v>833</v>
      </c>
      <c r="G372" s="1" t="s">
        <v>264</v>
      </c>
      <c r="H372">
        <v>0</v>
      </c>
      <c r="I372">
        <v>1</v>
      </c>
      <c r="J372" s="1" t="s">
        <v>834</v>
      </c>
      <c r="K372">
        <v>18000</v>
      </c>
      <c r="L372">
        <v>0</v>
      </c>
      <c r="M372">
        <v>0</v>
      </c>
      <c r="N372" s="1" t="s">
        <v>835</v>
      </c>
      <c r="O372" s="1" t="s">
        <v>836</v>
      </c>
      <c r="P372" s="1" t="s">
        <v>837</v>
      </c>
      <c r="Q372" s="1" t="s">
        <v>267</v>
      </c>
      <c r="R372" s="1" t="s">
        <v>838</v>
      </c>
      <c r="S372" s="1" t="str">
        <f>IF(WorldCupMatches[[#This Row],[Home Team Goals]]&gt;WorldCupMatches[[#This Row],[Away Team Goals]],WorldCupMatches[[#This Row],[Home Team Name]],WorldCupMatches[[#This Row],[Away Team Name]])</f>
        <v>Denmark</v>
      </c>
      <c r="T372" s="1">
        <f>WorldCupMatches[[#This Row],[Home Team Goals]]+WorldCupMatches[[#This Row],[Away Team Goals]]</f>
        <v>1</v>
      </c>
    </row>
    <row r="373" spans="1:20" x14ac:dyDescent="0.3">
      <c r="A373">
        <v>1986</v>
      </c>
      <c r="B373" s="1" t="s">
        <v>825</v>
      </c>
      <c r="C373" s="1" t="s">
        <v>831</v>
      </c>
      <c r="D373" s="1" t="s">
        <v>839</v>
      </c>
      <c r="E373" s="1" t="s">
        <v>22</v>
      </c>
      <c r="F373" s="1" t="s">
        <v>840</v>
      </c>
      <c r="G373" s="1" t="s">
        <v>69</v>
      </c>
      <c r="H373">
        <v>1</v>
      </c>
      <c r="I373">
        <v>1</v>
      </c>
      <c r="J373" s="1" t="s">
        <v>277</v>
      </c>
      <c r="K373">
        <v>30500</v>
      </c>
      <c r="L373">
        <v>1</v>
      </c>
      <c r="M373">
        <v>0</v>
      </c>
      <c r="N373" s="1" t="s">
        <v>672</v>
      </c>
      <c r="O373" s="1" t="s">
        <v>792</v>
      </c>
      <c r="P373" s="1" t="s">
        <v>821</v>
      </c>
      <c r="Q373" s="1" t="s">
        <v>70</v>
      </c>
      <c r="R373" s="1" t="s">
        <v>281</v>
      </c>
      <c r="S373" s="1" t="str">
        <f>IF(WorldCupMatches[[#This Row],[Home Team Goals]]&gt;WorldCupMatches[[#This Row],[Away Team Goals]],WorldCupMatches[[#This Row],[Home Team Name]],WorldCupMatches[[#This Row],[Away Team Name]])</f>
        <v>Germany FR</v>
      </c>
      <c r="T373" s="1">
        <f>WorldCupMatches[[#This Row],[Home Team Goals]]+WorldCupMatches[[#This Row],[Away Team Goals]]</f>
        <v>2</v>
      </c>
    </row>
    <row r="374" spans="1:20" x14ac:dyDescent="0.3">
      <c r="A374">
        <v>1986</v>
      </c>
      <c r="B374" s="1" t="s">
        <v>841</v>
      </c>
      <c r="C374" s="1" t="s">
        <v>596</v>
      </c>
      <c r="D374" s="1" t="s">
        <v>483</v>
      </c>
      <c r="E374" s="1" t="s">
        <v>22</v>
      </c>
      <c r="F374" s="1" t="s">
        <v>484</v>
      </c>
      <c r="G374" s="1" t="s">
        <v>134</v>
      </c>
      <c r="H374">
        <v>1</v>
      </c>
      <c r="I374">
        <v>1</v>
      </c>
      <c r="J374" s="1" t="s">
        <v>53</v>
      </c>
      <c r="K374">
        <v>32000</v>
      </c>
      <c r="L374">
        <v>1</v>
      </c>
      <c r="M374">
        <v>1</v>
      </c>
      <c r="N374" s="1" t="s">
        <v>798</v>
      </c>
      <c r="O374" s="1" t="s">
        <v>842</v>
      </c>
      <c r="P374" s="1" t="s">
        <v>843</v>
      </c>
      <c r="Q374" s="1" t="s">
        <v>138</v>
      </c>
      <c r="R374" s="1" t="s">
        <v>56</v>
      </c>
      <c r="S374" s="1" t="str">
        <f>IF(WorldCupMatches[[#This Row],[Home Team Goals]]&gt;WorldCupMatches[[#This Row],[Away Team Goals]],WorldCupMatches[[#This Row],[Home Team Name]],WorldCupMatches[[#This Row],[Away Team Name]])</f>
        <v>Argentina</v>
      </c>
      <c r="T374" s="1">
        <f>WorldCupMatches[[#This Row],[Home Team Goals]]+WorldCupMatches[[#This Row],[Away Team Goals]]</f>
        <v>2</v>
      </c>
    </row>
    <row r="375" spans="1:20" x14ac:dyDescent="0.3">
      <c r="A375">
        <v>1986</v>
      </c>
      <c r="B375" s="1" t="s">
        <v>841</v>
      </c>
      <c r="C375" s="1" t="s">
        <v>790</v>
      </c>
      <c r="D375" s="1" t="s">
        <v>489</v>
      </c>
      <c r="E375" s="1" t="s">
        <v>22</v>
      </c>
      <c r="F375" s="1" t="s">
        <v>490</v>
      </c>
      <c r="G375" s="1" t="s">
        <v>21</v>
      </c>
      <c r="H375">
        <v>1</v>
      </c>
      <c r="I375">
        <v>1</v>
      </c>
      <c r="J375" s="1" t="s">
        <v>323</v>
      </c>
      <c r="K375">
        <v>36540</v>
      </c>
      <c r="L375">
        <v>0</v>
      </c>
      <c r="M375">
        <v>0</v>
      </c>
      <c r="N375" s="1" t="s">
        <v>844</v>
      </c>
      <c r="O375" s="1" t="s">
        <v>681</v>
      </c>
      <c r="P375" s="1" t="s">
        <v>845</v>
      </c>
      <c r="Q375" s="1" t="s">
        <v>26</v>
      </c>
      <c r="R375" s="1" t="s">
        <v>326</v>
      </c>
      <c r="S375" s="1" t="str">
        <f>IF(WorldCupMatches[[#This Row],[Home Team Goals]]&gt;WorldCupMatches[[#This Row],[Away Team Goals]],WorldCupMatches[[#This Row],[Home Team Name]],WorldCupMatches[[#This Row],[Away Team Name]])</f>
        <v>Soviet Union</v>
      </c>
      <c r="T375" s="1">
        <f>WorldCupMatches[[#This Row],[Home Team Goals]]+WorldCupMatches[[#This Row],[Away Team Goals]]</f>
        <v>2</v>
      </c>
    </row>
    <row r="376" spans="1:20" x14ac:dyDescent="0.3">
      <c r="A376">
        <v>1986</v>
      </c>
      <c r="B376" s="1" t="s">
        <v>846</v>
      </c>
      <c r="C376" s="1" t="s">
        <v>596</v>
      </c>
      <c r="D376" s="1" t="s">
        <v>805</v>
      </c>
      <c r="E376" s="1" t="s">
        <v>22</v>
      </c>
      <c r="F376" s="1" t="s">
        <v>480</v>
      </c>
      <c r="G376" s="1" t="s">
        <v>283</v>
      </c>
      <c r="H376">
        <v>1</v>
      </c>
      <c r="I376">
        <v>1</v>
      </c>
      <c r="J376" s="1" t="s">
        <v>391</v>
      </c>
      <c r="K376">
        <v>45000</v>
      </c>
      <c r="L376">
        <v>0</v>
      </c>
      <c r="M376">
        <v>1</v>
      </c>
      <c r="N376" s="1" t="s">
        <v>837</v>
      </c>
      <c r="O376" s="1" t="s">
        <v>847</v>
      </c>
      <c r="P376" s="1" t="s">
        <v>817</v>
      </c>
      <c r="Q376" s="1" t="s">
        <v>287</v>
      </c>
      <c r="R376" s="1" t="s">
        <v>394</v>
      </c>
      <c r="S376" s="1" t="str">
        <f>IF(WorldCupMatches[[#This Row],[Home Team Goals]]&gt;WorldCupMatches[[#This Row],[Away Team Goals]],WorldCupMatches[[#This Row],[Home Team Name]],WorldCupMatches[[#This Row],[Away Team Name]])</f>
        <v>Bulgaria</v>
      </c>
      <c r="T376" s="1">
        <f>WorldCupMatches[[#This Row],[Home Team Goals]]+WorldCupMatches[[#This Row],[Away Team Goals]]</f>
        <v>2</v>
      </c>
    </row>
    <row r="377" spans="1:20" x14ac:dyDescent="0.3">
      <c r="A377">
        <v>1986</v>
      </c>
      <c r="B377" s="1" t="s">
        <v>848</v>
      </c>
      <c r="C377" s="1" t="s">
        <v>790</v>
      </c>
      <c r="D377" s="1" t="s">
        <v>800</v>
      </c>
      <c r="E377" s="1" t="s">
        <v>22</v>
      </c>
      <c r="F377" s="1" t="s">
        <v>801</v>
      </c>
      <c r="G377" s="1" t="s">
        <v>95</v>
      </c>
      <c r="H377">
        <v>2</v>
      </c>
      <c r="I377">
        <v>0</v>
      </c>
      <c r="J377" s="1" t="s">
        <v>791</v>
      </c>
      <c r="K377">
        <v>13800</v>
      </c>
      <c r="L377">
        <v>1</v>
      </c>
      <c r="M377">
        <v>0</v>
      </c>
      <c r="N377" s="1" t="s">
        <v>824</v>
      </c>
      <c r="O377" s="1" t="s">
        <v>819</v>
      </c>
      <c r="P377" s="1" t="s">
        <v>797</v>
      </c>
      <c r="Q377" s="1" t="s">
        <v>100</v>
      </c>
      <c r="R377" s="1" t="s">
        <v>794</v>
      </c>
      <c r="S377" s="1" t="str">
        <f>IF(WorldCupMatches[[#This Row],[Home Team Goals]]&gt;WorldCupMatches[[#This Row],[Away Team Goals]],WorldCupMatches[[#This Row],[Home Team Name]],WorldCupMatches[[#This Row],[Away Team Name]])</f>
        <v>Hungary</v>
      </c>
      <c r="T377" s="1">
        <f>WorldCupMatches[[#This Row],[Home Team Goals]]+WorldCupMatches[[#This Row],[Away Team Goals]]</f>
        <v>2</v>
      </c>
    </row>
    <row r="378" spans="1:20" x14ac:dyDescent="0.3">
      <c r="A378">
        <v>1986</v>
      </c>
      <c r="B378" s="1" t="s">
        <v>848</v>
      </c>
      <c r="C378" s="1" t="s">
        <v>796</v>
      </c>
      <c r="D378" s="1" t="s">
        <v>494</v>
      </c>
      <c r="E378" s="1" t="s">
        <v>22</v>
      </c>
      <c r="F378" s="1" t="s">
        <v>495</v>
      </c>
      <c r="G378" s="1" t="s">
        <v>39</v>
      </c>
      <c r="H378">
        <v>1</v>
      </c>
      <c r="I378">
        <v>0</v>
      </c>
      <c r="J378" s="1" t="s">
        <v>704</v>
      </c>
      <c r="K378">
        <v>48000</v>
      </c>
      <c r="L378">
        <v>0</v>
      </c>
      <c r="M378">
        <v>0</v>
      </c>
      <c r="N378" s="1" t="s">
        <v>729</v>
      </c>
      <c r="O378" s="1" t="s">
        <v>812</v>
      </c>
      <c r="P378" s="1" t="s">
        <v>813</v>
      </c>
      <c r="Q378" s="1" t="s">
        <v>44</v>
      </c>
      <c r="R378" s="1" t="s">
        <v>708</v>
      </c>
      <c r="S378" s="1" t="str">
        <f>IF(WorldCupMatches[[#This Row],[Home Team Goals]]&gt;WorldCupMatches[[#This Row],[Away Team Goals]],WorldCupMatches[[#This Row],[Home Team Name]],WorldCupMatches[[#This Row],[Away Team Name]])</f>
        <v>Brazil</v>
      </c>
      <c r="T378" s="1">
        <f>WorldCupMatches[[#This Row],[Home Team Goals]]+WorldCupMatches[[#This Row],[Away Team Goals]]</f>
        <v>1</v>
      </c>
    </row>
    <row r="379" spans="1:20" x14ac:dyDescent="0.3">
      <c r="A379">
        <v>1986</v>
      </c>
      <c r="B379" s="1" t="s">
        <v>849</v>
      </c>
      <c r="C379" s="1" t="s">
        <v>809</v>
      </c>
      <c r="D379" s="1" t="s">
        <v>823</v>
      </c>
      <c r="E379" s="1" t="s">
        <v>22</v>
      </c>
      <c r="F379" s="1" t="s">
        <v>811</v>
      </c>
      <c r="G379" s="1" t="s">
        <v>215</v>
      </c>
      <c r="H379">
        <v>0</v>
      </c>
      <c r="I379">
        <v>0</v>
      </c>
      <c r="J379" s="1" t="s">
        <v>502</v>
      </c>
      <c r="K379">
        <v>20200</v>
      </c>
      <c r="L379">
        <v>0</v>
      </c>
      <c r="M379">
        <v>0</v>
      </c>
      <c r="N379" s="1" t="s">
        <v>806</v>
      </c>
      <c r="O379" s="1" t="s">
        <v>820</v>
      </c>
      <c r="P379" s="1" t="s">
        <v>836</v>
      </c>
      <c r="Q379" s="1" t="s">
        <v>219</v>
      </c>
      <c r="R379" s="1" t="s">
        <v>506</v>
      </c>
      <c r="S379" s="1" t="str">
        <f>IF(WorldCupMatches[[#This Row],[Home Team Goals]]&gt;WorldCupMatches[[#This Row],[Away Team Goals]],WorldCupMatches[[#This Row],[Home Team Name]],WorldCupMatches[[#This Row],[Away Team Name]])</f>
        <v>Morocco</v>
      </c>
      <c r="T379" s="1">
        <f>WorldCupMatches[[#This Row],[Home Team Goals]]+WorldCupMatches[[#This Row],[Away Team Goals]]</f>
        <v>0</v>
      </c>
    </row>
    <row r="380" spans="1:20" x14ac:dyDescent="0.3">
      <c r="A380">
        <v>1986</v>
      </c>
      <c r="B380" s="1" t="s">
        <v>850</v>
      </c>
      <c r="C380" s="1" t="s">
        <v>796</v>
      </c>
      <c r="D380" s="1" t="s">
        <v>816</v>
      </c>
      <c r="E380" s="1" t="s">
        <v>22</v>
      </c>
      <c r="F380" s="1" t="s">
        <v>495</v>
      </c>
      <c r="G380" s="1" t="s">
        <v>351</v>
      </c>
      <c r="H380">
        <v>1</v>
      </c>
      <c r="I380">
        <v>2</v>
      </c>
      <c r="J380" s="1" t="s">
        <v>127</v>
      </c>
      <c r="K380">
        <v>28000</v>
      </c>
      <c r="L380">
        <v>0</v>
      </c>
      <c r="M380">
        <v>2</v>
      </c>
      <c r="N380" s="1" t="s">
        <v>804</v>
      </c>
      <c r="O380" s="1" t="s">
        <v>802</v>
      </c>
      <c r="P380" s="1" t="s">
        <v>835</v>
      </c>
      <c r="Q380" s="1" t="s">
        <v>354</v>
      </c>
      <c r="R380" s="1" t="s">
        <v>131</v>
      </c>
      <c r="S380" s="1" t="str">
        <f>IF(WorldCupMatches[[#This Row],[Home Team Goals]]&gt;WorldCupMatches[[#This Row],[Away Team Goals]],WorldCupMatches[[#This Row],[Home Team Name]],WorldCupMatches[[#This Row],[Away Team Name]])</f>
        <v>Spain</v>
      </c>
      <c r="T380" s="1">
        <f>WorldCupMatches[[#This Row],[Home Team Goals]]+WorldCupMatches[[#This Row],[Away Team Goals]]</f>
        <v>3</v>
      </c>
    </row>
    <row r="381" spans="1:20" x14ac:dyDescent="0.3">
      <c r="A381">
        <v>1986</v>
      </c>
      <c r="B381" s="1" t="s">
        <v>850</v>
      </c>
      <c r="C381" s="1" t="s">
        <v>594</v>
      </c>
      <c r="D381" s="1" t="s">
        <v>479</v>
      </c>
      <c r="E381" s="1" t="s">
        <v>22</v>
      </c>
      <c r="F381" s="1" t="s">
        <v>480</v>
      </c>
      <c r="G381" s="1" t="s">
        <v>22</v>
      </c>
      <c r="H381">
        <v>1</v>
      </c>
      <c r="I381">
        <v>1</v>
      </c>
      <c r="J381" s="1" t="s">
        <v>65</v>
      </c>
      <c r="K381">
        <v>114600</v>
      </c>
      <c r="L381">
        <v>1</v>
      </c>
      <c r="M381">
        <v>0</v>
      </c>
      <c r="N381" s="1" t="s">
        <v>803</v>
      </c>
      <c r="O381" s="1" t="s">
        <v>735</v>
      </c>
      <c r="P381" s="1" t="s">
        <v>847</v>
      </c>
      <c r="Q381" s="1" t="s">
        <v>27</v>
      </c>
      <c r="R381" s="1" t="s">
        <v>66</v>
      </c>
      <c r="S381" s="1" t="str">
        <f>IF(WorldCupMatches[[#This Row],[Home Team Goals]]&gt;WorldCupMatches[[#This Row],[Away Team Goals]],WorldCupMatches[[#This Row],[Home Team Name]],WorldCupMatches[[#This Row],[Away Team Name]])</f>
        <v>Paraguay</v>
      </c>
      <c r="T381" s="1">
        <f>WorldCupMatches[[#This Row],[Home Team Goals]]+WorldCupMatches[[#This Row],[Away Team Goals]]</f>
        <v>2</v>
      </c>
    </row>
    <row r="382" spans="1:20" x14ac:dyDescent="0.3">
      <c r="A382">
        <v>1986</v>
      </c>
      <c r="B382" s="1" t="s">
        <v>851</v>
      </c>
      <c r="C382" s="1" t="s">
        <v>809</v>
      </c>
      <c r="D382" s="1" t="s">
        <v>810</v>
      </c>
      <c r="E382" s="1" t="s">
        <v>22</v>
      </c>
      <c r="F382" s="1" t="s">
        <v>811</v>
      </c>
      <c r="G382" s="1" t="s">
        <v>185</v>
      </c>
      <c r="H382">
        <v>1</v>
      </c>
      <c r="I382">
        <v>0</v>
      </c>
      <c r="J382" s="1" t="s">
        <v>448</v>
      </c>
      <c r="K382">
        <v>19915</v>
      </c>
      <c r="L382">
        <v>0</v>
      </c>
      <c r="M382">
        <v>0</v>
      </c>
      <c r="N382" s="1" t="s">
        <v>852</v>
      </c>
      <c r="O382" s="1" t="s">
        <v>828</v>
      </c>
      <c r="P382" s="1" t="s">
        <v>845</v>
      </c>
      <c r="Q382" s="1" t="s">
        <v>188</v>
      </c>
      <c r="R382" s="1" t="s">
        <v>452</v>
      </c>
      <c r="S382" s="1" t="str">
        <f>IF(WorldCupMatches[[#This Row],[Home Team Goals]]&gt;WorldCupMatches[[#This Row],[Away Team Goals]],WorldCupMatches[[#This Row],[Home Team Name]],WorldCupMatches[[#This Row],[Away Team Name]])</f>
        <v>Poland</v>
      </c>
      <c r="T382" s="1">
        <f>WorldCupMatches[[#This Row],[Home Team Goals]]+WorldCupMatches[[#This Row],[Away Team Goals]]</f>
        <v>1</v>
      </c>
    </row>
    <row r="383" spans="1:20" x14ac:dyDescent="0.3">
      <c r="A383">
        <v>1986</v>
      </c>
      <c r="B383" s="1" t="s">
        <v>853</v>
      </c>
      <c r="C383" s="1" t="s">
        <v>594</v>
      </c>
      <c r="D383" s="1" t="s">
        <v>826</v>
      </c>
      <c r="E383" s="1" t="s">
        <v>22</v>
      </c>
      <c r="F383" s="1" t="s">
        <v>501</v>
      </c>
      <c r="G383" s="1" t="s">
        <v>827</v>
      </c>
      <c r="H383">
        <v>1</v>
      </c>
      <c r="I383">
        <v>2</v>
      </c>
      <c r="J383" s="1" t="s">
        <v>31</v>
      </c>
      <c r="K383">
        <v>20000</v>
      </c>
      <c r="L383">
        <v>0</v>
      </c>
      <c r="M383">
        <v>2</v>
      </c>
      <c r="N383" s="1" t="s">
        <v>807</v>
      </c>
      <c r="O383" s="1" t="s">
        <v>672</v>
      </c>
      <c r="P383" s="1" t="s">
        <v>681</v>
      </c>
      <c r="Q383" s="1" t="s">
        <v>829</v>
      </c>
      <c r="R383" s="1" t="s">
        <v>35</v>
      </c>
      <c r="S383" s="1" t="str">
        <f>IF(WorldCupMatches[[#This Row],[Home Team Goals]]&gt;WorldCupMatches[[#This Row],[Away Team Goals]],WorldCupMatches[[#This Row],[Home Team Name]],WorldCupMatches[[#This Row],[Away Team Name]])</f>
        <v>Belgium</v>
      </c>
      <c r="T383" s="1">
        <f>WorldCupMatches[[#This Row],[Home Team Goals]]+WorldCupMatches[[#This Row],[Away Team Goals]]</f>
        <v>3</v>
      </c>
    </row>
    <row r="384" spans="1:20" x14ac:dyDescent="0.3">
      <c r="A384">
        <v>1986</v>
      </c>
      <c r="B384" s="1" t="s">
        <v>854</v>
      </c>
      <c r="C384" s="1" t="s">
        <v>831</v>
      </c>
      <c r="D384" s="1" t="s">
        <v>832</v>
      </c>
      <c r="E384" s="1" t="s">
        <v>22</v>
      </c>
      <c r="F384" s="1" t="s">
        <v>833</v>
      </c>
      <c r="G384" s="1" t="s">
        <v>834</v>
      </c>
      <c r="H384">
        <v>6</v>
      </c>
      <c r="I384">
        <v>1</v>
      </c>
      <c r="J384" s="1" t="s">
        <v>69</v>
      </c>
      <c r="K384">
        <v>26500</v>
      </c>
      <c r="L384">
        <v>2</v>
      </c>
      <c r="M384">
        <v>1</v>
      </c>
      <c r="N384" s="1" t="s">
        <v>842</v>
      </c>
      <c r="O384" s="1" t="s">
        <v>798</v>
      </c>
      <c r="P384" s="1" t="s">
        <v>844</v>
      </c>
      <c r="Q384" s="1" t="s">
        <v>838</v>
      </c>
      <c r="R384" s="1" t="s">
        <v>70</v>
      </c>
      <c r="S384" s="1" t="str">
        <f>IF(WorldCupMatches[[#This Row],[Home Team Goals]]&gt;WorldCupMatches[[#This Row],[Away Team Goals]],WorldCupMatches[[#This Row],[Home Team Name]],WorldCupMatches[[#This Row],[Away Team Name]])</f>
        <v>Denmark</v>
      </c>
      <c r="T384" s="1">
        <f>WorldCupMatches[[#This Row],[Home Team Goals]]+WorldCupMatches[[#This Row],[Away Team Goals]]</f>
        <v>7</v>
      </c>
    </row>
    <row r="385" spans="1:20" x14ac:dyDescent="0.3">
      <c r="A385">
        <v>1986</v>
      </c>
      <c r="B385" s="1" t="s">
        <v>853</v>
      </c>
      <c r="C385" s="1" t="s">
        <v>831</v>
      </c>
      <c r="D385" s="1" t="s">
        <v>839</v>
      </c>
      <c r="E385" s="1" t="s">
        <v>22</v>
      </c>
      <c r="F385" s="1" t="s">
        <v>840</v>
      </c>
      <c r="G385" s="1" t="s">
        <v>277</v>
      </c>
      <c r="H385">
        <v>2</v>
      </c>
      <c r="I385">
        <v>1</v>
      </c>
      <c r="J385" s="1" t="s">
        <v>264</v>
      </c>
      <c r="K385">
        <v>30000</v>
      </c>
      <c r="L385">
        <v>1</v>
      </c>
      <c r="M385">
        <v>1</v>
      </c>
      <c r="N385" s="1" t="s">
        <v>847</v>
      </c>
      <c r="O385" s="1" t="s">
        <v>717</v>
      </c>
      <c r="P385" s="1" t="s">
        <v>843</v>
      </c>
      <c r="Q385" s="1" t="s">
        <v>281</v>
      </c>
      <c r="R385" s="1" t="s">
        <v>267</v>
      </c>
      <c r="S385" s="1" t="str">
        <f>IF(WorldCupMatches[[#This Row],[Home Team Goals]]&gt;WorldCupMatches[[#This Row],[Away Team Goals]],WorldCupMatches[[#This Row],[Home Team Name]],WorldCupMatches[[#This Row],[Away Team Name]])</f>
        <v>Germany FR</v>
      </c>
      <c r="T385" s="1">
        <f>WorldCupMatches[[#This Row],[Home Team Goals]]+WorldCupMatches[[#This Row],[Away Team Goals]]</f>
        <v>3</v>
      </c>
    </row>
    <row r="386" spans="1:20" x14ac:dyDescent="0.3">
      <c r="A386">
        <v>1986</v>
      </c>
      <c r="B386" s="1" t="s">
        <v>855</v>
      </c>
      <c r="C386" s="1" t="s">
        <v>790</v>
      </c>
      <c r="D386" s="1" t="s">
        <v>489</v>
      </c>
      <c r="E386" s="1" t="s">
        <v>22</v>
      </c>
      <c r="F386" s="1" t="s">
        <v>490</v>
      </c>
      <c r="G386" s="1" t="s">
        <v>95</v>
      </c>
      <c r="H386">
        <v>0</v>
      </c>
      <c r="I386">
        <v>3</v>
      </c>
      <c r="J386" s="1" t="s">
        <v>21</v>
      </c>
      <c r="K386">
        <v>31420</v>
      </c>
      <c r="L386">
        <v>0</v>
      </c>
      <c r="M386">
        <v>1</v>
      </c>
      <c r="N386" s="1" t="s">
        <v>821</v>
      </c>
      <c r="O386" s="1" t="s">
        <v>746</v>
      </c>
      <c r="P386" s="1" t="s">
        <v>818</v>
      </c>
      <c r="Q386" s="1" t="s">
        <v>100</v>
      </c>
      <c r="R386" s="1" t="s">
        <v>26</v>
      </c>
      <c r="S386" s="1" t="str">
        <f>IF(WorldCupMatches[[#This Row],[Home Team Goals]]&gt;WorldCupMatches[[#This Row],[Away Team Goals]],WorldCupMatches[[#This Row],[Home Team Name]],WorldCupMatches[[#This Row],[Away Team Name]])</f>
        <v>France</v>
      </c>
      <c r="T386" s="1">
        <f>WorldCupMatches[[#This Row],[Home Team Goals]]+WorldCupMatches[[#This Row],[Away Team Goals]]</f>
        <v>3</v>
      </c>
    </row>
    <row r="387" spans="1:20" x14ac:dyDescent="0.3">
      <c r="A387">
        <v>1986</v>
      </c>
      <c r="B387" s="1" t="s">
        <v>855</v>
      </c>
      <c r="C387" s="1" t="s">
        <v>790</v>
      </c>
      <c r="D387" s="1" t="s">
        <v>800</v>
      </c>
      <c r="E387" s="1" t="s">
        <v>22</v>
      </c>
      <c r="F387" s="1" t="s">
        <v>801</v>
      </c>
      <c r="G387" s="1" t="s">
        <v>323</v>
      </c>
      <c r="H387">
        <v>2</v>
      </c>
      <c r="I387">
        <v>0</v>
      </c>
      <c r="J387" s="1" t="s">
        <v>791</v>
      </c>
      <c r="K387">
        <v>14200</v>
      </c>
      <c r="L387">
        <v>0</v>
      </c>
      <c r="M387">
        <v>0</v>
      </c>
      <c r="N387" s="1" t="s">
        <v>814</v>
      </c>
      <c r="O387" s="1" t="s">
        <v>837</v>
      </c>
      <c r="P387" s="1" t="s">
        <v>806</v>
      </c>
      <c r="Q387" s="1" t="s">
        <v>326</v>
      </c>
      <c r="R387" s="1" t="s">
        <v>794</v>
      </c>
      <c r="S387" s="1" t="str">
        <f>IF(WorldCupMatches[[#This Row],[Home Team Goals]]&gt;WorldCupMatches[[#This Row],[Away Team Goals]],WorldCupMatches[[#This Row],[Home Team Name]],WorldCupMatches[[#This Row],[Away Team Name]])</f>
        <v>Soviet Union</v>
      </c>
      <c r="T387" s="1">
        <f>WorldCupMatches[[#This Row],[Home Team Goals]]+WorldCupMatches[[#This Row],[Away Team Goals]]</f>
        <v>2</v>
      </c>
    </row>
    <row r="388" spans="1:20" x14ac:dyDescent="0.3">
      <c r="A388">
        <v>1986</v>
      </c>
      <c r="B388" s="1" t="s">
        <v>856</v>
      </c>
      <c r="C388" s="1" t="s">
        <v>596</v>
      </c>
      <c r="D388" s="1" t="s">
        <v>483</v>
      </c>
      <c r="E388" s="1" t="s">
        <v>22</v>
      </c>
      <c r="F388" s="1" t="s">
        <v>484</v>
      </c>
      <c r="G388" s="1" t="s">
        <v>283</v>
      </c>
      <c r="H388">
        <v>2</v>
      </c>
      <c r="I388">
        <v>3</v>
      </c>
      <c r="J388" s="1" t="s">
        <v>134</v>
      </c>
      <c r="K388">
        <v>20000</v>
      </c>
      <c r="L388">
        <v>0</v>
      </c>
      <c r="M388">
        <v>1</v>
      </c>
      <c r="N388" s="1" t="s">
        <v>697</v>
      </c>
      <c r="O388" s="1" t="s">
        <v>857</v>
      </c>
      <c r="P388" s="1" t="s">
        <v>824</v>
      </c>
      <c r="Q388" s="1" t="s">
        <v>287</v>
      </c>
      <c r="R388" s="1" t="s">
        <v>138</v>
      </c>
      <c r="S388" s="1" t="str">
        <f>IF(WorldCupMatches[[#This Row],[Home Team Goals]]&gt;WorldCupMatches[[#This Row],[Away Team Goals]],WorldCupMatches[[#This Row],[Home Team Name]],WorldCupMatches[[#This Row],[Away Team Name]])</f>
        <v>Italy</v>
      </c>
      <c r="T388" s="1">
        <f>WorldCupMatches[[#This Row],[Home Team Goals]]+WorldCupMatches[[#This Row],[Away Team Goals]]</f>
        <v>5</v>
      </c>
    </row>
    <row r="389" spans="1:20" x14ac:dyDescent="0.3">
      <c r="A389">
        <v>1986</v>
      </c>
      <c r="B389" s="1" t="s">
        <v>856</v>
      </c>
      <c r="C389" s="1" t="s">
        <v>596</v>
      </c>
      <c r="D389" s="1" t="s">
        <v>805</v>
      </c>
      <c r="E389" s="1" t="s">
        <v>22</v>
      </c>
      <c r="F389" s="1" t="s">
        <v>480</v>
      </c>
      <c r="G389" s="1" t="s">
        <v>53</v>
      </c>
      <c r="H389">
        <v>2</v>
      </c>
      <c r="I389">
        <v>0</v>
      </c>
      <c r="J389" s="1" t="s">
        <v>391</v>
      </c>
      <c r="K389">
        <v>65000</v>
      </c>
      <c r="L389">
        <v>1</v>
      </c>
      <c r="M389">
        <v>0</v>
      </c>
      <c r="N389" s="1" t="s">
        <v>793</v>
      </c>
      <c r="O389" s="1" t="s">
        <v>844</v>
      </c>
      <c r="P389" s="1" t="s">
        <v>812</v>
      </c>
      <c r="Q389" s="1" t="s">
        <v>56</v>
      </c>
      <c r="R389" s="1" t="s">
        <v>394</v>
      </c>
      <c r="S389" s="1" t="str">
        <f>IF(WorldCupMatches[[#This Row],[Home Team Goals]]&gt;WorldCupMatches[[#This Row],[Away Team Goals]],WorldCupMatches[[#This Row],[Home Team Name]],WorldCupMatches[[#This Row],[Away Team Name]])</f>
        <v>Argentina</v>
      </c>
      <c r="T389" s="1">
        <f>WorldCupMatches[[#This Row],[Home Team Goals]]+WorldCupMatches[[#This Row],[Away Team Goals]]</f>
        <v>2</v>
      </c>
    </row>
    <row r="390" spans="1:20" x14ac:dyDescent="0.3">
      <c r="A390">
        <v>1986</v>
      </c>
      <c r="B390" s="1" t="s">
        <v>858</v>
      </c>
      <c r="C390" s="1" t="s">
        <v>594</v>
      </c>
      <c r="D390" s="1" t="s">
        <v>826</v>
      </c>
      <c r="E390" s="1" t="s">
        <v>22</v>
      </c>
      <c r="F390" s="1" t="s">
        <v>501</v>
      </c>
      <c r="G390" s="1" t="s">
        <v>65</v>
      </c>
      <c r="H390">
        <v>2</v>
      </c>
      <c r="I390">
        <v>2</v>
      </c>
      <c r="J390" s="1" t="s">
        <v>31</v>
      </c>
      <c r="K390">
        <v>16000</v>
      </c>
      <c r="L390">
        <v>0</v>
      </c>
      <c r="M390">
        <v>1</v>
      </c>
      <c r="N390" s="1" t="s">
        <v>717</v>
      </c>
      <c r="O390" s="1" t="s">
        <v>852</v>
      </c>
      <c r="P390" s="1" t="s">
        <v>792</v>
      </c>
      <c r="Q390" s="1" t="s">
        <v>66</v>
      </c>
      <c r="R390" s="1" t="s">
        <v>35</v>
      </c>
      <c r="S390" s="1" t="str">
        <f>IF(WorldCupMatches[[#This Row],[Home Team Goals]]&gt;WorldCupMatches[[#This Row],[Away Team Goals]],WorldCupMatches[[#This Row],[Home Team Name]],WorldCupMatches[[#This Row],[Away Team Name]])</f>
        <v>Belgium</v>
      </c>
      <c r="T390" s="1">
        <f>WorldCupMatches[[#This Row],[Home Team Goals]]+WorldCupMatches[[#This Row],[Away Team Goals]]</f>
        <v>4</v>
      </c>
    </row>
    <row r="391" spans="1:20" x14ac:dyDescent="0.3">
      <c r="A391">
        <v>1986</v>
      </c>
      <c r="B391" s="1" t="s">
        <v>858</v>
      </c>
      <c r="C391" s="1" t="s">
        <v>594</v>
      </c>
      <c r="D391" s="1" t="s">
        <v>479</v>
      </c>
      <c r="E391" s="1" t="s">
        <v>22</v>
      </c>
      <c r="F391" s="1" t="s">
        <v>480</v>
      </c>
      <c r="G391" s="1" t="s">
        <v>827</v>
      </c>
      <c r="H391">
        <v>0</v>
      </c>
      <c r="I391">
        <v>1</v>
      </c>
      <c r="J391" s="1" t="s">
        <v>22</v>
      </c>
      <c r="K391">
        <v>103763</v>
      </c>
      <c r="L391">
        <v>0</v>
      </c>
      <c r="M391">
        <v>0</v>
      </c>
      <c r="N391" s="1" t="s">
        <v>819</v>
      </c>
      <c r="O391" s="1" t="s">
        <v>835</v>
      </c>
      <c r="P391" s="1" t="s">
        <v>802</v>
      </c>
      <c r="Q391" s="1" t="s">
        <v>829</v>
      </c>
      <c r="R391" s="1" t="s">
        <v>27</v>
      </c>
      <c r="S391" s="1" t="str">
        <f>IF(WorldCupMatches[[#This Row],[Home Team Goals]]&gt;WorldCupMatches[[#This Row],[Away Team Goals]],WorldCupMatches[[#This Row],[Home Team Name]],WorldCupMatches[[#This Row],[Away Team Name]])</f>
        <v>Mexico</v>
      </c>
      <c r="T391" s="1">
        <f>WorldCupMatches[[#This Row],[Home Team Goals]]+WorldCupMatches[[#This Row],[Away Team Goals]]</f>
        <v>1</v>
      </c>
    </row>
    <row r="392" spans="1:20" x14ac:dyDescent="0.3">
      <c r="A392">
        <v>1986</v>
      </c>
      <c r="B392" s="1" t="s">
        <v>859</v>
      </c>
      <c r="C392" s="1" t="s">
        <v>809</v>
      </c>
      <c r="D392" s="1" t="s">
        <v>816</v>
      </c>
      <c r="E392" s="1" t="s">
        <v>22</v>
      </c>
      <c r="F392" s="1" t="s">
        <v>495</v>
      </c>
      <c r="G392" s="1" t="s">
        <v>448</v>
      </c>
      <c r="H392">
        <v>1</v>
      </c>
      <c r="I392">
        <v>3</v>
      </c>
      <c r="J392" s="1" t="s">
        <v>502</v>
      </c>
      <c r="K392">
        <v>28000</v>
      </c>
      <c r="L392">
        <v>0</v>
      </c>
      <c r="M392">
        <v>2</v>
      </c>
      <c r="N392" s="1" t="s">
        <v>843</v>
      </c>
      <c r="O392" s="1" t="s">
        <v>817</v>
      </c>
      <c r="P392" s="1" t="s">
        <v>788</v>
      </c>
      <c r="Q392" s="1" t="s">
        <v>452</v>
      </c>
      <c r="R392" s="1" t="s">
        <v>506</v>
      </c>
      <c r="S392" s="1" t="str">
        <f>IF(WorldCupMatches[[#This Row],[Home Team Goals]]&gt;WorldCupMatches[[#This Row],[Away Team Goals]],WorldCupMatches[[#This Row],[Home Team Name]],WorldCupMatches[[#This Row],[Away Team Name]])</f>
        <v>Morocco</v>
      </c>
      <c r="T392" s="1">
        <f>WorldCupMatches[[#This Row],[Home Team Goals]]+WorldCupMatches[[#This Row],[Away Team Goals]]</f>
        <v>4</v>
      </c>
    </row>
    <row r="393" spans="1:20" x14ac:dyDescent="0.3">
      <c r="A393">
        <v>1986</v>
      </c>
      <c r="B393" s="1" t="s">
        <v>859</v>
      </c>
      <c r="C393" s="1" t="s">
        <v>809</v>
      </c>
      <c r="D393" s="1" t="s">
        <v>823</v>
      </c>
      <c r="E393" s="1" t="s">
        <v>22</v>
      </c>
      <c r="F393" s="1" t="s">
        <v>811</v>
      </c>
      <c r="G393" s="1" t="s">
        <v>215</v>
      </c>
      <c r="H393">
        <v>3</v>
      </c>
      <c r="I393">
        <v>0</v>
      </c>
      <c r="J393" s="1" t="s">
        <v>185</v>
      </c>
      <c r="K393">
        <v>22700</v>
      </c>
      <c r="L393">
        <v>3</v>
      </c>
      <c r="M393">
        <v>0</v>
      </c>
      <c r="N393" s="1" t="s">
        <v>818</v>
      </c>
      <c r="O393" s="1" t="s">
        <v>804</v>
      </c>
      <c r="P393" s="1" t="s">
        <v>672</v>
      </c>
      <c r="Q393" s="1" t="s">
        <v>219</v>
      </c>
      <c r="R393" s="1" t="s">
        <v>188</v>
      </c>
      <c r="S393" s="1" t="str">
        <f>IF(WorldCupMatches[[#This Row],[Home Team Goals]]&gt;WorldCupMatches[[#This Row],[Away Team Goals]],WorldCupMatches[[#This Row],[Home Team Name]],WorldCupMatches[[#This Row],[Away Team Name]])</f>
        <v>England</v>
      </c>
      <c r="T393" s="1">
        <f>WorldCupMatches[[#This Row],[Home Team Goals]]+WorldCupMatches[[#This Row],[Away Team Goals]]</f>
        <v>3</v>
      </c>
    </row>
    <row r="394" spans="1:20" x14ac:dyDescent="0.3">
      <c r="A394">
        <v>1986</v>
      </c>
      <c r="B394" s="1" t="s">
        <v>860</v>
      </c>
      <c r="C394" s="1" t="s">
        <v>796</v>
      </c>
      <c r="D394" s="1" t="s">
        <v>494</v>
      </c>
      <c r="E394" s="1" t="s">
        <v>22</v>
      </c>
      <c r="F394" s="1" t="s">
        <v>495</v>
      </c>
      <c r="G394" s="1" t="s">
        <v>351</v>
      </c>
      <c r="H394">
        <v>0</v>
      </c>
      <c r="I394">
        <v>3</v>
      </c>
      <c r="J394" s="1" t="s">
        <v>39</v>
      </c>
      <c r="K394">
        <v>51000</v>
      </c>
      <c r="L394">
        <v>0</v>
      </c>
      <c r="M394">
        <v>2</v>
      </c>
      <c r="N394" s="1" t="s">
        <v>836</v>
      </c>
      <c r="O394" s="1" t="s">
        <v>814</v>
      </c>
      <c r="P394" s="1" t="s">
        <v>803</v>
      </c>
      <c r="Q394" s="1" t="s">
        <v>354</v>
      </c>
      <c r="R394" s="1" t="s">
        <v>44</v>
      </c>
      <c r="S394" s="1" t="str">
        <f>IF(WorldCupMatches[[#This Row],[Home Team Goals]]&gt;WorldCupMatches[[#This Row],[Away Team Goals]],WorldCupMatches[[#This Row],[Home Team Name]],WorldCupMatches[[#This Row],[Away Team Name]])</f>
        <v>Brazil</v>
      </c>
      <c r="T394" s="1">
        <f>WorldCupMatches[[#This Row],[Home Team Goals]]+WorldCupMatches[[#This Row],[Away Team Goals]]</f>
        <v>3</v>
      </c>
    </row>
    <row r="395" spans="1:20" x14ac:dyDescent="0.3">
      <c r="A395">
        <v>1986</v>
      </c>
      <c r="B395" s="1" t="s">
        <v>860</v>
      </c>
      <c r="C395" s="1" t="s">
        <v>796</v>
      </c>
      <c r="D395" s="1" t="s">
        <v>823</v>
      </c>
      <c r="E395" s="1" t="s">
        <v>22</v>
      </c>
      <c r="F395" s="1" t="s">
        <v>811</v>
      </c>
      <c r="G395" s="1" t="s">
        <v>704</v>
      </c>
      <c r="H395">
        <v>0</v>
      </c>
      <c r="I395">
        <v>3</v>
      </c>
      <c r="J395" s="1" t="s">
        <v>127</v>
      </c>
      <c r="K395">
        <v>23980</v>
      </c>
      <c r="L395">
        <v>0</v>
      </c>
      <c r="M395">
        <v>1</v>
      </c>
      <c r="N395" s="1" t="s">
        <v>845</v>
      </c>
      <c r="O395" s="1" t="s">
        <v>828</v>
      </c>
      <c r="P395" s="1" t="s">
        <v>820</v>
      </c>
      <c r="Q395" s="1" t="s">
        <v>708</v>
      </c>
      <c r="R395" s="1" t="s">
        <v>131</v>
      </c>
      <c r="S395" s="1" t="str">
        <f>IF(WorldCupMatches[[#This Row],[Home Team Goals]]&gt;WorldCupMatches[[#This Row],[Away Team Goals]],WorldCupMatches[[#This Row],[Home Team Name]],WorldCupMatches[[#This Row],[Away Team Name]])</f>
        <v>Spain</v>
      </c>
      <c r="T395" s="1">
        <f>WorldCupMatches[[#This Row],[Home Team Goals]]+WorldCupMatches[[#This Row],[Away Team Goals]]</f>
        <v>3</v>
      </c>
    </row>
    <row r="396" spans="1:20" x14ac:dyDescent="0.3">
      <c r="A396">
        <v>1986</v>
      </c>
      <c r="B396" s="1" t="s">
        <v>861</v>
      </c>
      <c r="C396" s="1" t="s">
        <v>831</v>
      </c>
      <c r="D396" s="1" t="s">
        <v>832</v>
      </c>
      <c r="E396" s="1" t="s">
        <v>22</v>
      </c>
      <c r="F396" s="1" t="s">
        <v>833</v>
      </c>
      <c r="G396" s="1" t="s">
        <v>264</v>
      </c>
      <c r="H396">
        <v>0</v>
      </c>
      <c r="I396">
        <v>0</v>
      </c>
      <c r="J396" s="1" t="s">
        <v>69</v>
      </c>
      <c r="K396">
        <v>20000</v>
      </c>
      <c r="L396">
        <v>0</v>
      </c>
      <c r="M396">
        <v>0</v>
      </c>
      <c r="N396" s="1" t="s">
        <v>813</v>
      </c>
      <c r="O396" s="1" t="s">
        <v>807</v>
      </c>
      <c r="P396" s="1" t="s">
        <v>852</v>
      </c>
      <c r="Q396" s="1" t="s">
        <v>267</v>
      </c>
      <c r="R396" s="1" t="s">
        <v>70</v>
      </c>
      <c r="S396" s="1" t="str">
        <f>IF(WorldCupMatches[[#This Row],[Home Team Goals]]&gt;WorldCupMatches[[#This Row],[Away Team Goals]],WorldCupMatches[[#This Row],[Home Team Name]],WorldCupMatches[[#This Row],[Away Team Name]])</f>
        <v>Uruguay</v>
      </c>
      <c r="T396" s="1">
        <f>WorldCupMatches[[#This Row],[Home Team Goals]]+WorldCupMatches[[#This Row],[Away Team Goals]]</f>
        <v>0</v>
      </c>
    </row>
    <row r="397" spans="1:20" x14ac:dyDescent="0.3">
      <c r="A397">
        <v>1986</v>
      </c>
      <c r="B397" s="1" t="s">
        <v>861</v>
      </c>
      <c r="C397" s="1" t="s">
        <v>831</v>
      </c>
      <c r="D397" s="1" t="s">
        <v>839</v>
      </c>
      <c r="E397" s="1" t="s">
        <v>22</v>
      </c>
      <c r="F397" s="1" t="s">
        <v>840</v>
      </c>
      <c r="G397" s="1" t="s">
        <v>834</v>
      </c>
      <c r="H397">
        <v>2</v>
      </c>
      <c r="I397">
        <v>0</v>
      </c>
      <c r="J397" s="1" t="s">
        <v>277</v>
      </c>
      <c r="K397">
        <v>36000</v>
      </c>
      <c r="L397">
        <v>1</v>
      </c>
      <c r="M397">
        <v>0</v>
      </c>
      <c r="N397" s="1" t="s">
        <v>746</v>
      </c>
      <c r="O397" s="1" t="s">
        <v>797</v>
      </c>
      <c r="P397" s="1" t="s">
        <v>735</v>
      </c>
      <c r="Q397" s="1" t="s">
        <v>838</v>
      </c>
      <c r="R397" s="1" t="s">
        <v>281</v>
      </c>
      <c r="S397" s="1" t="str">
        <f>IF(WorldCupMatches[[#This Row],[Home Team Goals]]&gt;WorldCupMatches[[#This Row],[Away Team Goals]],WorldCupMatches[[#This Row],[Home Team Name]],WorldCupMatches[[#This Row],[Away Team Name]])</f>
        <v>Denmark</v>
      </c>
      <c r="T397" s="1">
        <f>WorldCupMatches[[#This Row],[Home Team Goals]]+WorldCupMatches[[#This Row],[Away Team Goals]]</f>
        <v>2</v>
      </c>
    </row>
    <row r="398" spans="1:20" x14ac:dyDescent="0.3">
      <c r="A398">
        <v>1986</v>
      </c>
      <c r="B398" s="1" t="s">
        <v>862</v>
      </c>
      <c r="C398" s="1" t="s">
        <v>863</v>
      </c>
      <c r="D398" s="1" t="s">
        <v>489</v>
      </c>
      <c r="E398" s="1" t="s">
        <v>22</v>
      </c>
      <c r="F398" s="1" t="s">
        <v>490</v>
      </c>
      <c r="G398" s="1" t="s">
        <v>323</v>
      </c>
      <c r="H398">
        <v>3</v>
      </c>
      <c r="I398">
        <v>4</v>
      </c>
      <c r="J398" s="1" t="s">
        <v>31</v>
      </c>
      <c r="K398">
        <v>32277</v>
      </c>
      <c r="L398">
        <v>0</v>
      </c>
      <c r="M398">
        <v>0</v>
      </c>
      <c r="N398" s="1" t="s">
        <v>735</v>
      </c>
      <c r="O398" s="1" t="s">
        <v>681</v>
      </c>
      <c r="P398" s="1" t="s">
        <v>697</v>
      </c>
      <c r="Q398" s="1" t="s">
        <v>326</v>
      </c>
      <c r="R398" s="1" t="s">
        <v>35</v>
      </c>
      <c r="S398" s="1" t="str">
        <f>IF(WorldCupMatches[[#This Row],[Home Team Goals]]&gt;WorldCupMatches[[#This Row],[Away Team Goals]],WorldCupMatches[[#This Row],[Home Team Name]],WorldCupMatches[[#This Row],[Away Team Name]])</f>
        <v>Belgium</v>
      </c>
      <c r="T398" s="1">
        <f>WorldCupMatches[[#This Row],[Home Team Goals]]+WorldCupMatches[[#This Row],[Away Team Goals]]</f>
        <v>7</v>
      </c>
    </row>
    <row r="399" spans="1:20" x14ac:dyDescent="0.3">
      <c r="A399">
        <v>1986</v>
      </c>
      <c r="B399" s="1" t="s">
        <v>864</v>
      </c>
      <c r="C399" s="1" t="s">
        <v>863</v>
      </c>
      <c r="D399" s="1" t="s">
        <v>479</v>
      </c>
      <c r="E399" s="1" t="s">
        <v>22</v>
      </c>
      <c r="F399" s="1" t="s">
        <v>480</v>
      </c>
      <c r="G399" s="1" t="s">
        <v>22</v>
      </c>
      <c r="H399">
        <v>2</v>
      </c>
      <c r="I399">
        <v>0</v>
      </c>
      <c r="J399" s="1" t="s">
        <v>391</v>
      </c>
      <c r="K399">
        <v>114580</v>
      </c>
      <c r="L399">
        <v>1</v>
      </c>
      <c r="M399">
        <v>0</v>
      </c>
      <c r="N399" s="1" t="s">
        <v>844</v>
      </c>
      <c r="O399" s="1" t="s">
        <v>729</v>
      </c>
      <c r="P399" s="1" t="s">
        <v>847</v>
      </c>
      <c r="Q399" s="1" t="s">
        <v>27</v>
      </c>
      <c r="R399" s="1" t="s">
        <v>394</v>
      </c>
      <c r="S399" s="1" t="str">
        <f>IF(WorldCupMatches[[#This Row],[Home Team Goals]]&gt;WorldCupMatches[[#This Row],[Away Team Goals]],WorldCupMatches[[#This Row],[Home Team Name]],WorldCupMatches[[#This Row],[Away Team Name]])</f>
        <v>Mexico</v>
      </c>
      <c r="T399" s="1">
        <f>WorldCupMatches[[#This Row],[Home Team Goals]]+WorldCupMatches[[#This Row],[Away Team Goals]]</f>
        <v>2</v>
      </c>
    </row>
    <row r="400" spans="1:20" x14ac:dyDescent="0.3">
      <c r="A400">
        <v>1986</v>
      </c>
      <c r="B400" s="1" t="s">
        <v>865</v>
      </c>
      <c r="C400" s="1" t="s">
        <v>863</v>
      </c>
      <c r="D400" s="1" t="s">
        <v>483</v>
      </c>
      <c r="E400" s="1" t="s">
        <v>22</v>
      </c>
      <c r="F400" s="1" t="s">
        <v>484</v>
      </c>
      <c r="G400" s="1" t="s">
        <v>53</v>
      </c>
      <c r="H400">
        <v>1</v>
      </c>
      <c r="I400">
        <v>0</v>
      </c>
      <c r="J400" s="1" t="s">
        <v>69</v>
      </c>
      <c r="K400">
        <v>26000</v>
      </c>
      <c r="L400">
        <v>1</v>
      </c>
      <c r="M400">
        <v>0</v>
      </c>
      <c r="N400" s="1" t="s">
        <v>802</v>
      </c>
      <c r="O400" s="1" t="s">
        <v>803</v>
      </c>
      <c r="P400" s="1" t="s">
        <v>821</v>
      </c>
      <c r="Q400" s="1" t="s">
        <v>56</v>
      </c>
      <c r="R400" s="1" t="s">
        <v>70</v>
      </c>
      <c r="S400" s="1" t="str">
        <f>IF(WorldCupMatches[[#This Row],[Home Team Goals]]&gt;WorldCupMatches[[#This Row],[Away Team Goals]],WorldCupMatches[[#This Row],[Home Team Name]],WorldCupMatches[[#This Row],[Away Team Name]])</f>
        <v>Argentina</v>
      </c>
      <c r="T400" s="1">
        <f>WorldCupMatches[[#This Row],[Home Team Goals]]+WorldCupMatches[[#This Row],[Away Team Goals]]</f>
        <v>1</v>
      </c>
    </row>
    <row r="401" spans="1:20" x14ac:dyDescent="0.3">
      <c r="A401">
        <v>1986</v>
      </c>
      <c r="B401" s="1" t="s">
        <v>866</v>
      </c>
      <c r="C401" s="1" t="s">
        <v>863</v>
      </c>
      <c r="D401" s="1" t="s">
        <v>494</v>
      </c>
      <c r="E401" s="1" t="s">
        <v>22</v>
      </c>
      <c r="F401" s="1" t="s">
        <v>495</v>
      </c>
      <c r="G401" s="1" t="s">
        <v>39</v>
      </c>
      <c r="H401">
        <v>4</v>
      </c>
      <c r="I401">
        <v>0</v>
      </c>
      <c r="J401" s="1" t="s">
        <v>185</v>
      </c>
      <c r="K401">
        <v>45000</v>
      </c>
      <c r="L401">
        <v>1</v>
      </c>
      <c r="M401">
        <v>0</v>
      </c>
      <c r="N401" s="1" t="s">
        <v>788</v>
      </c>
      <c r="O401" s="1" t="s">
        <v>842</v>
      </c>
      <c r="P401" s="1" t="s">
        <v>843</v>
      </c>
      <c r="Q401" s="1" t="s">
        <v>44</v>
      </c>
      <c r="R401" s="1" t="s">
        <v>188</v>
      </c>
      <c r="S401" s="1" t="str">
        <f>IF(WorldCupMatches[[#This Row],[Home Team Goals]]&gt;WorldCupMatches[[#This Row],[Away Team Goals]],WorldCupMatches[[#This Row],[Home Team Name]],WorldCupMatches[[#This Row],[Away Team Name]])</f>
        <v>Brazil</v>
      </c>
      <c r="T401" s="1">
        <f>WorldCupMatches[[#This Row],[Home Team Goals]]+WorldCupMatches[[#This Row],[Away Team Goals]]</f>
        <v>4</v>
      </c>
    </row>
    <row r="402" spans="1:20" x14ac:dyDescent="0.3">
      <c r="A402">
        <v>1986</v>
      </c>
      <c r="B402" s="1" t="s">
        <v>867</v>
      </c>
      <c r="C402" s="1" t="s">
        <v>863</v>
      </c>
      <c r="D402" s="1" t="s">
        <v>805</v>
      </c>
      <c r="E402" s="1" t="s">
        <v>22</v>
      </c>
      <c r="F402" s="1" t="s">
        <v>480</v>
      </c>
      <c r="G402" s="1" t="s">
        <v>134</v>
      </c>
      <c r="H402">
        <v>0</v>
      </c>
      <c r="I402">
        <v>2</v>
      </c>
      <c r="J402" s="1" t="s">
        <v>21</v>
      </c>
      <c r="K402">
        <v>70000</v>
      </c>
      <c r="L402">
        <v>0</v>
      </c>
      <c r="M402">
        <v>1</v>
      </c>
      <c r="N402" s="1" t="s">
        <v>820</v>
      </c>
      <c r="O402" s="1" t="s">
        <v>812</v>
      </c>
      <c r="P402" s="1" t="s">
        <v>807</v>
      </c>
      <c r="Q402" s="1" t="s">
        <v>138</v>
      </c>
      <c r="R402" s="1" t="s">
        <v>26</v>
      </c>
      <c r="S402" s="1" t="str">
        <f>IF(WorldCupMatches[[#This Row],[Home Team Goals]]&gt;WorldCupMatches[[#This Row],[Away Team Goals]],WorldCupMatches[[#This Row],[Home Team Name]],WorldCupMatches[[#This Row],[Away Team Name]])</f>
        <v>France</v>
      </c>
      <c r="T402" s="1">
        <f>WorldCupMatches[[#This Row],[Home Team Goals]]+WorldCupMatches[[#This Row],[Away Team Goals]]</f>
        <v>2</v>
      </c>
    </row>
    <row r="403" spans="1:20" x14ac:dyDescent="0.3">
      <c r="A403">
        <v>1986</v>
      </c>
      <c r="B403" s="1" t="s">
        <v>868</v>
      </c>
      <c r="C403" s="1" t="s">
        <v>863</v>
      </c>
      <c r="D403" s="1" t="s">
        <v>810</v>
      </c>
      <c r="E403" s="1" t="s">
        <v>22</v>
      </c>
      <c r="F403" s="1" t="s">
        <v>811</v>
      </c>
      <c r="G403" s="1" t="s">
        <v>502</v>
      </c>
      <c r="H403">
        <v>0</v>
      </c>
      <c r="I403">
        <v>1</v>
      </c>
      <c r="J403" s="1" t="s">
        <v>277</v>
      </c>
      <c r="K403">
        <v>19800</v>
      </c>
      <c r="L403">
        <v>0</v>
      </c>
      <c r="M403">
        <v>0</v>
      </c>
      <c r="N403" s="1" t="s">
        <v>819</v>
      </c>
      <c r="O403" s="1" t="s">
        <v>835</v>
      </c>
      <c r="P403" s="1" t="s">
        <v>804</v>
      </c>
      <c r="Q403" s="1" t="s">
        <v>506</v>
      </c>
      <c r="R403" s="1" t="s">
        <v>281</v>
      </c>
      <c r="S403" s="1" t="str">
        <f>IF(WorldCupMatches[[#This Row],[Home Team Goals]]&gt;WorldCupMatches[[#This Row],[Away Team Goals]],WorldCupMatches[[#This Row],[Home Team Name]],WorldCupMatches[[#This Row],[Away Team Name]])</f>
        <v>Germany FR</v>
      </c>
      <c r="T403" s="1">
        <f>WorldCupMatches[[#This Row],[Home Team Goals]]+WorldCupMatches[[#This Row],[Away Team Goals]]</f>
        <v>1</v>
      </c>
    </row>
    <row r="404" spans="1:20" x14ac:dyDescent="0.3">
      <c r="A404">
        <v>1986</v>
      </c>
      <c r="B404" s="1" t="s">
        <v>869</v>
      </c>
      <c r="C404" s="1" t="s">
        <v>863</v>
      </c>
      <c r="D404" s="1" t="s">
        <v>479</v>
      </c>
      <c r="E404" s="1" t="s">
        <v>22</v>
      </c>
      <c r="F404" s="1" t="s">
        <v>480</v>
      </c>
      <c r="G404" s="1" t="s">
        <v>215</v>
      </c>
      <c r="H404">
        <v>3</v>
      </c>
      <c r="I404">
        <v>0</v>
      </c>
      <c r="J404" s="1" t="s">
        <v>65</v>
      </c>
      <c r="K404">
        <v>98728</v>
      </c>
      <c r="L404">
        <v>1</v>
      </c>
      <c r="M404">
        <v>0</v>
      </c>
      <c r="N404" s="1" t="s">
        <v>824</v>
      </c>
      <c r="O404" s="1" t="s">
        <v>746</v>
      </c>
      <c r="P404" s="1" t="s">
        <v>837</v>
      </c>
      <c r="Q404" s="1" t="s">
        <v>219</v>
      </c>
      <c r="R404" s="1" t="s">
        <v>66</v>
      </c>
      <c r="S404" s="1" t="str">
        <f>IF(WorldCupMatches[[#This Row],[Home Team Goals]]&gt;WorldCupMatches[[#This Row],[Away Team Goals]],WorldCupMatches[[#This Row],[Home Team Name]],WorldCupMatches[[#This Row],[Away Team Name]])</f>
        <v>England</v>
      </c>
      <c r="T404" s="1">
        <f>WorldCupMatches[[#This Row],[Home Team Goals]]+WorldCupMatches[[#This Row],[Away Team Goals]]</f>
        <v>3</v>
      </c>
    </row>
    <row r="405" spans="1:20" x14ac:dyDescent="0.3">
      <c r="A405">
        <v>1986</v>
      </c>
      <c r="B405" s="1" t="s">
        <v>870</v>
      </c>
      <c r="C405" s="1" t="s">
        <v>863</v>
      </c>
      <c r="D405" s="1" t="s">
        <v>839</v>
      </c>
      <c r="E405" s="1" t="s">
        <v>22</v>
      </c>
      <c r="F405" s="1" t="s">
        <v>840</v>
      </c>
      <c r="G405" s="1" t="s">
        <v>834</v>
      </c>
      <c r="H405">
        <v>1</v>
      </c>
      <c r="I405">
        <v>5</v>
      </c>
      <c r="J405" s="1" t="s">
        <v>127</v>
      </c>
      <c r="K405">
        <v>38500</v>
      </c>
      <c r="L405">
        <v>1</v>
      </c>
      <c r="M405">
        <v>1</v>
      </c>
      <c r="N405" s="1" t="s">
        <v>798</v>
      </c>
      <c r="O405" s="1" t="s">
        <v>852</v>
      </c>
      <c r="P405" s="1" t="s">
        <v>717</v>
      </c>
      <c r="Q405" s="1" t="s">
        <v>838</v>
      </c>
      <c r="R405" s="1" t="s">
        <v>131</v>
      </c>
      <c r="S405" s="1" t="str">
        <f>IF(WorldCupMatches[[#This Row],[Home Team Goals]]&gt;WorldCupMatches[[#This Row],[Away Team Goals]],WorldCupMatches[[#This Row],[Home Team Name]],WorldCupMatches[[#This Row],[Away Team Name]])</f>
        <v>Spain</v>
      </c>
      <c r="T405" s="1">
        <f>WorldCupMatches[[#This Row],[Home Team Goals]]+WorldCupMatches[[#This Row],[Away Team Goals]]</f>
        <v>6</v>
      </c>
    </row>
    <row r="406" spans="1:20" x14ac:dyDescent="0.3">
      <c r="A406">
        <v>1986</v>
      </c>
      <c r="B406" s="1" t="s">
        <v>871</v>
      </c>
      <c r="C406" s="1" t="s">
        <v>146</v>
      </c>
      <c r="D406" s="1" t="s">
        <v>494</v>
      </c>
      <c r="E406" s="1" t="s">
        <v>22</v>
      </c>
      <c r="F406" s="1" t="s">
        <v>495</v>
      </c>
      <c r="G406" s="1" t="s">
        <v>39</v>
      </c>
      <c r="H406">
        <v>1</v>
      </c>
      <c r="I406">
        <v>1</v>
      </c>
      <c r="J406" s="1" t="s">
        <v>21</v>
      </c>
      <c r="K406">
        <v>65000</v>
      </c>
      <c r="L406">
        <v>0</v>
      </c>
      <c r="M406">
        <v>0</v>
      </c>
      <c r="N406" s="1" t="s">
        <v>847</v>
      </c>
      <c r="O406" s="1" t="s">
        <v>835</v>
      </c>
      <c r="P406" s="1" t="s">
        <v>672</v>
      </c>
      <c r="Q406" s="1" t="s">
        <v>44</v>
      </c>
      <c r="R406" s="1" t="s">
        <v>26</v>
      </c>
      <c r="S406" s="1" t="str">
        <f>IF(WorldCupMatches[[#This Row],[Home Team Goals]]&gt;WorldCupMatches[[#This Row],[Away Team Goals]],WorldCupMatches[[#This Row],[Home Team Name]],WorldCupMatches[[#This Row],[Away Team Name]])</f>
        <v>France</v>
      </c>
      <c r="T406" s="1">
        <f>WorldCupMatches[[#This Row],[Home Team Goals]]+WorldCupMatches[[#This Row],[Away Team Goals]]</f>
        <v>2</v>
      </c>
    </row>
    <row r="407" spans="1:20" x14ac:dyDescent="0.3">
      <c r="A407">
        <v>1986</v>
      </c>
      <c r="B407" s="1" t="s">
        <v>872</v>
      </c>
      <c r="C407" s="1" t="s">
        <v>146</v>
      </c>
      <c r="D407" s="1" t="s">
        <v>810</v>
      </c>
      <c r="E407" s="1" t="s">
        <v>22</v>
      </c>
      <c r="F407" s="1" t="s">
        <v>811</v>
      </c>
      <c r="G407" s="1" t="s">
        <v>277</v>
      </c>
      <c r="H407">
        <v>0</v>
      </c>
      <c r="I407">
        <v>0</v>
      </c>
      <c r="J407" s="1" t="s">
        <v>22</v>
      </c>
      <c r="K407">
        <v>41700</v>
      </c>
      <c r="L407">
        <v>0</v>
      </c>
      <c r="M407">
        <v>0</v>
      </c>
      <c r="N407" s="1" t="s">
        <v>807</v>
      </c>
      <c r="O407" s="1" t="s">
        <v>797</v>
      </c>
      <c r="P407" s="1" t="s">
        <v>843</v>
      </c>
      <c r="Q407" s="1" t="s">
        <v>281</v>
      </c>
      <c r="R407" s="1" t="s">
        <v>27</v>
      </c>
      <c r="S407" s="1" t="str">
        <f>IF(WorldCupMatches[[#This Row],[Home Team Goals]]&gt;WorldCupMatches[[#This Row],[Away Team Goals]],WorldCupMatches[[#This Row],[Home Team Name]],WorldCupMatches[[#This Row],[Away Team Name]])</f>
        <v>Mexico</v>
      </c>
      <c r="T407" s="1">
        <f>WorldCupMatches[[#This Row],[Home Team Goals]]+WorldCupMatches[[#This Row],[Away Team Goals]]</f>
        <v>0</v>
      </c>
    </row>
    <row r="408" spans="1:20" x14ac:dyDescent="0.3">
      <c r="A408">
        <v>1986</v>
      </c>
      <c r="B408" s="1" t="s">
        <v>873</v>
      </c>
      <c r="C408" s="1" t="s">
        <v>146</v>
      </c>
      <c r="D408" s="1" t="s">
        <v>483</v>
      </c>
      <c r="E408" s="1" t="s">
        <v>22</v>
      </c>
      <c r="F408" s="1" t="s">
        <v>484</v>
      </c>
      <c r="G408" s="1" t="s">
        <v>127</v>
      </c>
      <c r="H408">
        <v>1</v>
      </c>
      <c r="I408">
        <v>1</v>
      </c>
      <c r="J408" s="1" t="s">
        <v>31</v>
      </c>
      <c r="K408">
        <v>45000</v>
      </c>
      <c r="L408">
        <v>0</v>
      </c>
      <c r="M408">
        <v>0</v>
      </c>
      <c r="N408" s="1" t="s">
        <v>836</v>
      </c>
      <c r="O408" s="1" t="s">
        <v>787</v>
      </c>
      <c r="P408" s="1" t="s">
        <v>804</v>
      </c>
      <c r="Q408" s="1" t="s">
        <v>131</v>
      </c>
      <c r="R408" s="1" t="s">
        <v>35</v>
      </c>
      <c r="S408" s="1" t="str">
        <f>IF(WorldCupMatches[[#This Row],[Home Team Goals]]&gt;WorldCupMatches[[#This Row],[Away Team Goals]],WorldCupMatches[[#This Row],[Home Team Name]],WorldCupMatches[[#This Row],[Away Team Name]])</f>
        <v>Belgium</v>
      </c>
      <c r="T408" s="1">
        <f>WorldCupMatches[[#This Row],[Home Team Goals]]+WorldCupMatches[[#This Row],[Away Team Goals]]</f>
        <v>2</v>
      </c>
    </row>
    <row r="409" spans="1:20" x14ac:dyDescent="0.3">
      <c r="A409">
        <v>1986</v>
      </c>
      <c r="B409" s="1" t="s">
        <v>874</v>
      </c>
      <c r="C409" s="1" t="s">
        <v>146</v>
      </c>
      <c r="D409" s="1" t="s">
        <v>479</v>
      </c>
      <c r="E409" s="1" t="s">
        <v>22</v>
      </c>
      <c r="F409" s="1" t="s">
        <v>480</v>
      </c>
      <c r="G409" s="1" t="s">
        <v>53</v>
      </c>
      <c r="H409">
        <v>2</v>
      </c>
      <c r="I409">
        <v>1</v>
      </c>
      <c r="J409" s="1" t="s">
        <v>215</v>
      </c>
      <c r="K409">
        <v>114580</v>
      </c>
      <c r="L409">
        <v>0</v>
      </c>
      <c r="M409">
        <v>0</v>
      </c>
      <c r="N409" s="1" t="s">
        <v>852</v>
      </c>
      <c r="O409" s="1" t="s">
        <v>793</v>
      </c>
      <c r="P409" s="1" t="s">
        <v>717</v>
      </c>
      <c r="Q409" s="1" t="s">
        <v>56</v>
      </c>
      <c r="R409" s="1" t="s">
        <v>219</v>
      </c>
      <c r="S409" s="1" t="str">
        <f>IF(WorldCupMatches[[#This Row],[Home Team Goals]]&gt;WorldCupMatches[[#This Row],[Away Team Goals]],WorldCupMatches[[#This Row],[Home Team Name]],WorldCupMatches[[#This Row],[Away Team Name]])</f>
        <v>Argentina</v>
      </c>
      <c r="T409" s="1">
        <f>WorldCupMatches[[#This Row],[Home Team Goals]]+WorldCupMatches[[#This Row],[Away Team Goals]]</f>
        <v>3</v>
      </c>
    </row>
    <row r="410" spans="1:20" x14ac:dyDescent="0.3">
      <c r="A410">
        <v>1986</v>
      </c>
      <c r="B410" s="1" t="s">
        <v>875</v>
      </c>
      <c r="C410" s="1" t="s">
        <v>80</v>
      </c>
      <c r="D410" s="1" t="s">
        <v>494</v>
      </c>
      <c r="E410" s="1" t="s">
        <v>22</v>
      </c>
      <c r="F410" s="1" t="s">
        <v>495</v>
      </c>
      <c r="G410" s="1" t="s">
        <v>21</v>
      </c>
      <c r="H410">
        <v>0</v>
      </c>
      <c r="I410">
        <v>2</v>
      </c>
      <c r="J410" s="1" t="s">
        <v>277</v>
      </c>
      <c r="K410">
        <v>45000</v>
      </c>
      <c r="L410">
        <v>0</v>
      </c>
      <c r="M410">
        <v>1</v>
      </c>
      <c r="N410" s="1" t="s">
        <v>802</v>
      </c>
      <c r="O410" s="1" t="s">
        <v>819</v>
      </c>
      <c r="P410" s="1" t="s">
        <v>835</v>
      </c>
      <c r="Q410" s="1" t="s">
        <v>26</v>
      </c>
      <c r="R410" s="1" t="s">
        <v>281</v>
      </c>
      <c r="S410" s="1" t="str">
        <f>IF(WorldCupMatches[[#This Row],[Home Team Goals]]&gt;WorldCupMatches[[#This Row],[Away Team Goals]],WorldCupMatches[[#This Row],[Home Team Name]],WorldCupMatches[[#This Row],[Away Team Name]])</f>
        <v>Germany FR</v>
      </c>
      <c r="T410" s="1">
        <f>WorldCupMatches[[#This Row],[Home Team Goals]]+WorldCupMatches[[#This Row],[Away Team Goals]]</f>
        <v>2</v>
      </c>
    </row>
    <row r="411" spans="1:20" x14ac:dyDescent="0.3">
      <c r="A411">
        <v>1986</v>
      </c>
      <c r="B411" s="1" t="s">
        <v>876</v>
      </c>
      <c r="C411" s="1" t="s">
        <v>80</v>
      </c>
      <c r="D411" s="1" t="s">
        <v>479</v>
      </c>
      <c r="E411" s="1" t="s">
        <v>22</v>
      </c>
      <c r="F411" s="1" t="s">
        <v>480</v>
      </c>
      <c r="G411" s="1" t="s">
        <v>53</v>
      </c>
      <c r="H411">
        <v>2</v>
      </c>
      <c r="I411">
        <v>0</v>
      </c>
      <c r="J411" s="1" t="s">
        <v>31</v>
      </c>
      <c r="K411">
        <v>114500</v>
      </c>
      <c r="L411">
        <v>0</v>
      </c>
      <c r="M411">
        <v>0</v>
      </c>
      <c r="N411" s="1" t="s">
        <v>842</v>
      </c>
      <c r="O411" s="1" t="s">
        <v>729</v>
      </c>
      <c r="P411" s="1" t="s">
        <v>821</v>
      </c>
      <c r="Q411" s="1" t="s">
        <v>56</v>
      </c>
      <c r="R411" s="1" t="s">
        <v>35</v>
      </c>
      <c r="S411" s="1" t="str">
        <f>IF(WorldCupMatches[[#This Row],[Home Team Goals]]&gt;WorldCupMatches[[#This Row],[Away Team Goals]],WorldCupMatches[[#This Row],[Home Team Name]],WorldCupMatches[[#This Row],[Away Team Name]])</f>
        <v>Argentina</v>
      </c>
      <c r="T411" s="1">
        <f>WorldCupMatches[[#This Row],[Home Team Goals]]+WorldCupMatches[[#This Row],[Away Team Goals]]</f>
        <v>2</v>
      </c>
    </row>
    <row r="412" spans="1:20" x14ac:dyDescent="0.3">
      <c r="A412">
        <v>1986</v>
      </c>
      <c r="B412" s="1" t="s">
        <v>877</v>
      </c>
      <c r="C412" s="1" t="s">
        <v>151</v>
      </c>
      <c r="D412" s="1" t="s">
        <v>483</v>
      </c>
      <c r="E412" s="1" t="s">
        <v>22</v>
      </c>
      <c r="F412" s="1" t="s">
        <v>484</v>
      </c>
      <c r="G412" s="1" t="s">
        <v>21</v>
      </c>
      <c r="H412">
        <v>4</v>
      </c>
      <c r="I412">
        <v>2</v>
      </c>
      <c r="J412" s="1" t="s">
        <v>31</v>
      </c>
      <c r="K412">
        <v>21000</v>
      </c>
      <c r="L412">
        <v>0</v>
      </c>
      <c r="M412">
        <v>0</v>
      </c>
      <c r="N412" s="1" t="s">
        <v>803</v>
      </c>
      <c r="O412" s="1" t="s">
        <v>792</v>
      </c>
      <c r="P412" s="1" t="s">
        <v>824</v>
      </c>
      <c r="Q412" s="1" t="s">
        <v>26</v>
      </c>
      <c r="R412" s="1" t="s">
        <v>35</v>
      </c>
      <c r="S412" s="1" t="str">
        <f>IF(WorldCupMatches[[#This Row],[Home Team Goals]]&gt;WorldCupMatches[[#This Row],[Away Team Goals]],WorldCupMatches[[#This Row],[Home Team Name]],WorldCupMatches[[#This Row],[Away Team Name]])</f>
        <v>France</v>
      </c>
      <c r="T412" s="1">
        <f>WorldCupMatches[[#This Row],[Home Team Goals]]+WorldCupMatches[[#This Row],[Away Team Goals]]</f>
        <v>6</v>
      </c>
    </row>
    <row r="413" spans="1:20" x14ac:dyDescent="0.3">
      <c r="A413">
        <v>1986</v>
      </c>
      <c r="B413" s="1" t="s">
        <v>878</v>
      </c>
      <c r="C413" s="1" t="s">
        <v>83</v>
      </c>
      <c r="D413" s="1" t="s">
        <v>479</v>
      </c>
      <c r="E413" s="1" t="s">
        <v>22</v>
      </c>
      <c r="F413" s="1" t="s">
        <v>480</v>
      </c>
      <c r="G413" s="1" t="s">
        <v>53</v>
      </c>
      <c r="H413">
        <v>3</v>
      </c>
      <c r="I413">
        <v>2</v>
      </c>
      <c r="J413" s="1" t="s">
        <v>277</v>
      </c>
      <c r="K413">
        <v>114600</v>
      </c>
      <c r="L413">
        <v>1</v>
      </c>
      <c r="M413">
        <v>0</v>
      </c>
      <c r="N413" s="1" t="s">
        <v>844</v>
      </c>
      <c r="O413" s="1" t="s">
        <v>735</v>
      </c>
      <c r="P413" s="1" t="s">
        <v>793</v>
      </c>
      <c r="Q413" s="1" t="s">
        <v>56</v>
      </c>
      <c r="R413" s="1" t="s">
        <v>281</v>
      </c>
      <c r="S413" s="1" t="str">
        <f>IF(WorldCupMatches[[#This Row],[Home Team Goals]]&gt;WorldCupMatches[[#This Row],[Away Team Goals]],WorldCupMatches[[#This Row],[Home Team Name]],WorldCupMatches[[#This Row],[Away Team Name]])</f>
        <v>Argentina</v>
      </c>
      <c r="T413" s="1">
        <f>WorldCupMatches[[#This Row],[Home Team Goals]]+WorldCupMatches[[#This Row],[Away Team Goals]]</f>
        <v>5</v>
      </c>
    </row>
    <row r="414" spans="1:20" x14ac:dyDescent="0.3">
      <c r="A414">
        <v>1990</v>
      </c>
      <c r="B414" s="1" t="s">
        <v>879</v>
      </c>
      <c r="C414" s="1" t="s">
        <v>594</v>
      </c>
      <c r="D414" s="1" t="s">
        <v>880</v>
      </c>
      <c r="E414" s="1" t="s">
        <v>134</v>
      </c>
      <c r="F414" s="1" t="s">
        <v>103</v>
      </c>
      <c r="G414" s="1" t="s">
        <v>53</v>
      </c>
      <c r="H414">
        <v>0</v>
      </c>
      <c r="I414">
        <v>1</v>
      </c>
      <c r="J414" s="1" t="s">
        <v>686</v>
      </c>
      <c r="K414">
        <v>73780</v>
      </c>
      <c r="L414">
        <v>0</v>
      </c>
      <c r="M414">
        <v>0</v>
      </c>
      <c r="N414" s="1" t="s">
        <v>676</v>
      </c>
      <c r="O414" s="1" t="s">
        <v>881</v>
      </c>
      <c r="P414" s="1" t="s">
        <v>882</v>
      </c>
      <c r="Q414" s="1" t="s">
        <v>56</v>
      </c>
      <c r="R414" s="1" t="s">
        <v>688</v>
      </c>
      <c r="S414" s="1" t="str">
        <f>IF(WorldCupMatches[[#This Row],[Home Team Goals]]&gt;WorldCupMatches[[#This Row],[Away Team Goals]],WorldCupMatches[[#This Row],[Home Team Name]],WorldCupMatches[[#This Row],[Away Team Name]])</f>
        <v>Cameroon</v>
      </c>
      <c r="T414" s="1">
        <f>WorldCupMatches[[#This Row],[Home Team Goals]]+WorldCupMatches[[#This Row],[Away Team Goals]]</f>
        <v>1</v>
      </c>
    </row>
    <row r="415" spans="1:20" x14ac:dyDescent="0.3">
      <c r="A415">
        <v>1990</v>
      </c>
      <c r="B415" s="1" t="s">
        <v>883</v>
      </c>
      <c r="C415" s="1" t="s">
        <v>594</v>
      </c>
      <c r="D415" s="1" t="s">
        <v>884</v>
      </c>
      <c r="E415" s="1" t="s">
        <v>134</v>
      </c>
      <c r="F415" s="1" t="s">
        <v>885</v>
      </c>
      <c r="G415" s="1" t="s">
        <v>323</v>
      </c>
      <c r="H415">
        <v>0</v>
      </c>
      <c r="I415">
        <v>2</v>
      </c>
      <c r="J415" s="1" t="s">
        <v>47</v>
      </c>
      <c r="K415">
        <v>42907</v>
      </c>
      <c r="L415">
        <v>0</v>
      </c>
      <c r="M415">
        <v>1</v>
      </c>
      <c r="N415" s="1" t="s">
        <v>723</v>
      </c>
      <c r="O415" s="1" t="s">
        <v>749</v>
      </c>
      <c r="P415" s="1" t="s">
        <v>792</v>
      </c>
      <c r="Q415" s="1" t="s">
        <v>326</v>
      </c>
      <c r="R415" s="1" t="s">
        <v>50</v>
      </c>
      <c r="S415" s="1" t="str">
        <f>IF(WorldCupMatches[[#This Row],[Home Team Goals]]&gt;WorldCupMatches[[#This Row],[Away Team Goals]],WorldCupMatches[[#This Row],[Home Team Name]],WorldCupMatches[[#This Row],[Away Team Name]])</f>
        <v>Romania</v>
      </c>
      <c r="T415" s="1">
        <f>WorldCupMatches[[#This Row],[Home Team Goals]]+WorldCupMatches[[#This Row],[Away Team Goals]]</f>
        <v>2</v>
      </c>
    </row>
    <row r="416" spans="1:20" x14ac:dyDescent="0.3">
      <c r="A416">
        <v>1990</v>
      </c>
      <c r="B416" s="1" t="s">
        <v>883</v>
      </c>
      <c r="C416" s="1" t="s">
        <v>796</v>
      </c>
      <c r="D416" s="1" t="s">
        <v>886</v>
      </c>
      <c r="E416" s="1" t="s">
        <v>134</v>
      </c>
      <c r="F416" s="1" t="s">
        <v>112</v>
      </c>
      <c r="G416" s="1" t="s">
        <v>887</v>
      </c>
      <c r="H416">
        <v>0</v>
      </c>
      <c r="I416">
        <v>2</v>
      </c>
      <c r="J416" s="1" t="s">
        <v>380</v>
      </c>
      <c r="K416">
        <v>30791</v>
      </c>
      <c r="L416">
        <v>0</v>
      </c>
      <c r="M416">
        <v>0</v>
      </c>
      <c r="N416" s="1" t="s">
        <v>803</v>
      </c>
      <c r="O416" s="1" t="s">
        <v>845</v>
      </c>
      <c r="P416" s="1" t="s">
        <v>843</v>
      </c>
      <c r="Q416" s="1" t="s">
        <v>888</v>
      </c>
      <c r="R416" s="1" t="s">
        <v>384</v>
      </c>
      <c r="S416" s="1" t="str">
        <f>IF(WorldCupMatches[[#This Row],[Home Team Goals]]&gt;WorldCupMatches[[#This Row],[Away Team Goals]],WorldCupMatches[[#This Row],[Home Team Name]],WorldCupMatches[[#This Row],[Away Team Name]])</f>
        <v>Colombia</v>
      </c>
      <c r="T416" s="1">
        <f>WorldCupMatches[[#This Row],[Home Team Goals]]+WorldCupMatches[[#This Row],[Away Team Goals]]</f>
        <v>2</v>
      </c>
    </row>
    <row r="417" spans="1:20" x14ac:dyDescent="0.3">
      <c r="A417">
        <v>1990</v>
      </c>
      <c r="B417" s="1" t="s">
        <v>889</v>
      </c>
      <c r="C417" s="1" t="s">
        <v>596</v>
      </c>
      <c r="D417" s="1" t="s">
        <v>890</v>
      </c>
      <c r="E417" s="1" t="s">
        <v>134</v>
      </c>
      <c r="F417" s="1" t="s">
        <v>133</v>
      </c>
      <c r="G417" s="1" t="s">
        <v>134</v>
      </c>
      <c r="H417">
        <v>1</v>
      </c>
      <c r="I417">
        <v>0</v>
      </c>
      <c r="J417" s="1" t="s">
        <v>88</v>
      </c>
      <c r="K417">
        <v>73303</v>
      </c>
      <c r="L417">
        <v>0</v>
      </c>
      <c r="M417">
        <v>0</v>
      </c>
      <c r="N417" s="1" t="s">
        <v>891</v>
      </c>
      <c r="O417" s="1" t="s">
        <v>892</v>
      </c>
      <c r="P417" s="1" t="s">
        <v>821</v>
      </c>
      <c r="Q417" s="1" t="s">
        <v>138</v>
      </c>
      <c r="R417" s="1" t="s">
        <v>92</v>
      </c>
      <c r="S417" s="1" t="str">
        <f>IF(WorldCupMatches[[#This Row],[Home Team Goals]]&gt;WorldCupMatches[[#This Row],[Away Team Goals]],WorldCupMatches[[#This Row],[Home Team Name]],WorldCupMatches[[#This Row],[Away Team Name]])</f>
        <v>Italy</v>
      </c>
      <c r="T417" s="1">
        <f>WorldCupMatches[[#This Row],[Home Team Goals]]+WorldCupMatches[[#This Row],[Away Team Goals]]</f>
        <v>1</v>
      </c>
    </row>
    <row r="418" spans="1:20" x14ac:dyDescent="0.3">
      <c r="A418">
        <v>1990</v>
      </c>
      <c r="B418" s="1" t="s">
        <v>893</v>
      </c>
      <c r="C418" s="1" t="s">
        <v>596</v>
      </c>
      <c r="D418" s="1" t="s">
        <v>894</v>
      </c>
      <c r="E418" s="1" t="s">
        <v>134</v>
      </c>
      <c r="F418" s="1" t="s">
        <v>119</v>
      </c>
      <c r="G418" s="1" t="s">
        <v>30</v>
      </c>
      <c r="H418">
        <v>1</v>
      </c>
      <c r="I418">
        <v>5</v>
      </c>
      <c r="J418" s="1" t="s">
        <v>141</v>
      </c>
      <c r="K418">
        <v>33266</v>
      </c>
      <c r="L418">
        <v>0</v>
      </c>
      <c r="M418">
        <v>2</v>
      </c>
      <c r="N418" s="1" t="s">
        <v>895</v>
      </c>
      <c r="O418" s="1" t="s">
        <v>896</v>
      </c>
      <c r="P418" s="1" t="s">
        <v>897</v>
      </c>
      <c r="Q418" s="1" t="s">
        <v>30</v>
      </c>
      <c r="R418" s="1" t="s">
        <v>144</v>
      </c>
      <c r="S418" s="1" t="str">
        <f>IF(WorldCupMatches[[#This Row],[Home Team Goals]]&gt;WorldCupMatches[[#This Row],[Away Team Goals]],WorldCupMatches[[#This Row],[Home Team Name]],WorldCupMatches[[#This Row],[Away Team Name]])</f>
        <v>Czechoslovakia</v>
      </c>
      <c r="T418" s="1">
        <f>WorldCupMatches[[#This Row],[Home Team Goals]]+WorldCupMatches[[#This Row],[Away Team Goals]]</f>
        <v>6</v>
      </c>
    </row>
    <row r="419" spans="1:20" x14ac:dyDescent="0.3">
      <c r="A419">
        <v>1990</v>
      </c>
      <c r="B419" s="1" t="s">
        <v>898</v>
      </c>
      <c r="C419" s="1" t="s">
        <v>790</v>
      </c>
      <c r="D419" s="1" t="s">
        <v>899</v>
      </c>
      <c r="E419" s="1" t="s">
        <v>134</v>
      </c>
      <c r="F419" s="1" t="s">
        <v>87</v>
      </c>
      <c r="G419" s="1" t="s">
        <v>39</v>
      </c>
      <c r="H419">
        <v>2</v>
      </c>
      <c r="I419">
        <v>1</v>
      </c>
      <c r="J419" s="1" t="s">
        <v>113</v>
      </c>
      <c r="K419">
        <v>62628</v>
      </c>
      <c r="L419">
        <v>1</v>
      </c>
      <c r="M419">
        <v>0</v>
      </c>
      <c r="N419" s="1" t="s">
        <v>900</v>
      </c>
      <c r="O419" s="1" t="s">
        <v>676</v>
      </c>
      <c r="P419" s="1" t="s">
        <v>901</v>
      </c>
      <c r="Q419" s="1" t="s">
        <v>44</v>
      </c>
      <c r="R419" s="1" t="s">
        <v>117</v>
      </c>
      <c r="S419" s="1" t="str">
        <f>IF(WorldCupMatches[[#This Row],[Home Team Goals]]&gt;WorldCupMatches[[#This Row],[Away Team Goals]],WorldCupMatches[[#This Row],[Home Team Name]],WorldCupMatches[[#This Row],[Away Team Name]])</f>
        <v>Brazil</v>
      </c>
      <c r="T419" s="1">
        <f>WorldCupMatches[[#This Row],[Home Team Goals]]+WorldCupMatches[[#This Row],[Away Team Goals]]</f>
        <v>3</v>
      </c>
    </row>
    <row r="420" spans="1:20" x14ac:dyDescent="0.3">
      <c r="A420">
        <v>1990</v>
      </c>
      <c r="B420" s="1" t="s">
        <v>898</v>
      </c>
      <c r="C420" s="1" t="s">
        <v>796</v>
      </c>
      <c r="D420" s="1" t="s">
        <v>880</v>
      </c>
      <c r="E420" s="1" t="s">
        <v>134</v>
      </c>
      <c r="F420" s="1" t="s">
        <v>103</v>
      </c>
      <c r="G420" s="1" t="s">
        <v>277</v>
      </c>
      <c r="H420">
        <v>4</v>
      </c>
      <c r="I420">
        <v>1</v>
      </c>
      <c r="J420" s="1" t="s">
        <v>38</v>
      </c>
      <c r="K420">
        <v>74765</v>
      </c>
      <c r="L420">
        <v>2</v>
      </c>
      <c r="M420">
        <v>0</v>
      </c>
      <c r="N420" s="1" t="s">
        <v>902</v>
      </c>
      <c r="O420" s="1" t="s">
        <v>903</v>
      </c>
      <c r="P420" s="1" t="s">
        <v>882</v>
      </c>
      <c r="Q420" s="1" t="s">
        <v>281</v>
      </c>
      <c r="R420" s="1" t="s">
        <v>43</v>
      </c>
      <c r="S420" s="1" t="str">
        <f>IF(WorldCupMatches[[#This Row],[Home Team Goals]]&gt;WorldCupMatches[[#This Row],[Away Team Goals]],WorldCupMatches[[#This Row],[Home Team Name]],WorldCupMatches[[#This Row],[Away Team Name]])</f>
        <v>Germany FR</v>
      </c>
      <c r="T420" s="1">
        <f>WorldCupMatches[[#This Row],[Home Team Goals]]+WorldCupMatches[[#This Row],[Away Team Goals]]</f>
        <v>5</v>
      </c>
    </row>
    <row r="421" spans="1:20" x14ac:dyDescent="0.3">
      <c r="A421">
        <v>1990</v>
      </c>
      <c r="B421" s="1" t="s">
        <v>904</v>
      </c>
      <c r="C421" s="1" t="s">
        <v>790</v>
      </c>
      <c r="D421" s="1" t="s">
        <v>125</v>
      </c>
      <c r="E421" s="1" t="s">
        <v>134</v>
      </c>
      <c r="F421" s="1" t="s">
        <v>126</v>
      </c>
      <c r="G421" s="1" t="s">
        <v>905</v>
      </c>
      <c r="H421">
        <v>1</v>
      </c>
      <c r="I421">
        <v>0</v>
      </c>
      <c r="J421" s="1" t="s">
        <v>264</v>
      </c>
      <c r="K421">
        <v>30867</v>
      </c>
      <c r="L421">
        <v>0</v>
      </c>
      <c r="M421">
        <v>0</v>
      </c>
      <c r="N421" s="1" t="s">
        <v>906</v>
      </c>
      <c r="O421" s="1" t="s">
        <v>907</v>
      </c>
      <c r="P421" s="1" t="s">
        <v>908</v>
      </c>
      <c r="Q421" s="1" t="s">
        <v>909</v>
      </c>
      <c r="R421" s="1" t="s">
        <v>267</v>
      </c>
      <c r="S421" s="1" t="str">
        <f>IF(WorldCupMatches[[#This Row],[Home Team Goals]]&gt;WorldCupMatches[[#This Row],[Away Team Goals]],WorldCupMatches[[#This Row],[Home Team Name]],WorldCupMatches[[#This Row],[Away Team Name]])</f>
        <v>Costa Rica</v>
      </c>
      <c r="T421" s="1">
        <f>WorldCupMatches[[#This Row],[Home Team Goals]]+WorldCupMatches[[#This Row],[Away Team Goals]]</f>
        <v>1</v>
      </c>
    </row>
    <row r="422" spans="1:20" x14ac:dyDescent="0.3">
      <c r="A422">
        <v>1990</v>
      </c>
      <c r="B422" s="1" t="s">
        <v>910</v>
      </c>
      <c r="C422" s="1" t="s">
        <v>809</v>
      </c>
      <c r="D422" s="1" t="s">
        <v>911</v>
      </c>
      <c r="E422" s="1" t="s">
        <v>134</v>
      </c>
      <c r="F422" s="1" t="s">
        <v>912</v>
      </c>
      <c r="G422" s="1" t="s">
        <v>215</v>
      </c>
      <c r="H422">
        <v>1</v>
      </c>
      <c r="I422">
        <v>1</v>
      </c>
      <c r="J422" s="1" t="s">
        <v>913</v>
      </c>
      <c r="K422">
        <v>35238</v>
      </c>
      <c r="L422">
        <v>1</v>
      </c>
      <c r="M422">
        <v>0</v>
      </c>
      <c r="N422" s="1" t="s">
        <v>897</v>
      </c>
      <c r="O422" s="1" t="s">
        <v>735</v>
      </c>
      <c r="P422" s="1" t="s">
        <v>895</v>
      </c>
      <c r="Q422" s="1" t="s">
        <v>219</v>
      </c>
      <c r="R422" s="1" t="s">
        <v>914</v>
      </c>
      <c r="S422" s="1" t="str">
        <f>IF(WorldCupMatches[[#This Row],[Home Team Goals]]&gt;WorldCupMatches[[#This Row],[Away Team Goals]],WorldCupMatches[[#This Row],[Home Team Name]],WorldCupMatches[[#This Row],[Away Team Name]])</f>
        <v>rn"&gt;Republic of Ireland</v>
      </c>
      <c r="T422" s="1">
        <f>WorldCupMatches[[#This Row],[Home Team Goals]]+WorldCupMatches[[#This Row],[Away Team Goals]]</f>
        <v>2</v>
      </c>
    </row>
    <row r="423" spans="1:20" x14ac:dyDescent="0.3">
      <c r="A423">
        <v>1990</v>
      </c>
      <c r="B423" s="1" t="s">
        <v>915</v>
      </c>
      <c r="C423" s="1" t="s">
        <v>831</v>
      </c>
      <c r="D423" s="1" t="s">
        <v>916</v>
      </c>
      <c r="E423" s="1" t="s">
        <v>134</v>
      </c>
      <c r="F423" s="1" t="s">
        <v>917</v>
      </c>
      <c r="G423" s="1" t="s">
        <v>31</v>
      </c>
      <c r="H423">
        <v>2</v>
      </c>
      <c r="I423">
        <v>0</v>
      </c>
      <c r="J423" s="1" t="s">
        <v>283</v>
      </c>
      <c r="K423">
        <v>32790</v>
      </c>
      <c r="L423">
        <v>0</v>
      </c>
      <c r="M423">
        <v>0</v>
      </c>
      <c r="N423" s="1" t="s">
        <v>881</v>
      </c>
      <c r="O423" s="1" t="s">
        <v>843</v>
      </c>
      <c r="P423" s="1" t="s">
        <v>803</v>
      </c>
      <c r="Q423" s="1" t="s">
        <v>35</v>
      </c>
      <c r="R423" s="1" t="s">
        <v>287</v>
      </c>
      <c r="S423" s="1" t="str">
        <f>IF(WorldCupMatches[[#This Row],[Home Team Goals]]&gt;WorldCupMatches[[#This Row],[Away Team Goals]],WorldCupMatches[[#This Row],[Home Team Name]],WorldCupMatches[[#This Row],[Away Team Name]])</f>
        <v>Belgium</v>
      </c>
      <c r="T423" s="1">
        <f>WorldCupMatches[[#This Row],[Home Team Goals]]+WorldCupMatches[[#This Row],[Away Team Goals]]</f>
        <v>2</v>
      </c>
    </row>
    <row r="424" spans="1:20" x14ac:dyDescent="0.3">
      <c r="A424">
        <v>1990</v>
      </c>
      <c r="B424" s="1" t="s">
        <v>918</v>
      </c>
      <c r="C424" s="1" t="s">
        <v>809</v>
      </c>
      <c r="D424" s="1" t="s">
        <v>919</v>
      </c>
      <c r="E424" s="1" t="s">
        <v>134</v>
      </c>
      <c r="F424" s="1" t="s">
        <v>920</v>
      </c>
      <c r="G424" s="1" t="s">
        <v>105</v>
      </c>
      <c r="H424">
        <v>1</v>
      </c>
      <c r="I424">
        <v>1</v>
      </c>
      <c r="J424" s="1" t="s">
        <v>96</v>
      </c>
      <c r="K424">
        <v>33288</v>
      </c>
      <c r="L424">
        <v>0</v>
      </c>
      <c r="M424">
        <v>0</v>
      </c>
      <c r="N424" s="1" t="s">
        <v>749</v>
      </c>
      <c r="O424" s="1" t="s">
        <v>787</v>
      </c>
      <c r="P424" s="1" t="s">
        <v>723</v>
      </c>
      <c r="Q424" s="1" t="s">
        <v>110</v>
      </c>
      <c r="R424" s="1" t="s">
        <v>101</v>
      </c>
      <c r="S424" s="1" t="str">
        <f>IF(WorldCupMatches[[#This Row],[Home Team Goals]]&gt;WorldCupMatches[[#This Row],[Away Team Goals]],WorldCupMatches[[#This Row],[Home Team Name]],WorldCupMatches[[#This Row],[Away Team Name]])</f>
        <v>Egypt</v>
      </c>
      <c r="T424" s="1">
        <f>WorldCupMatches[[#This Row],[Home Team Goals]]+WorldCupMatches[[#This Row],[Away Team Goals]]</f>
        <v>2</v>
      </c>
    </row>
    <row r="425" spans="1:20" x14ac:dyDescent="0.3">
      <c r="A425">
        <v>1990</v>
      </c>
      <c r="B425" s="1" t="s">
        <v>921</v>
      </c>
      <c r="C425" s="1" t="s">
        <v>831</v>
      </c>
      <c r="D425" s="1" t="s">
        <v>922</v>
      </c>
      <c r="E425" s="1" t="s">
        <v>134</v>
      </c>
      <c r="F425" s="1" t="s">
        <v>923</v>
      </c>
      <c r="G425" s="1" t="s">
        <v>69</v>
      </c>
      <c r="H425">
        <v>0</v>
      </c>
      <c r="I425">
        <v>0</v>
      </c>
      <c r="J425" s="1" t="s">
        <v>127</v>
      </c>
      <c r="K425">
        <v>35713</v>
      </c>
      <c r="L425">
        <v>0</v>
      </c>
      <c r="M425">
        <v>0</v>
      </c>
      <c r="N425" s="1" t="s">
        <v>924</v>
      </c>
      <c r="O425" s="1" t="s">
        <v>925</v>
      </c>
      <c r="P425" s="1" t="s">
        <v>836</v>
      </c>
      <c r="Q425" s="1" t="s">
        <v>70</v>
      </c>
      <c r="R425" s="1" t="s">
        <v>131</v>
      </c>
      <c r="S425" s="1" t="str">
        <f>IF(WorldCupMatches[[#This Row],[Home Team Goals]]&gt;WorldCupMatches[[#This Row],[Away Team Goals]],WorldCupMatches[[#This Row],[Home Team Name]],WorldCupMatches[[#This Row],[Away Team Name]])</f>
        <v>Spain</v>
      </c>
      <c r="T425" s="1">
        <f>WorldCupMatches[[#This Row],[Home Team Goals]]+WorldCupMatches[[#This Row],[Away Team Goals]]</f>
        <v>0</v>
      </c>
    </row>
    <row r="426" spans="1:20" x14ac:dyDescent="0.3">
      <c r="A426">
        <v>1990</v>
      </c>
      <c r="B426" s="1" t="s">
        <v>926</v>
      </c>
      <c r="C426" s="1" t="s">
        <v>594</v>
      </c>
      <c r="D426" s="1" t="s">
        <v>927</v>
      </c>
      <c r="E426" s="1" t="s">
        <v>134</v>
      </c>
      <c r="F426" s="1" t="s">
        <v>94</v>
      </c>
      <c r="G426" s="1" t="s">
        <v>53</v>
      </c>
      <c r="H426">
        <v>2</v>
      </c>
      <c r="I426">
        <v>0</v>
      </c>
      <c r="J426" s="1" t="s">
        <v>323</v>
      </c>
      <c r="K426">
        <v>55759</v>
      </c>
      <c r="L426">
        <v>1</v>
      </c>
      <c r="M426">
        <v>0</v>
      </c>
      <c r="N426" s="1" t="s">
        <v>735</v>
      </c>
      <c r="O426" s="1" t="s">
        <v>891</v>
      </c>
      <c r="P426" s="1" t="s">
        <v>824</v>
      </c>
      <c r="Q426" s="1" t="s">
        <v>56</v>
      </c>
      <c r="R426" s="1" t="s">
        <v>326</v>
      </c>
      <c r="S426" s="1" t="str">
        <f>IF(WorldCupMatches[[#This Row],[Home Team Goals]]&gt;WorldCupMatches[[#This Row],[Away Team Goals]],WorldCupMatches[[#This Row],[Home Team Name]],WorldCupMatches[[#This Row],[Away Team Name]])</f>
        <v>Argentina</v>
      </c>
      <c r="T426" s="1">
        <f>WorldCupMatches[[#This Row],[Home Team Goals]]+WorldCupMatches[[#This Row],[Away Team Goals]]</f>
        <v>2</v>
      </c>
    </row>
    <row r="427" spans="1:20" x14ac:dyDescent="0.3">
      <c r="A427">
        <v>1990</v>
      </c>
      <c r="B427" s="1" t="s">
        <v>928</v>
      </c>
      <c r="C427" s="1" t="s">
        <v>594</v>
      </c>
      <c r="D427" s="1" t="s">
        <v>884</v>
      </c>
      <c r="E427" s="1" t="s">
        <v>134</v>
      </c>
      <c r="F427" s="1" t="s">
        <v>885</v>
      </c>
      <c r="G427" s="1" t="s">
        <v>686</v>
      </c>
      <c r="H427">
        <v>2</v>
      </c>
      <c r="I427">
        <v>1</v>
      </c>
      <c r="J427" s="1" t="s">
        <v>47</v>
      </c>
      <c r="K427">
        <v>38687</v>
      </c>
      <c r="L427">
        <v>0</v>
      </c>
      <c r="M427">
        <v>0</v>
      </c>
      <c r="N427" s="1" t="s">
        <v>792</v>
      </c>
      <c r="O427" s="1" t="s">
        <v>821</v>
      </c>
      <c r="P427" s="1" t="s">
        <v>892</v>
      </c>
      <c r="Q427" s="1" t="s">
        <v>688</v>
      </c>
      <c r="R427" s="1" t="s">
        <v>50</v>
      </c>
      <c r="S427" s="1" t="str">
        <f>IF(WorldCupMatches[[#This Row],[Home Team Goals]]&gt;WorldCupMatches[[#This Row],[Away Team Goals]],WorldCupMatches[[#This Row],[Home Team Name]],WorldCupMatches[[#This Row],[Away Team Name]])</f>
        <v>Cameroon</v>
      </c>
      <c r="T427" s="1">
        <f>WorldCupMatches[[#This Row],[Home Team Goals]]+WorldCupMatches[[#This Row],[Away Team Goals]]</f>
        <v>3</v>
      </c>
    </row>
    <row r="428" spans="1:20" x14ac:dyDescent="0.3">
      <c r="A428">
        <v>1990</v>
      </c>
      <c r="B428" s="1" t="s">
        <v>928</v>
      </c>
      <c r="C428" s="1" t="s">
        <v>796</v>
      </c>
      <c r="D428" s="1" t="s">
        <v>886</v>
      </c>
      <c r="E428" s="1" t="s">
        <v>134</v>
      </c>
      <c r="F428" s="1" t="s">
        <v>112</v>
      </c>
      <c r="G428" s="1" t="s">
        <v>38</v>
      </c>
      <c r="H428">
        <v>1</v>
      </c>
      <c r="I428">
        <v>0</v>
      </c>
      <c r="J428" s="1" t="s">
        <v>380</v>
      </c>
      <c r="K428">
        <v>32257</v>
      </c>
      <c r="L428">
        <v>0</v>
      </c>
      <c r="M428">
        <v>0</v>
      </c>
      <c r="N428" s="1" t="s">
        <v>802</v>
      </c>
      <c r="O428" s="1" t="s">
        <v>901</v>
      </c>
      <c r="P428" s="1" t="s">
        <v>929</v>
      </c>
      <c r="Q428" s="1" t="s">
        <v>43</v>
      </c>
      <c r="R428" s="1" t="s">
        <v>384</v>
      </c>
      <c r="S428" s="1" t="str">
        <f>IF(WorldCupMatches[[#This Row],[Home Team Goals]]&gt;WorldCupMatches[[#This Row],[Away Team Goals]],WorldCupMatches[[#This Row],[Home Team Name]],WorldCupMatches[[#This Row],[Away Team Name]])</f>
        <v>Yugoslavia</v>
      </c>
      <c r="T428" s="1">
        <f>WorldCupMatches[[#This Row],[Home Team Goals]]+WorldCupMatches[[#This Row],[Away Team Goals]]</f>
        <v>1</v>
      </c>
    </row>
    <row r="429" spans="1:20" x14ac:dyDescent="0.3">
      <c r="A429">
        <v>1990</v>
      </c>
      <c r="B429" s="1" t="s">
        <v>930</v>
      </c>
      <c r="C429" s="1" t="s">
        <v>596</v>
      </c>
      <c r="D429" s="1" t="s">
        <v>890</v>
      </c>
      <c r="E429" s="1" t="s">
        <v>134</v>
      </c>
      <c r="F429" s="1" t="s">
        <v>133</v>
      </c>
      <c r="G429" s="1" t="s">
        <v>134</v>
      </c>
      <c r="H429">
        <v>1</v>
      </c>
      <c r="I429">
        <v>0</v>
      </c>
      <c r="J429" s="1" t="s">
        <v>30</v>
      </c>
      <c r="K429">
        <v>73423</v>
      </c>
      <c r="L429">
        <v>1</v>
      </c>
      <c r="M429">
        <v>0</v>
      </c>
      <c r="N429" s="1" t="s">
        <v>787</v>
      </c>
      <c r="O429" s="1" t="s">
        <v>723</v>
      </c>
      <c r="P429" s="1" t="s">
        <v>793</v>
      </c>
      <c r="Q429" s="1" t="s">
        <v>138</v>
      </c>
      <c r="R429" s="1" t="s">
        <v>30</v>
      </c>
      <c r="S429" s="1" t="str">
        <f>IF(WorldCupMatches[[#This Row],[Home Team Goals]]&gt;WorldCupMatches[[#This Row],[Away Team Goals]],WorldCupMatches[[#This Row],[Home Team Name]],WorldCupMatches[[#This Row],[Away Team Name]])</f>
        <v>Italy</v>
      </c>
      <c r="T429" s="1">
        <f>WorldCupMatches[[#This Row],[Home Team Goals]]+WorldCupMatches[[#This Row],[Away Team Goals]]</f>
        <v>1</v>
      </c>
    </row>
    <row r="430" spans="1:20" x14ac:dyDescent="0.3">
      <c r="A430">
        <v>1990</v>
      </c>
      <c r="B430" s="1" t="s">
        <v>931</v>
      </c>
      <c r="C430" s="1" t="s">
        <v>596</v>
      </c>
      <c r="D430" s="1" t="s">
        <v>894</v>
      </c>
      <c r="E430" s="1" t="s">
        <v>134</v>
      </c>
      <c r="F430" s="1" t="s">
        <v>119</v>
      </c>
      <c r="G430" s="1" t="s">
        <v>88</v>
      </c>
      <c r="H430">
        <v>0</v>
      </c>
      <c r="I430">
        <v>1</v>
      </c>
      <c r="J430" s="1" t="s">
        <v>141</v>
      </c>
      <c r="K430">
        <v>38962</v>
      </c>
      <c r="L430">
        <v>0</v>
      </c>
      <c r="M430">
        <v>1</v>
      </c>
      <c r="N430" s="1" t="s">
        <v>932</v>
      </c>
      <c r="O430" s="1" t="s">
        <v>933</v>
      </c>
      <c r="P430" s="1" t="s">
        <v>824</v>
      </c>
      <c r="Q430" s="1" t="s">
        <v>92</v>
      </c>
      <c r="R430" s="1" t="s">
        <v>144</v>
      </c>
      <c r="S430" s="1" t="str">
        <f>IF(WorldCupMatches[[#This Row],[Home Team Goals]]&gt;WorldCupMatches[[#This Row],[Away Team Goals]],WorldCupMatches[[#This Row],[Home Team Name]],WorldCupMatches[[#This Row],[Away Team Name]])</f>
        <v>Czechoslovakia</v>
      </c>
      <c r="T430" s="1">
        <f>WorldCupMatches[[#This Row],[Home Team Goals]]+WorldCupMatches[[#This Row],[Away Team Goals]]</f>
        <v>1</v>
      </c>
    </row>
    <row r="431" spans="1:20" x14ac:dyDescent="0.3">
      <c r="A431">
        <v>1990</v>
      </c>
      <c r="B431" s="1" t="s">
        <v>934</v>
      </c>
      <c r="C431" s="1" t="s">
        <v>796</v>
      </c>
      <c r="D431" s="1" t="s">
        <v>880</v>
      </c>
      <c r="E431" s="1" t="s">
        <v>134</v>
      </c>
      <c r="F431" s="1" t="s">
        <v>103</v>
      </c>
      <c r="G431" s="1" t="s">
        <v>277</v>
      </c>
      <c r="H431">
        <v>5</v>
      </c>
      <c r="I431">
        <v>1</v>
      </c>
      <c r="J431" s="1" t="s">
        <v>887</v>
      </c>
      <c r="K431">
        <v>71169</v>
      </c>
      <c r="L431">
        <v>2</v>
      </c>
      <c r="M431">
        <v>0</v>
      </c>
      <c r="N431" s="1" t="s">
        <v>925</v>
      </c>
      <c r="O431" s="1" t="s">
        <v>845</v>
      </c>
      <c r="P431" s="1" t="s">
        <v>935</v>
      </c>
      <c r="Q431" s="1" t="s">
        <v>281</v>
      </c>
      <c r="R431" s="1" t="s">
        <v>888</v>
      </c>
      <c r="S431" s="1" t="str">
        <f>IF(WorldCupMatches[[#This Row],[Home Team Goals]]&gt;WorldCupMatches[[#This Row],[Away Team Goals]],WorldCupMatches[[#This Row],[Home Team Name]],WorldCupMatches[[#This Row],[Away Team Name]])</f>
        <v>Germany FR</v>
      </c>
      <c r="T431" s="1">
        <f>WorldCupMatches[[#This Row],[Home Team Goals]]+WorldCupMatches[[#This Row],[Away Team Goals]]</f>
        <v>6</v>
      </c>
    </row>
    <row r="432" spans="1:20" x14ac:dyDescent="0.3">
      <c r="A432">
        <v>1990</v>
      </c>
      <c r="B432" s="1" t="s">
        <v>936</v>
      </c>
      <c r="C432" s="1" t="s">
        <v>790</v>
      </c>
      <c r="D432" s="1" t="s">
        <v>899</v>
      </c>
      <c r="E432" s="1" t="s">
        <v>134</v>
      </c>
      <c r="F432" s="1" t="s">
        <v>87</v>
      </c>
      <c r="G432" s="1" t="s">
        <v>39</v>
      </c>
      <c r="H432">
        <v>1</v>
      </c>
      <c r="I432">
        <v>0</v>
      </c>
      <c r="J432" s="1" t="s">
        <v>905</v>
      </c>
      <c r="K432">
        <v>58007</v>
      </c>
      <c r="L432">
        <v>1</v>
      </c>
      <c r="M432">
        <v>0</v>
      </c>
      <c r="N432" s="1" t="s">
        <v>901</v>
      </c>
      <c r="O432" s="1" t="s">
        <v>929</v>
      </c>
      <c r="P432" s="1" t="s">
        <v>903</v>
      </c>
      <c r="Q432" s="1" t="s">
        <v>44</v>
      </c>
      <c r="R432" s="1" t="s">
        <v>909</v>
      </c>
      <c r="S432" s="1" t="str">
        <f>IF(WorldCupMatches[[#This Row],[Home Team Goals]]&gt;WorldCupMatches[[#This Row],[Away Team Goals]],WorldCupMatches[[#This Row],[Home Team Name]],WorldCupMatches[[#This Row],[Away Team Name]])</f>
        <v>Brazil</v>
      </c>
      <c r="T432" s="1">
        <f>WorldCupMatches[[#This Row],[Home Team Goals]]+WorldCupMatches[[#This Row],[Away Team Goals]]</f>
        <v>1</v>
      </c>
    </row>
    <row r="433" spans="1:20" x14ac:dyDescent="0.3">
      <c r="A433">
        <v>1990</v>
      </c>
      <c r="B433" s="1" t="s">
        <v>937</v>
      </c>
      <c r="C433" s="1" t="s">
        <v>790</v>
      </c>
      <c r="D433" s="1" t="s">
        <v>125</v>
      </c>
      <c r="E433" s="1" t="s">
        <v>134</v>
      </c>
      <c r="F433" s="1" t="s">
        <v>126</v>
      </c>
      <c r="G433" s="1" t="s">
        <v>113</v>
      </c>
      <c r="H433">
        <v>1</v>
      </c>
      <c r="I433">
        <v>2</v>
      </c>
      <c r="J433" s="1" t="s">
        <v>264</v>
      </c>
      <c r="K433">
        <v>31823</v>
      </c>
      <c r="L433">
        <v>0</v>
      </c>
      <c r="M433">
        <v>1</v>
      </c>
      <c r="N433" s="1" t="s">
        <v>907</v>
      </c>
      <c r="O433" s="1" t="s">
        <v>881</v>
      </c>
      <c r="P433" s="1" t="s">
        <v>882</v>
      </c>
      <c r="Q433" s="1" t="s">
        <v>117</v>
      </c>
      <c r="R433" s="1" t="s">
        <v>267</v>
      </c>
      <c r="S433" s="1" t="str">
        <f>IF(WorldCupMatches[[#This Row],[Home Team Goals]]&gt;WorldCupMatches[[#This Row],[Away Team Goals]],WorldCupMatches[[#This Row],[Home Team Name]],WorldCupMatches[[#This Row],[Away Team Name]])</f>
        <v>Scotland</v>
      </c>
      <c r="T433" s="1">
        <f>WorldCupMatches[[#This Row],[Home Team Goals]]+WorldCupMatches[[#This Row],[Away Team Goals]]</f>
        <v>3</v>
      </c>
    </row>
    <row r="434" spans="1:20" x14ac:dyDescent="0.3">
      <c r="A434">
        <v>1990</v>
      </c>
      <c r="B434" s="1" t="s">
        <v>937</v>
      </c>
      <c r="C434" s="1" t="s">
        <v>809</v>
      </c>
      <c r="D434" s="1" t="s">
        <v>911</v>
      </c>
      <c r="E434" s="1" t="s">
        <v>134</v>
      </c>
      <c r="F434" s="1" t="s">
        <v>912</v>
      </c>
      <c r="G434" s="1" t="s">
        <v>215</v>
      </c>
      <c r="H434">
        <v>0</v>
      </c>
      <c r="I434">
        <v>0</v>
      </c>
      <c r="J434" s="1" t="s">
        <v>105</v>
      </c>
      <c r="K434">
        <v>35267</v>
      </c>
      <c r="L434">
        <v>0</v>
      </c>
      <c r="M434">
        <v>0</v>
      </c>
      <c r="N434" s="1" t="s">
        <v>819</v>
      </c>
      <c r="O434" s="1" t="s">
        <v>938</v>
      </c>
      <c r="P434" s="1" t="s">
        <v>787</v>
      </c>
      <c r="Q434" s="1" t="s">
        <v>219</v>
      </c>
      <c r="R434" s="1" t="s">
        <v>110</v>
      </c>
      <c r="S434" s="1" t="str">
        <f>IF(WorldCupMatches[[#This Row],[Home Team Goals]]&gt;WorldCupMatches[[#This Row],[Away Team Goals]],WorldCupMatches[[#This Row],[Home Team Name]],WorldCupMatches[[#This Row],[Away Team Name]])</f>
        <v>Netherlands</v>
      </c>
      <c r="T434" s="1">
        <f>WorldCupMatches[[#This Row],[Home Team Goals]]+WorldCupMatches[[#This Row],[Away Team Goals]]</f>
        <v>0</v>
      </c>
    </row>
    <row r="435" spans="1:20" x14ac:dyDescent="0.3">
      <c r="A435">
        <v>1990</v>
      </c>
      <c r="B435" s="1" t="s">
        <v>939</v>
      </c>
      <c r="C435" s="1" t="s">
        <v>809</v>
      </c>
      <c r="D435" s="1" t="s">
        <v>919</v>
      </c>
      <c r="E435" s="1" t="s">
        <v>134</v>
      </c>
      <c r="F435" s="1" t="s">
        <v>920</v>
      </c>
      <c r="G435" s="1" t="s">
        <v>913</v>
      </c>
      <c r="H435">
        <v>0</v>
      </c>
      <c r="I435">
        <v>0</v>
      </c>
      <c r="J435" s="1" t="s">
        <v>96</v>
      </c>
      <c r="K435">
        <v>33288</v>
      </c>
      <c r="L435">
        <v>0</v>
      </c>
      <c r="M435">
        <v>0</v>
      </c>
      <c r="N435" s="1" t="s">
        <v>896</v>
      </c>
      <c r="O435" s="1" t="s">
        <v>813</v>
      </c>
      <c r="P435" s="1" t="s">
        <v>940</v>
      </c>
      <c r="Q435" s="1" t="s">
        <v>914</v>
      </c>
      <c r="R435" s="1" t="s">
        <v>101</v>
      </c>
      <c r="S435" s="1" t="str">
        <f>IF(WorldCupMatches[[#This Row],[Home Team Goals]]&gt;WorldCupMatches[[#This Row],[Away Team Goals]],WorldCupMatches[[#This Row],[Home Team Name]],WorldCupMatches[[#This Row],[Away Team Name]])</f>
        <v>Egypt</v>
      </c>
      <c r="T435" s="1">
        <f>WorldCupMatches[[#This Row],[Home Team Goals]]+WorldCupMatches[[#This Row],[Away Team Goals]]</f>
        <v>0</v>
      </c>
    </row>
    <row r="436" spans="1:20" x14ac:dyDescent="0.3">
      <c r="A436">
        <v>1990</v>
      </c>
      <c r="B436" s="1" t="s">
        <v>941</v>
      </c>
      <c r="C436" s="1" t="s">
        <v>831</v>
      </c>
      <c r="D436" s="1" t="s">
        <v>922</v>
      </c>
      <c r="E436" s="1" t="s">
        <v>134</v>
      </c>
      <c r="F436" s="1" t="s">
        <v>923</v>
      </c>
      <c r="G436" s="1" t="s">
        <v>283</v>
      </c>
      <c r="H436">
        <v>1</v>
      </c>
      <c r="I436">
        <v>3</v>
      </c>
      <c r="J436" s="1" t="s">
        <v>127</v>
      </c>
      <c r="K436">
        <v>32733</v>
      </c>
      <c r="L436">
        <v>1</v>
      </c>
      <c r="M436">
        <v>1</v>
      </c>
      <c r="N436" s="1" t="s">
        <v>908</v>
      </c>
      <c r="O436" s="1" t="s">
        <v>942</v>
      </c>
      <c r="P436" s="1" t="s">
        <v>906</v>
      </c>
      <c r="Q436" s="1" t="s">
        <v>287</v>
      </c>
      <c r="R436" s="1" t="s">
        <v>131</v>
      </c>
      <c r="S436" s="1" t="str">
        <f>IF(WorldCupMatches[[#This Row],[Home Team Goals]]&gt;WorldCupMatches[[#This Row],[Away Team Goals]],WorldCupMatches[[#This Row],[Home Team Name]],WorldCupMatches[[#This Row],[Away Team Name]])</f>
        <v>Spain</v>
      </c>
      <c r="T436" s="1">
        <f>WorldCupMatches[[#This Row],[Home Team Goals]]+WorldCupMatches[[#This Row],[Away Team Goals]]</f>
        <v>4</v>
      </c>
    </row>
    <row r="437" spans="1:20" x14ac:dyDescent="0.3">
      <c r="A437">
        <v>1990</v>
      </c>
      <c r="B437" s="1" t="s">
        <v>941</v>
      </c>
      <c r="C437" s="1" t="s">
        <v>831</v>
      </c>
      <c r="D437" s="1" t="s">
        <v>916</v>
      </c>
      <c r="E437" s="1" t="s">
        <v>134</v>
      </c>
      <c r="F437" s="1" t="s">
        <v>917</v>
      </c>
      <c r="G437" s="1" t="s">
        <v>31</v>
      </c>
      <c r="H437">
        <v>3</v>
      </c>
      <c r="I437">
        <v>1</v>
      </c>
      <c r="J437" s="1" t="s">
        <v>69</v>
      </c>
      <c r="K437">
        <v>33759</v>
      </c>
      <c r="L437">
        <v>2</v>
      </c>
      <c r="M437">
        <v>0</v>
      </c>
      <c r="N437" s="1" t="s">
        <v>836</v>
      </c>
      <c r="O437" s="1" t="s">
        <v>902</v>
      </c>
      <c r="P437" s="1" t="s">
        <v>925</v>
      </c>
      <c r="Q437" s="1" t="s">
        <v>35</v>
      </c>
      <c r="R437" s="1" t="s">
        <v>70</v>
      </c>
      <c r="S437" s="1" t="str">
        <f>IF(WorldCupMatches[[#This Row],[Home Team Goals]]&gt;WorldCupMatches[[#This Row],[Away Team Goals]],WorldCupMatches[[#This Row],[Home Team Name]],WorldCupMatches[[#This Row],[Away Team Name]])</f>
        <v>Belgium</v>
      </c>
      <c r="T437" s="1">
        <f>WorldCupMatches[[#This Row],[Home Team Goals]]+WorldCupMatches[[#This Row],[Away Team Goals]]</f>
        <v>4</v>
      </c>
    </row>
    <row r="438" spans="1:20" x14ac:dyDescent="0.3">
      <c r="A438">
        <v>1990</v>
      </c>
      <c r="B438" s="1" t="s">
        <v>943</v>
      </c>
      <c r="C438" s="1" t="s">
        <v>594</v>
      </c>
      <c r="D438" s="1" t="s">
        <v>927</v>
      </c>
      <c r="E438" s="1" t="s">
        <v>134</v>
      </c>
      <c r="F438" s="1" t="s">
        <v>94</v>
      </c>
      <c r="G438" s="1" t="s">
        <v>53</v>
      </c>
      <c r="H438">
        <v>1</v>
      </c>
      <c r="I438">
        <v>1</v>
      </c>
      <c r="J438" s="1" t="s">
        <v>47</v>
      </c>
      <c r="K438">
        <v>52733</v>
      </c>
      <c r="L438">
        <v>0</v>
      </c>
      <c r="M438">
        <v>0</v>
      </c>
      <c r="N438" s="1" t="s">
        <v>821</v>
      </c>
      <c r="O438" s="1" t="s">
        <v>793</v>
      </c>
      <c r="P438" s="1" t="s">
        <v>944</v>
      </c>
      <c r="Q438" s="1" t="s">
        <v>56</v>
      </c>
      <c r="R438" s="1" t="s">
        <v>50</v>
      </c>
      <c r="S438" s="1" t="str">
        <f>IF(WorldCupMatches[[#This Row],[Home Team Goals]]&gt;WorldCupMatches[[#This Row],[Away Team Goals]],WorldCupMatches[[#This Row],[Home Team Name]],WorldCupMatches[[#This Row],[Away Team Name]])</f>
        <v>Romania</v>
      </c>
      <c r="T438" s="1">
        <f>WorldCupMatches[[#This Row],[Home Team Goals]]+WorldCupMatches[[#This Row],[Away Team Goals]]</f>
        <v>2</v>
      </c>
    </row>
    <row r="439" spans="1:20" x14ac:dyDescent="0.3">
      <c r="A439">
        <v>1990</v>
      </c>
      <c r="B439" s="1" t="s">
        <v>943</v>
      </c>
      <c r="C439" s="1" t="s">
        <v>594</v>
      </c>
      <c r="D439" s="1" t="s">
        <v>884</v>
      </c>
      <c r="E439" s="1" t="s">
        <v>134</v>
      </c>
      <c r="F439" s="1" t="s">
        <v>885</v>
      </c>
      <c r="G439" s="1" t="s">
        <v>686</v>
      </c>
      <c r="H439">
        <v>0</v>
      </c>
      <c r="I439">
        <v>4</v>
      </c>
      <c r="J439" s="1" t="s">
        <v>323</v>
      </c>
      <c r="K439">
        <v>37307</v>
      </c>
      <c r="L439">
        <v>0</v>
      </c>
      <c r="M439">
        <v>2</v>
      </c>
      <c r="N439" s="1" t="s">
        <v>891</v>
      </c>
      <c r="O439" s="1" t="s">
        <v>945</v>
      </c>
      <c r="P439" s="1" t="s">
        <v>895</v>
      </c>
      <c r="Q439" s="1" t="s">
        <v>688</v>
      </c>
      <c r="R439" s="1" t="s">
        <v>326</v>
      </c>
      <c r="S439" s="1" t="str">
        <f>IF(WorldCupMatches[[#This Row],[Home Team Goals]]&gt;WorldCupMatches[[#This Row],[Away Team Goals]],WorldCupMatches[[#This Row],[Home Team Name]],WorldCupMatches[[#This Row],[Away Team Name]])</f>
        <v>Soviet Union</v>
      </c>
      <c r="T439" s="1">
        <f>WorldCupMatches[[#This Row],[Home Team Goals]]+WorldCupMatches[[#This Row],[Away Team Goals]]</f>
        <v>4</v>
      </c>
    </row>
    <row r="440" spans="1:20" x14ac:dyDescent="0.3">
      <c r="A440">
        <v>1990</v>
      </c>
      <c r="B440" s="1" t="s">
        <v>946</v>
      </c>
      <c r="C440" s="1" t="s">
        <v>796</v>
      </c>
      <c r="D440" s="1" t="s">
        <v>880</v>
      </c>
      <c r="E440" s="1" t="s">
        <v>134</v>
      </c>
      <c r="F440" s="1" t="s">
        <v>103</v>
      </c>
      <c r="G440" s="1" t="s">
        <v>277</v>
      </c>
      <c r="H440">
        <v>1</v>
      </c>
      <c r="I440">
        <v>1</v>
      </c>
      <c r="J440" s="1" t="s">
        <v>380</v>
      </c>
      <c r="K440">
        <v>72510</v>
      </c>
      <c r="L440">
        <v>0</v>
      </c>
      <c r="M440">
        <v>0</v>
      </c>
      <c r="N440" s="1" t="s">
        <v>843</v>
      </c>
      <c r="O440" s="1" t="s">
        <v>903</v>
      </c>
      <c r="P440" s="1" t="s">
        <v>900</v>
      </c>
      <c r="Q440" s="1" t="s">
        <v>281</v>
      </c>
      <c r="R440" s="1" t="s">
        <v>384</v>
      </c>
      <c r="S440" s="1" t="str">
        <f>IF(WorldCupMatches[[#This Row],[Home Team Goals]]&gt;WorldCupMatches[[#This Row],[Away Team Goals]],WorldCupMatches[[#This Row],[Home Team Name]],WorldCupMatches[[#This Row],[Away Team Name]])</f>
        <v>Colombia</v>
      </c>
      <c r="T440" s="1">
        <f>WorldCupMatches[[#This Row],[Home Team Goals]]+WorldCupMatches[[#This Row],[Away Team Goals]]</f>
        <v>2</v>
      </c>
    </row>
    <row r="441" spans="1:20" x14ac:dyDescent="0.3">
      <c r="A441">
        <v>1990</v>
      </c>
      <c r="B441" s="1" t="s">
        <v>946</v>
      </c>
      <c r="C441" s="1" t="s">
        <v>796</v>
      </c>
      <c r="D441" s="1" t="s">
        <v>886</v>
      </c>
      <c r="E441" s="1" t="s">
        <v>134</v>
      </c>
      <c r="F441" s="1" t="s">
        <v>112</v>
      </c>
      <c r="G441" s="1" t="s">
        <v>38</v>
      </c>
      <c r="H441">
        <v>4</v>
      </c>
      <c r="I441">
        <v>1</v>
      </c>
      <c r="J441" s="1" t="s">
        <v>887</v>
      </c>
      <c r="K441">
        <v>27833</v>
      </c>
      <c r="L441">
        <v>2</v>
      </c>
      <c r="M441">
        <v>1</v>
      </c>
      <c r="N441" s="1" t="s">
        <v>845</v>
      </c>
      <c r="O441" s="1" t="s">
        <v>902</v>
      </c>
      <c r="P441" s="1" t="s">
        <v>676</v>
      </c>
      <c r="Q441" s="1" t="s">
        <v>43</v>
      </c>
      <c r="R441" s="1" t="s">
        <v>888</v>
      </c>
      <c r="S441" s="1" t="str">
        <f>IF(WorldCupMatches[[#This Row],[Home Team Goals]]&gt;WorldCupMatches[[#This Row],[Away Team Goals]],WorldCupMatches[[#This Row],[Home Team Name]],WorldCupMatches[[#This Row],[Away Team Name]])</f>
        <v>Yugoslavia</v>
      </c>
      <c r="T441" s="1">
        <f>WorldCupMatches[[#This Row],[Home Team Goals]]+WorldCupMatches[[#This Row],[Away Team Goals]]</f>
        <v>5</v>
      </c>
    </row>
    <row r="442" spans="1:20" x14ac:dyDescent="0.3">
      <c r="A442">
        <v>1990</v>
      </c>
      <c r="B442" s="1" t="s">
        <v>947</v>
      </c>
      <c r="C442" s="1" t="s">
        <v>596</v>
      </c>
      <c r="D442" s="1" t="s">
        <v>890</v>
      </c>
      <c r="E442" s="1" t="s">
        <v>134</v>
      </c>
      <c r="F442" s="1" t="s">
        <v>133</v>
      </c>
      <c r="G442" s="1" t="s">
        <v>134</v>
      </c>
      <c r="H442">
        <v>2</v>
      </c>
      <c r="I442">
        <v>0</v>
      </c>
      <c r="J442" s="1" t="s">
        <v>141</v>
      </c>
      <c r="K442">
        <v>73303</v>
      </c>
      <c r="L442">
        <v>1</v>
      </c>
      <c r="M442">
        <v>0</v>
      </c>
      <c r="N442" s="1" t="s">
        <v>813</v>
      </c>
      <c r="O442" s="1" t="s">
        <v>896</v>
      </c>
      <c r="P442" s="1" t="s">
        <v>932</v>
      </c>
      <c r="Q442" s="1" t="s">
        <v>138</v>
      </c>
      <c r="R442" s="1" t="s">
        <v>144</v>
      </c>
      <c r="S442" s="1" t="str">
        <f>IF(WorldCupMatches[[#This Row],[Home Team Goals]]&gt;WorldCupMatches[[#This Row],[Away Team Goals]],WorldCupMatches[[#This Row],[Home Team Name]],WorldCupMatches[[#This Row],[Away Team Name]])</f>
        <v>Italy</v>
      </c>
      <c r="T442" s="1">
        <f>WorldCupMatches[[#This Row],[Home Team Goals]]+WorldCupMatches[[#This Row],[Away Team Goals]]</f>
        <v>2</v>
      </c>
    </row>
    <row r="443" spans="1:20" x14ac:dyDescent="0.3">
      <c r="A443">
        <v>1990</v>
      </c>
      <c r="B443" s="1" t="s">
        <v>947</v>
      </c>
      <c r="C443" s="1" t="s">
        <v>596</v>
      </c>
      <c r="D443" s="1" t="s">
        <v>894</v>
      </c>
      <c r="E443" s="1" t="s">
        <v>134</v>
      </c>
      <c r="F443" s="1" t="s">
        <v>119</v>
      </c>
      <c r="G443" s="1" t="s">
        <v>88</v>
      </c>
      <c r="H443">
        <v>2</v>
      </c>
      <c r="I443">
        <v>1</v>
      </c>
      <c r="J443" s="1" t="s">
        <v>30</v>
      </c>
      <c r="K443">
        <v>34857</v>
      </c>
      <c r="L443">
        <v>0</v>
      </c>
      <c r="M443">
        <v>0</v>
      </c>
      <c r="N443" s="1" t="s">
        <v>824</v>
      </c>
      <c r="O443" s="1" t="s">
        <v>933</v>
      </c>
      <c r="P443" s="1" t="s">
        <v>819</v>
      </c>
      <c r="Q443" s="1" t="s">
        <v>92</v>
      </c>
      <c r="R443" s="1" t="s">
        <v>30</v>
      </c>
      <c r="S443" s="1" t="str">
        <f>IF(WorldCupMatches[[#This Row],[Home Team Goals]]&gt;WorldCupMatches[[#This Row],[Away Team Goals]],WorldCupMatches[[#This Row],[Home Team Name]],WorldCupMatches[[#This Row],[Away Team Name]])</f>
        <v>Austria</v>
      </c>
      <c r="T443" s="1">
        <f>WorldCupMatches[[#This Row],[Home Team Goals]]+WorldCupMatches[[#This Row],[Away Team Goals]]</f>
        <v>3</v>
      </c>
    </row>
    <row r="444" spans="1:20" x14ac:dyDescent="0.3">
      <c r="A444">
        <v>1990</v>
      </c>
      <c r="B444" s="1" t="s">
        <v>948</v>
      </c>
      <c r="C444" s="1" t="s">
        <v>790</v>
      </c>
      <c r="D444" s="1" t="s">
        <v>899</v>
      </c>
      <c r="E444" s="1" t="s">
        <v>134</v>
      </c>
      <c r="F444" s="1" t="s">
        <v>87</v>
      </c>
      <c r="G444" s="1" t="s">
        <v>39</v>
      </c>
      <c r="H444">
        <v>1</v>
      </c>
      <c r="I444">
        <v>0</v>
      </c>
      <c r="J444" s="1" t="s">
        <v>264</v>
      </c>
      <c r="K444">
        <v>62502</v>
      </c>
      <c r="L444">
        <v>0</v>
      </c>
      <c r="M444">
        <v>0</v>
      </c>
      <c r="N444" s="1" t="s">
        <v>924</v>
      </c>
      <c r="O444" s="1" t="s">
        <v>882</v>
      </c>
      <c r="P444" s="1" t="s">
        <v>836</v>
      </c>
      <c r="Q444" s="1" t="s">
        <v>44</v>
      </c>
      <c r="R444" s="1" t="s">
        <v>267</v>
      </c>
      <c r="S444" s="1" t="str">
        <f>IF(WorldCupMatches[[#This Row],[Home Team Goals]]&gt;WorldCupMatches[[#This Row],[Away Team Goals]],WorldCupMatches[[#This Row],[Home Team Name]],WorldCupMatches[[#This Row],[Away Team Name]])</f>
        <v>Brazil</v>
      </c>
      <c r="T444" s="1">
        <f>WorldCupMatches[[#This Row],[Home Team Goals]]+WorldCupMatches[[#This Row],[Away Team Goals]]</f>
        <v>1</v>
      </c>
    </row>
    <row r="445" spans="1:20" x14ac:dyDescent="0.3">
      <c r="A445">
        <v>1990</v>
      </c>
      <c r="B445" s="1" t="s">
        <v>948</v>
      </c>
      <c r="C445" s="1" t="s">
        <v>790</v>
      </c>
      <c r="D445" s="1" t="s">
        <v>125</v>
      </c>
      <c r="E445" s="1" t="s">
        <v>134</v>
      </c>
      <c r="F445" s="1" t="s">
        <v>126</v>
      </c>
      <c r="G445" s="1" t="s">
        <v>113</v>
      </c>
      <c r="H445">
        <v>1</v>
      </c>
      <c r="I445">
        <v>2</v>
      </c>
      <c r="J445" s="1" t="s">
        <v>905</v>
      </c>
      <c r="K445">
        <v>30223</v>
      </c>
      <c r="L445">
        <v>1</v>
      </c>
      <c r="M445">
        <v>0</v>
      </c>
      <c r="N445" s="1" t="s">
        <v>819</v>
      </c>
      <c r="O445" s="1" t="s">
        <v>843</v>
      </c>
      <c r="P445" s="1" t="s">
        <v>803</v>
      </c>
      <c r="Q445" s="1" t="s">
        <v>117</v>
      </c>
      <c r="R445" s="1" t="s">
        <v>909</v>
      </c>
      <c r="S445" s="1" t="str">
        <f>IF(WorldCupMatches[[#This Row],[Home Team Goals]]&gt;WorldCupMatches[[#This Row],[Away Team Goals]],WorldCupMatches[[#This Row],[Home Team Name]],WorldCupMatches[[#This Row],[Away Team Name]])</f>
        <v>Costa Rica</v>
      </c>
      <c r="T445" s="1">
        <f>WorldCupMatches[[#This Row],[Home Team Goals]]+WorldCupMatches[[#This Row],[Away Team Goals]]</f>
        <v>3</v>
      </c>
    </row>
    <row r="446" spans="1:20" x14ac:dyDescent="0.3">
      <c r="A446">
        <v>1990</v>
      </c>
      <c r="B446" s="1" t="s">
        <v>949</v>
      </c>
      <c r="C446" s="1" t="s">
        <v>831</v>
      </c>
      <c r="D446" s="1" t="s">
        <v>950</v>
      </c>
      <c r="E446" s="1" t="s">
        <v>134</v>
      </c>
      <c r="F446" s="1" t="s">
        <v>923</v>
      </c>
      <c r="G446" s="1" t="s">
        <v>283</v>
      </c>
      <c r="H446">
        <v>0</v>
      </c>
      <c r="I446">
        <v>1</v>
      </c>
      <c r="J446" s="1" t="s">
        <v>69</v>
      </c>
      <c r="K446">
        <v>29039</v>
      </c>
      <c r="L446">
        <v>0</v>
      </c>
      <c r="M446">
        <v>0</v>
      </c>
      <c r="N446" s="1" t="s">
        <v>900</v>
      </c>
      <c r="O446" s="1" t="s">
        <v>929</v>
      </c>
      <c r="P446" s="1" t="s">
        <v>901</v>
      </c>
      <c r="Q446" s="1" t="s">
        <v>287</v>
      </c>
      <c r="R446" s="1" t="s">
        <v>70</v>
      </c>
      <c r="S446" s="1" t="str">
        <f>IF(WorldCupMatches[[#This Row],[Home Team Goals]]&gt;WorldCupMatches[[#This Row],[Away Team Goals]],WorldCupMatches[[#This Row],[Home Team Name]],WorldCupMatches[[#This Row],[Away Team Name]])</f>
        <v>Uruguay</v>
      </c>
      <c r="T446" s="1">
        <f>WorldCupMatches[[#This Row],[Home Team Goals]]+WorldCupMatches[[#This Row],[Away Team Goals]]</f>
        <v>1</v>
      </c>
    </row>
    <row r="447" spans="1:20" x14ac:dyDescent="0.3">
      <c r="A447">
        <v>1990</v>
      </c>
      <c r="B447" s="1" t="s">
        <v>949</v>
      </c>
      <c r="C447" s="1" t="s">
        <v>831</v>
      </c>
      <c r="D447" s="1" t="s">
        <v>916</v>
      </c>
      <c r="E447" s="1" t="s">
        <v>134</v>
      </c>
      <c r="F447" s="1" t="s">
        <v>917</v>
      </c>
      <c r="G447" s="1" t="s">
        <v>31</v>
      </c>
      <c r="H447">
        <v>1</v>
      </c>
      <c r="I447">
        <v>2</v>
      </c>
      <c r="J447" s="1" t="s">
        <v>127</v>
      </c>
      <c r="K447">
        <v>35950</v>
      </c>
      <c r="L447">
        <v>1</v>
      </c>
      <c r="M447">
        <v>2</v>
      </c>
      <c r="N447" s="1" t="s">
        <v>906</v>
      </c>
      <c r="O447" s="1" t="s">
        <v>907</v>
      </c>
      <c r="P447" s="1" t="s">
        <v>881</v>
      </c>
      <c r="Q447" s="1" t="s">
        <v>35</v>
      </c>
      <c r="R447" s="1" t="s">
        <v>131</v>
      </c>
      <c r="S447" s="1" t="str">
        <f>IF(WorldCupMatches[[#This Row],[Home Team Goals]]&gt;WorldCupMatches[[#This Row],[Away Team Goals]],WorldCupMatches[[#This Row],[Home Team Name]],WorldCupMatches[[#This Row],[Away Team Name]])</f>
        <v>Spain</v>
      </c>
      <c r="T447" s="1">
        <f>WorldCupMatches[[#This Row],[Home Team Goals]]+WorldCupMatches[[#This Row],[Away Team Goals]]</f>
        <v>3</v>
      </c>
    </row>
    <row r="448" spans="1:20" x14ac:dyDescent="0.3">
      <c r="A448">
        <v>1990</v>
      </c>
      <c r="B448" s="1" t="s">
        <v>951</v>
      </c>
      <c r="C448" s="1" t="s">
        <v>809</v>
      </c>
      <c r="D448" s="1" t="s">
        <v>919</v>
      </c>
      <c r="E448" s="1" t="s">
        <v>134</v>
      </c>
      <c r="F448" s="1" t="s">
        <v>920</v>
      </c>
      <c r="G448" s="1" t="s">
        <v>913</v>
      </c>
      <c r="H448">
        <v>1</v>
      </c>
      <c r="I448">
        <v>1</v>
      </c>
      <c r="J448" s="1" t="s">
        <v>105</v>
      </c>
      <c r="K448">
        <v>33288</v>
      </c>
      <c r="L448">
        <v>0</v>
      </c>
      <c r="M448">
        <v>1</v>
      </c>
      <c r="N448" s="1" t="s">
        <v>676</v>
      </c>
      <c r="O448" s="1" t="s">
        <v>933</v>
      </c>
      <c r="P448" s="1" t="s">
        <v>938</v>
      </c>
      <c r="Q448" s="1" t="s">
        <v>914</v>
      </c>
      <c r="R448" s="1" t="s">
        <v>110</v>
      </c>
      <c r="S448" s="1" t="str">
        <f>IF(WorldCupMatches[[#This Row],[Home Team Goals]]&gt;WorldCupMatches[[#This Row],[Away Team Goals]],WorldCupMatches[[#This Row],[Home Team Name]],WorldCupMatches[[#This Row],[Away Team Name]])</f>
        <v>Netherlands</v>
      </c>
      <c r="T448" s="1">
        <f>WorldCupMatches[[#This Row],[Home Team Goals]]+WorldCupMatches[[#This Row],[Away Team Goals]]</f>
        <v>2</v>
      </c>
    </row>
    <row r="449" spans="1:20" x14ac:dyDescent="0.3">
      <c r="A449">
        <v>1990</v>
      </c>
      <c r="B449" s="1" t="s">
        <v>951</v>
      </c>
      <c r="C449" s="1" t="s">
        <v>809</v>
      </c>
      <c r="D449" s="1" t="s">
        <v>911</v>
      </c>
      <c r="E449" s="1" t="s">
        <v>134</v>
      </c>
      <c r="F449" s="1" t="s">
        <v>912</v>
      </c>
      <c r="G449" s="1" t="s">
        <v>215</v>
      </c>
      <c r="H449">
        <v>1</v>
      </c>
      <c r="I449">
        <v>0</v>
      </c>
      <c r="J449" s="1" t="s">
        <v>96</v>
      </c>
      <c r="K449">
        <v>34959</v>
      </c>
      <c r="L449">
        <v>0</v>
      </c>
      <c r="M449">
        <v>0</v>
      </c>
      <c r="N449" s="1" t="s">
        <v>895</v>
      </c>
      <c r="O449" s="1" t="s">
        <v>793</v>
      </c>
      <c r="P449" s="1" t="s">
        <v>787</v>
      </c>
      <c r="Q449" s="1" t="s">
        <v>219</v>
      </c>
      <c r="R449" s="1" t="s">
        <v>101</v>
      </c>
      <c r="S449" s="1" t="str">
        <f>IF(WorldCupMatches[[#This Row],[Home Team Goals]]&gt;WorldCupMatches[[#This Row],[Away Team Goals]],WorldCupMatches[[#This Row],[Home Team Name]],WorldCupMatches[[#This Row],[Away Team Name]])</f>
        <v>England</v>
      </c>
      <c r="T449" s="1">
        <f>WorldCupMatches[[#This Row],[Home Team Goals]]+WorldCupMatches[[#This Row],[Away Team Goals]]</f>
        <v>1</v>
      </c>
    </row>
    <row r="450" spans="1:20" x14ac:dyDescent="0.3">
      <c r="A450">
        <v>1990</v>
      </c>
      <c r="B450" s="1" t="s">
        <v>952</v>
      </c>
      <c r="C450" s="1" t="s">
        <v>863</v>
      </c>
      <c r="D450" s="1" t="s">
        <v>927</v>
      </c>
      <c r="E450" s="1" t="s">
        <v>134</v>
      </c>
      <c r="F450" s="1" t="s">
        <v>94</v>
      </c>
      <c r="G450" s="1" t="s">
        <v>686</v>
      </c>
      <c r="H450">
        <v>2</v>
      </c>
      <c r="I450">
        <v>1</v>
      </c>
      <c r="J450" s="1" t="s">
        <v>380</v>
      </c>
      <c r="K450">
        <v>50026</v>
      </c>
      <c r="L450">
        <v>0</v>
      </c>
      <c r="M450">
        <v>0</v>
      </c>
      <c r="N450" s="1" t="s">
        <v>900</v>
      </c>
      <c r="O450" s="1" t="s">
        <v>824</v>
      </c>
      <c r="P450" s="1" t="s">
        <v>793</v>
      </c>
      <c r="Q450" s="1" t="s">
        <v>688</v>
      </c>
      <c r="R450" s="1" t="s">
        <v>384</v>
      </c>
      <c r="S450" s="1" t="str">
        <f>IF(WorldCupMatches[[#This Row],[Home Team Goals]]&gt;WorldCupMatches[[#This Row],[Away Team Goals]],WorldCupMatches[[#This Row],[Home Team Name]],WorldCupMatches[[#This Row],[Away Team Name]])</f>
        <v>Cameroon</v>
      </c>
      <c r="T450" s="1">
        <f>WorldCupMatches[[#This Row],[Home Team Goals]]+WorldCupMatches[[#This Row],[Away Team Goals]]</f>
        <v>3</v>
      </c>
    </row>
    <row r="451" spans="1:20" x14ac:dyDescent="0.3">
      <c r="A451">
        <v>1990</v>
      </c>
      <c r="B451" s="1" t="s">
        <v>953</v>
      </c>
      <c r="C451" s="1" t="s">
        <v>863</v>
      </c>
      <c r="D451" s="1" t="s">
        <v>884</v>
      </c>
      <c r="E451" s="1" t="s">
        <v>134</v>
      </c>
      <c r="F451" s="1" t="s">
        <v>885</v>
      </c>
      <c r="G451" s="1" t="s">
        <v>141</v>
      </c>
      <c r="H451">
        <v>4</v>
      </c>
      <c r="I451">
        <v>1</v>
      </c>
      <c r="J451" s="1" t="s">
        <v>905</v>
      </c>
      <c r="K451">
        <v>47673</v>
      </c>
      <c r="L451">
        <v>1</v>
      </c>
      <c r="M451">
        <v>0</v>
      </c>
      <c r="N451" s="1" t="s">
        <v>836</v>
      </c>
      <c r="O451" s="1" t="s">
        <v>892</v>
      </c>
      <c r="P451" s="1" t="s">
        <v>945</v>
      </c>
      <c r="Q451" s="1" t="s">
        <v>144</v>
      </c>
      <c r="R451" s="1" t="s">
        <v>909</v>
      </c>
      <c r="S451" s="1" t="str">
        <f>IF(WorldCupMatches[[#This Row],[Home Team Goals]]&gt;WorldCupMatches[[#This Row],[Away Team Goals]],WorldCupMatches[[#This Row],[Home Team Name]],WorldCupMatches[[#This Row],[Away Team Name]])</f>
        <v>Czechoslovakia</v>
      </c>
      <c r="T451" s="1">
        <f>WorldCupMatches[[#This Row],[Home Team Goals]]+WorldCupMatches[[#This Row],[Away Team Goals]]</f>
        <v>5</v>
      </c>
    </row>
    <row r="452" spans="1:20" x14ac:dyDescent="0.3">
      <c r="A452">
        <v>1990</v>
      </c>
      <c r="B452" s="1" t="s">
        <v>954</v>
      </c>
      <c r="C452" s="1" t="s">
        <v>863</v>
      </c>
      <c r="D452" s="1" t="s">
        <v>899</v>
      </c>
      <c r="E452" s="1" t="s">
        <v>134</v>
      </c>
      <c r="F452" s="1" t="s">
        <v>87</v>
      </c>
      <c r="G452" s="1" t="s">
        <v>39</v>
      </c>
      <c r="H452">
        <v>0</v>
      </c>
      <c r="I452">
        <v>1</v>
      </c>
      <c r="J452" s="1" t="s">
        <v>53</v>
      </c>
      <c r="K452">
        <v>61381</v>
      </c>
      <c r="L452">
        <v>0</v>
      </c>
      <c r="M452">
        <v>0</v>
      </c>
      <c r="N452" s="1" t="s">
        <v>813</v>
      </c>
      <c r="O452" s="1" t="s">
        <v>925</v>
      </c>
      <c r="P452" s="1" t="s">
        <v>935</v>
      </c>
      <c r="Q452" s="1" t="s">
        <v>44</v>
      </c>
      <c r="R452" s="1" t="s">
        <v>56</v>
      </c>
      <c r="S452" s="1" t="str">
        <f>IF(WorldCupMatches[[#This Row],[Home Team Goals]]&gt;WorldCupMatches[[#This Row],[Away Team Goals]],WorldCupMatches[[#This Row],[Home Team Name]],WorldCupMatches[[#This Row],[Away Team Name]])</f>
        <v>Argentina</v>
      </c>
      <c r="T452" s="1">
        <f>WorldCupMatches[[#This Row],[Home Team Goals]]+WorldCupMatches[[#This Row],[Away Team Goals]]</f>
        <v>1</v>
      </c>
    </row>
    <row r="453" spans="1:20" x14ac:dyDescent="0.3">
      <c r="A453">
        <v>1990</v>
      </c>
      <c r="B453" s="1" t="s">
        <v>955</v>
      </c>
      <c r="C453" s="1" t="s">
        <v>863</v>
      </c>
      <c r="D453" s="1" t="s">
        <v>880</v>
      </c>
      <c r="E453" s="1" t="s">
        <v>134</v>
      </c>
      <c r="F453" s="1" t="s">
        <v>103</v>
      </c>
      <c r="G453" s="1" t="s">
        <v>277</v>
      </c>
      <c r="H453">
        <v>2</v>
      </c>
      <c r="I453">
        <v>1</v>
      </c>
      <c r="J453" s="1" t="s">
        <v>105</v>
      </c>
      <c r="K453">
        <v>74559</v>
      </c>
      <c r="L453">
        <v>0</v>
      </c>
      <c r="M453">
        <v>0</v>
      </c>
      <c r="N453" s="1" t="s">
        <v>906</v>
      </c>
      <c r="O453" s="1" t="s">
        <v>908</v>
      </c>
      <c r="P453" s="1" t="s">
        <v>881</v>
      </c>
      <c r="Q453" s="1" t="s">
        <v>281</v>
      </c>
      <c r="R453" s="1" t="s">
        <v>110</v>
      </c>
      <c r="S453" s="1" t="str">
        <f>IF(WorldCupMatches[[#This Row],[Home Team Goals]]&gt;WorldCupMatches[[#This Row],[Away Team Goals]],WorldCupMatches[[#This Row],[Home Team Name]],WorldCupMatches[[#This Row],[Away Team Name]])</f>
        <v>Germany FR</v>
      </c>
      <c r="T453" s="1">
        <f>WorldCupMatches[[#This Row],[Home Team Goals]]+WorldCupMatches[[#This Row],[Away Team Goals]]</f>
        <v>3</v>
      </c>
    </row>
    <row r="454" spans="1:20" x14ac:dyDescent="0.3">
      <c r="A454">
        <v>1990</v>
      </c>
      <c r="B454" s="1" t="s">
        <v>956</v>
      </c>
      <c r="C454" s="1" t="s">
        <v>863</v>
      </c>
      <c r="D454" s="1" t="s">
        <v>125</v>
      </c>
      <c r="E454" s="1" t="s">
        <v>134</v>
      </c>
      <c r="F454" s="1" t="s">
        <v>126</v>
      </c>
      <c r="G454" s="1" t="s">
        <v>913</v>
      </c>
      <c r="H454">
        <v>0</v>
      </c>
      <c r="I454">
        <v>0</v>
      </c>
      <c r="J454" s="1" t="s">
        <v>47</v>
      </c>
      <c r="K454">
        <v>31818</v>
      </c>
      <c r="L454">
        <v>0</v>
      </c>
      <c r="M454">
        <v>0</v>
      </c>
      <c r="N454" s="1" t="s">
        <v>891</v>
      </c>
      <c r="O454" s="1" t="s">
        <v>907</v>
      </c>
      <c r="P454" s="1" t="s">
        <v>903</v>
      </c>
      <c r="Q454" s="1" t="s">
        <v>914</v>
      </c>
      <c r="R454" s="1" t="s">
        <v>50</v>
      </c>
      <c r="S454" s="1" t="str">
        <f>IF(WorldCupMatches[[#This Row],[Home Team Goals]]&gt;WorldCupMatches[[#This Row],[Away Team Goals]],WorldCupMatches[[#This Row],[Home Team Name]],WorldCupMatches[[#This Row],[Away Team Name]])</f>
        <v>Romania</v>
      </c>
      <c r="T454" s="1">
        <f>WorldCupMatches[[#This Row],[Home Team Goals]]+WorldCupMatches[[#This Row],[Away Team Goals]]</f>
        <v>0</v>
      </c>
    </row>
    <row r="455" spans="1:20" x14ac:dyDescent="0.3">
      <c r="A455">
        <v>1990</v>
      </c>
      <c r="B455" s="1" t="s">
        <v>957</v>
      </c>
      <c r="C455" s="1" t="s">
        <v>863</v>
      </c>
      <c r="D455" s="1" t="s">
        <v>890</v>
      </c>
      <c r="E455" s="1" t="s">
        <v>134</v>
      </c>
      <c r="F455" s="1" t="s">
        <v>133</v>
      </c>
      <c r="G455" s="1" t="s">
        <v>134</v>
      </c>
      <c r="H455">
        <v>2</v>
      </c>
      <c r="I455">
        <v>0</v>
      </c>
      <c r="J455" s="1" t="s">
        <v>69</v>
      </c>
      <c r="K455">
        <v>73303</v>
      </c>
      <c r="L455">
        <v>0</v>
      </c>
      <c r="M455">
        <v>0</v>
      </c>
      <c r="N455" s="1" t="s">
        <v>803</v>
      </c>
      <c r="O455" s="1" t="s">
        <v>895</v>
      </c>
      <c r="P455" s="1" t="s">
        <v>819</v>
      </c>
      <c r="Q455" s="1" t="s">
        <v>138</v>
      </c>
      <c r="R455" s="1" t="s">
        <v>70</v>
      </c>
      <c r="S455" s="1" t="str">
        <f>IF(WorldCupMatches[[#This Row],[Home Team Goals]]&gt;WorldCupMatches[[#This Row],[Away Team Goals]],WorldCupMatches[[#This Row],[Home Team Name]],WorldCupMatches[[#This Row],[Away Team Name]])</f>
        <v>Italy</v>
      </c>
      <c r="T455" s="1">
        <f>WorldCupMatches[[#This Row],[Home Team Goals]]+WorldCupMatches[[#This Row],[Away Team Goals]]</f>
        <v>2</v>
      </c>
    </row>
    <row r="456" spans="1:20" x14ac:dyDescent="0.3">
      <c r="A456">
        <v>1990</v>
      </c>
      <c r="B456" s="1" t="s">
        <v>958</v>
      </c>
      <c r="C456" s="1" t="s">
        <v>863</v>
      </c>
      <c r="D456" s="1" t="s">
        <v>916</v>
      </c>
      <c r="E456" s="1" t="s">
        <v>134</v>
      </c>
      <c r="F456" s="1" t="s">
        <v>917</v>
      </c>
      <c r="G456" s="1" t="s">
        <v>127</v>
      </c>
      <c r="H456">
        <v>1</v>
      </c>
      <c r="I456">
        <v>2</v>
      </c>
      <c r="J456" s="1" t="s">
        <v>38</v>
      </c>
      <c r="K456">
        <v>35500</v>
      </c>
      <c r="L456">
        <v>0</v>
      </c>
      <c r="M456">
        <v>0</v>
      </c>
      <c r="N456" s="1" t="s">
        <v>897</v>
      </c>
      <c r="O456" s="1" t="s">
        <v>843</v>
      </c>
      <c r="P456" s="1" t="s">
        <v>882</v>
      </c>
      <c r="Q456" s="1" t="s">
        <v>131</v>
      </c>
      <c r="R456" s="1" t="s">
        <v>43</v>
      </c>
      <c r="S456" s="1" t="str">
        <f>IF(WorldCupMatches[[#This Row],[Home Team Goals]]&gt;WorldCupMatches[[#This Row],[Away Team Goals]],WorldCupMatches[[#This Row],[Home Team Name]],WorldCupMatches[[#This Row],[Away Team Name]])</f>
        <v>Yugoslavia</v>
      </c>
      <c r="T456" s="1">
        <f>WorldCupMatches[[#This Row],[Home Team Goals]]+WorldCupMatches[[#This Row],[Away Team Goals]]</f>
        <v>3</v>
      </c>
    </row>
    <row r="457" spans="1:20" x14ac:dyDescent="0.3">
      <c r="A457">
        <v>1990</v>
      </c>
      <c r="B457" s="1" t="s">
        <v>959</v>
      </c>
      <c r="C457" s="1" t="s">
        <v>863</v>
      </c>
      <c r="D457" s="1" t="s">
        <v>886</v>
      </c>
      <c r="E457" s="1" t="s">
        <v>134</v>
      </c>
      <c r="F457" s="1" t="s">
        <v>112</v>
      </c>
      <c r="G457" s="1" t="s">
        <v>215</v>
      </c>
      <c r="H457">
        <v>1</v>
      </c>
      <c r="I457">
        <v>0</v>
      </c>
      <c r="J457" s="1" t="s">
        <v>31</v>
      </c>
      <c r="K457">
        <v>34520</v>
      </c>
      <c r="L457">
        <v>0</v>
      </c>
      <c r="M457">
        <v>0</v>
      </c>
      <c r="N457" s="1" t="s">
        <v>902</v>
      </c>
      <c r="O457" s="1" t="s">
        <v>924</v>
      </c>
      <c r="P457" s="1" t="s">
        <v>845</v>
      </c>
      <c r="Q457" s="1" t="s">
        <v>219</v>
      </c>
      <c r="R457" s="1" t="s">
        <v>35</v>
      </c>
      <c r="S457" s="1" t="str">
        <f>IF(WorldCupMatches[[#This Row],[Home Team Goals]]&gt;WorldCupMatches[[#This Row],[Away Team Goals]],WorldCupMatches[[#This Row],[Home Team Name]],WorldCupMatches[[#This Row],[Away Team Name]])</f>
        <v>England</v>
      </c>
      <c r="T457" s="1">
        <f>WorldCupMatches[[#This Row],[Home Team Goals]]+WorldCupMatches[[#This Row],[Away Team Goals]]</f>
        <v>1</v>
      </c>
    </row>
    <row r="458" spans="1:20" x14ac:dyDescent="0.3">
      <c r="A458">
        <v>1990</v>
      </c>
      <c r="B458" s="1" t="s">
        <v>960</v>
      </c>
      <c r="C458" s="1" t="s">
        <v>146</v>
      </c>
      <c r="D458" s="1" t="s">
        <v>894</v>
      </c>
      <c r="E458" s="1" t="s">
        <v>134</v>
      </c>
      <c r="F458" s="1" t="s">
        <v>119</v>
      </c>
      <c r="G458" s="1" t="s">
        <v>38</v>
      </c>
      <c r="H458">
        <v>0</v>
      </c>
      <c r="I458">
        <v>0</v>
      </c>
      <c r="J458" s="1" t="s">
        <v>53</v>
      </c>
      <c r="K458">
        <v>38971</v>
      </c>
      <c r="L458">
        <v>0</v>
      </c>
      <c r="M458">
        <v>0</v>
      </c>
      <c r="N458" s="1" t="s">
        <v>895</v>
      </c>
      <c r="O458" s="1" t="s">
        <v>901</v>
      </c>
      <c r="P458" s="1" t="s">
        <v>938</v>
      </c>
      <c r="Q458" s="1" t="s">
        <v>43</v>
      </c>
      <c r="R458" s="1" t="s">
        <v>56</v>
      </c>
      <c r="S458" s="1" t="str">
        <f>IF(WorldCupMatches[[#This Row],[Home Team Goals]]&gt;WorldCupMatches[[#This Row],[Away Team Goals]],WorldCupMatches[[#This Row],[Home Team Name]],WorldCupMatches[[#This Row],[Away Team Name]])</f>
        <v>Argentina</v>
      </c>
      <c r="T458" s="1">
        <f>WorldCupMatches[[#This Row],[Home Team Goals]]+WorldCupMatches[[#This Row],[Away Team Goals]]</f>
        <v>0</v>
      </c>
    </row>
    <row r="459" spans="1:20" x14ac:dyDescent="0.3">
      <c r="A459">
        <v>1990</v>
      </c>
      <c r="B459" s="1" t="s">
        <v>961</v>
      </c>
      <c r="C459" s="1" t="s">
        <v>146</v>
      </c>
      <c r="D459" s="1" t="s">
        <v>890</v>
      </c>
      <c r="E459" s="1" t="s">
        <v>134</v>
      </c>
      <c r="F459" s="1" t="s">
        <v>133</v>
      </c>
      <c r="G459" s="1" t="s">
        <v>134</v>
      </c>
      <c r="H459">
        <v>1</v>
      </c>
      <c r="I459">
        <v>0</v>
      </c>
      <c r="J459" s="1" t="s">
        <v>913</v>
      </c>
      <c r="K459">
        <v>73303</v>
      </c>
      <c r="L459">
        <v>1</v>
      </c>
      <c r="M459">
        <v>0</v>
      </c>
      <c r="N459" s="1" t="s">
        <v>821</v>
      </c>
      <c r="O459" s="1" t="s">
        <v>892</v>
      </c>
      <c r="P459" s="1" t="s">
        <v>793</v>
      </c>
      <c r="Q459" s="1" t="s">
        <v>138</v>
      </c>
      <c r="R459" s="1" t="s">
        <v>914</v>
      </c>
      <c r="S459" s="1" t="str">
        <f>IF(WorldCupMatches[[#This Row],[Home Team Goals]]&gt;WorldCupMatches[[#This Row],[Away Team Goals]],WorldCupMatches[[#This Row],[Home Team Name]],WorldCupMatches[[#This Row],[Away Team Name]])</f>
        <v>Italy</v>
      </c>
      <c r="T459" s="1">
        <f>WorldCupMatches[[#This Row],[Home Team Goals]]+WorldCupMatches[[#This Row],[Away Team Goals]]</f>
        <v>1</v>
      </c>
    </row>
    <row r="460" spans="1:20" x14ac:dyDescent="0.3">
      <c r="A460">
        <v>1990</v>
      </c>
      <c r="B460" s="1" t="s">
        <v>962</v>
      </c>
      <c r="C460" s="1" t="s">
        <v>146</v>
      </c>
      <c r="D460" s="1" t="s">
        <v>880</v>
      </c>
      <c r="E460" s="1" t="s">
        <v>134</v>
      </c>
      <c r="F460" s="1" t="s">
        <v>103</v>
      </c>
      <c r="G460" s="1" t="s">
        <v>277</v>
      </c>
      <c r="H460">
        <v>1</v>
      </c>
      <c r="I460">
        <v>0</v>
      </c>
      <c r="J460" s="1" t="s">
        <v>141</v>
      </c>
      <c r="K460">
        <v>73347</v>
      </c>
      <c r="L460">
        <v>1</v>
      </c>
      <c r="M460">
        <v>0</v>
      </c>
      <c r="N460" s="1" t="s">
        <v>924</v>
      </c>
      <c r="O460" s="1" t="s">
        <v>902</v>
      </c>
      <c r="P460" s="1" t="s">
        <v>882</v>
      </c>
      <c r="Q460" s="1" t="s">
        <v>281</v>
      </c>
      <c r="R460" s="1" t="s">
        <v>144</v>
      </c>
      <c r="S460" s="1" t="str">
        <f>IF(WorldCupMatches[[#This Row],[Home Team Goals]]&gt;WorldCupMatches[[#This Row],[Away Team Goals]],WorldCupMatches[[#This Row],[Home Team Name]],WorldCupMatches[[#This Row],[Away Team Name]])</f>
        <v>Germany FR</v>
      </c>
      <c r="T460" s="1">
        <f>WorldCupMatches[[#This Row],[Home Team Goals]]+WorldCupMatches[[#This Row],[Away Team Goals]]</f>
        <v>1</v>
      </c>
    </row>
    <row r="461" spans="1:20" x14ac:dyDescent="0.3">
      <c r="A461">
        <v>1990</v>
      </c>
      <c r="B461" s="1" t="s">
        <v>963</v>
      </c>
      <c r="C461" s="1" t="s">
        <v>146</v>
      </c>
      <c r="D461" s="1" t="s">
        <v>927</v>
      </c>
      <c r="E461" s="1" t="s">
        <v>134</v>
      </c>
      <c r="F461" s="1" t="s">
        <v>94</v>
      </c>
      <c r="G461" s="1" t="s">
        <v>215</v>
      </c>
      <c r="H461">
        <v>3</v>
      </c>
      <c r="I461">
        <v>2</v>
      </c>
      <c r="J461" s="1" t="s">
        <v>686</v>
      </c>
      <c r="K461">
        <v>55205</v>
      </c>
      <c r="L461">
        <v>0</v>
      </c>
      <c r="M461">
        <v>0</v>
      </c>
      <c r="N461" s="1" t="s">
        <v>787</v>
      </c>
      <c r="O461" s="1" t="s">
        <v>881</v>
      </c>
      <c r="P461" s="1" t="s">
        <v>903</v>
      </c>
      <c r="Q461" s="1" t="s">
        <v>219</v>
      </c>
      <c r="R461" s="1" t="s">
        <v>688</v>
      </c>
      <c r="S461" s="1" t="str">
        <f>IF(WorldCupMatches[[#This Row],[Home Team Goals]]&gt;WorldCupMatches[[#This Row],[Away Team Goals]],WorldCupMatches[[#This Row],[Home Team Name]],WorldCupMatches[[#This Row],[Away Team Name]])</f>
        <v>England</v>
      </c>
      <c r="T461" s="1">
        <f>WorldCupMatches[[#This Row],[Home Team Goals]]+WorldCupMatches[[#This Row],[Away Team Goals]]</f>
        <v>5</v>
      </c>
    </row>
    <row r="462" spans="1:20" x14ac:dyDescent="0.3">
      <c r="A462">
        <v>1990</v>
      </c>
      <c r="B462" s="1" t="s">
        <v>964</v>
      </c>
      <c r="C462" s="1" t="s">
        <v>80</v>
      </c>
      <c r="D462" s="1" t="s">
        <v>927</v>
      </c>
      <c r="E462" s="1" t="s">
        <v>134</v>
      </c>
      <c r="F462" s="1" t="s">
        <v>94</v>
      </c>
      <c r="G462" s="1" t="s">
        <v>134</v>
      </c>
      <c r="H462">
        <v>1</v>
      </c>
      <c r="I462">
        <v>1</v>
      </c>
      <c r="J462" s="1" t="s">
        <v>53</v>
      </c>
      <c r="K462">
        <v>59978</v>
      </c>
      <c r="L462">
        <v>0</v>
      </c>
      <c r="M462">
        <v>0</v>
      </c>
      <c r="N462" s="1" t="s">
        <v>676</v>
      </c>
      <c r="O462" s="1" t="s">
        <v>882</v>
      </c>
      <c r="P462" s="1" t="s">
        <v>902</v>
      </c>
      <c r="Q462" s="1" t="s">
        <v>138</v>
      </c>
      <c r="R462" s="1" t="s">
        <v>56</v>
      </c>
      <c r="S462" s="1" t="str">
        <f>IF(WorldCupMatches[[#This Row],[Home Team Goals]]&gt;WorldCupMatches[[#This Row],[Away Team Goals]],WorldCupMatches[[#This Row],[Home Team Name]],WorldCupMatches[[#This Row],[Away Team Name]])</f>
        <v>Argentina</v>
      </c>
      <c r="T462" s="1">
        <f>WorldCupMatches[[#This Row],[Home Team Goals]]+WorldCupMatches[[#This Row],[Away Team Goals]]</f>
        <v>2</v>
      </c>
    </row>
    <row r="463" spans="1:20" x14ac:dyDescent="0.3">
      <c r="A463">
        <v>1990</v>
      </c>
      <c r="B463" s="1" t="s">
        <v>965</v>
      </c>
      <c r="C463" s="1" t="s">
        <v>80</v>
      </c>
      <c r="D463" s="1" t="s">
        <v>899</v>
      </c>
      <c r="E463" s="1" t="s">
        <v>134</v>
      </c>
      <c r="F463" s="1" t="s">
        <v>87</v>
      </c>
      <c r="G463" s="1" t="s">
        <v>277</v>
      </c>
      <c r="H463">
        <v>1</v>
      </c>
      <c r="I463">
        <v>1</v>
      </c>
      <c r="J463" s="1" t="s">
        <v>215</v>
      </c>
      <c r="K463">
        <v>62628</v>
      </c>
      <c r="L463">
        <v>0</v>
      </c>
      <c r="M463">
        <v>0</v>
      </c>
      <c r="N463" s="1" t="s">
        <v>891</v>
      </c>
      <c r="O463" s="1" t="s">
        <v>813</v>
      </c>
      <c r="P463" s="1" t="s">
        <v>892</v>
      </c>
      <c r="Q463" s="1" t="s">
        <v>281</v>
      </c>
      <c r="R463" s="1" t="s">
        <v>219</v>
      </c>
      <c r="S463" s="1" t="str">
        <f>IF(WorldCupMatches[[#This Row],[Home Team Goals]]&gt;WorldCupMatches[[#This Row],[Away Team Goals]],WorldCupMatches[[#This Row],[Home Team Name]],WorldCupMatches[[#This Row],[Away Team Name]])</f>
        <v>England</v>
      </c>
      <c r="T463" s="1">
        <f>WorldCupMatches[[#This Row],[Home Team Goals]]+WorldCupMatches[[#This Row],[Away Team Goals]]</f>
        <v>2</v>
      </c>
    </row>
    <row r="464" spans="1:20" x14ac:dyDescent="0.3">
      <c r="A464">
        <v>1990</v>
      </c>
      <c r="B464" s="1" t="s">
        <v>966</v>
      </c>
      <c r="C464" s="1" t="s">
        <v>151</v>
      </c>
      <c r="D464" s="1" t="s">
        <v>884</v>
      </c>
      <c r="E464" s="1" t="s">
        <v>134</v>
      </c>
      <c r="F464" s="1" t="s">
        <v>885</v>
      </c>
      <c r="G464" s="1" t="s">
        <v>134</v>
      </c>
      <c r="H464">
        <v>2</v>
      </c>
      <c r="I464">
        <v>1</v>
      </c>
      <c r="J464" s="1" t="s">
        <v>215</v>
      </c>
      <c r="K464">
        <v>51426</v>
      </c>
      <c r="L464">
        <v>0</v>
      </c>
      <c r="M464">
        <v>0</v>
      </c>
      <c r="N464" s="1" t="s">
        <v>813</v>
      </c>
      <c r="O464" s="1" t="s">
        <v>938</v>
      </c>
      <c r="P464" s="1" t="s">
        <v>895</v>
      </c>
      <c r="Q464" s="1" t="s">
        <v>138</v>
      </c>
      <c r="R464" s="1" t="s">
        <v>219</v>
      </c>
      <c r="S464" s="1" t="str">
        <f>IF(WorldCupMatches[[#This Row],[Home Team Goals]]&gt;WorldCupMatches[[#This Row],[Away Team Goals]],WorldCupMatches[[#This Row],[Home Team Name]],WorldCupMatches[[#This Row],[Away Team Name]])</f>
        <v>Italy</v>
      </c>
      <c r="T464" s="1">
        <f>WorldCupMatches[[#This Row],[Home Team Goals]]+WorldCupMatches[[#This Row],[Away Team Goals]]</f>
        <v>3</v>
      </c>
    </row>
    <row r="465" spans="1:20" x14ac:dyDescent="0.3">
      <c r="A465">
        <v>1990</v>
      </c>
      <c r="B465" s="1" t="s">
        <v>967</v>
      </c>
      <c r="C465" s="1" t="s">
        <v>83</v>
      </c>
      <c r="D465" s="1" t="s">
        <v>890</v>
      </c>
      <c r="E465" s="1" t="s">
        <v>134</v>
      </c>
      <c r="F465" s="1" t="s">
        <v>133</v>
      </c>
      <c r="G465" s="1" t="s">
        <v>277</v>
      </c>
      <c r="H465">
        <v>1</v>
      </c>
      <c r="I465">
        <v>0</v>
      </c>
      <c r="J465" s="1" t="s">
        <v>53</v>
      </c>
      <c r="K465">
        <v>73603</v>
      </c>
      <c r="L465">
        <v>0</v>
      </c>
      <c r="M465">
        <v>0</v>
      </c>
      <c r="N465" s="1" t="s">
        <v>787</v>
      </c>
      <c r="O465" s="1" t="s">
        <v>892</v>
      </c>
      <c r="P465" s="1" t="s">
        <v>882</v>
      </c>
      <c r="Q465" s="1" t="s">
        <v>281</v>
      </c>
      <c r="R465" s="1" t="s">
        <v>56</v>
      </c>
      <c r="S465" s="1" t="str">
        <f>IF(WorldCupMatches[[#This Row],[Home Team Goals]]&gt;WorldCupMatches[[#This Row],[Away Team Goals]],WorldCupMatches[[#This Row],[Home Team Name]],WorldCupMatches[[#This Row],[Away Team Name]])</f>
        <v>Germany FR</v>
      </c>
      <c r="T465" s="1">
        <f>WorldCupMatches[[#This Row],[Home Team Goals]]+WorldCupMatches[[#This Row],[Away Team Goals]]</f>
        <v>1</v>
      </c>
    </row>
    <row r="466" spans="1:20" x14ac:dyDescent="0.3">
      <c r="A466">
        <v>1994</v>
      </c>
      <c r="B466" s="1" t="s">
        <v>968</v>
      </c>
      <c r="C466" s="1" t="s">
        <v>790</v>
      </c>
      <c r="D466" s="1" t="s">
        <v>969</v>
      </c>
      <c r="E466" s="1" t="s">
        <v>30</v>
      </c>
      <c r="F466" s="1" t="s">
        <v>970</v>
      </c>
      <c r="G466" s="1" t="s">
        <v>127</v>
      </c>
      <c r="H466">
        <v>2</v>
      </c>
      <c r="I466">
        <v>2</v>
      </c>
      <c r="J466" s="1" t="s">
        <v>283</v>
      </c>
      <c r="K466">
        <v>56247</v>
      </c>
      <c r="L466">
        <v>0</v>
      </c>
      <c r="M466">
        <v>0</v>
      </c>
      <c r="N466" s="1" t="s">
        <v>902</v>
      </c>
      <c r="O466" s="1" t="s">
        <v>971</v>
      </c>
      <c r="P466" s="1" t="s">
        <v>972</v>
      </c>
      <c r="Q466" s="1" t="s">
        <v>131</v>
      </c>
      <c r="R466" s="1" t="s">
        <v>287</v>
      </c>
      <c r="S466" s="1" t="str">
        <f>IF(WorldCupMatches[[#This Row],[Home Team Goals]]&gt;WorldCupMatches[[#This Row],[Away Team Goals]],WorldCupMatches[[#This Row],[Home Team Name]],WorldCupMatches[[#This Row],[Away Team Name]])</f>
        <v>Korea Republic</v>
      </c>
      <c r="T466" s="1">
        <f>WorldCupMatches[[#This Row],[Home Team Goals]]+WorldCupMatches[[#This Row],[Away Team Goals]]</f>
        <v>4</v>
      </c>
    </row>
    <row r="467" spans="1:20" x14ac:dyDescent="0.3">
      <c r="A467">
        <v>1994</v>
      </c>
      <c r="B467" s="1" t="s">
        <v>973</v>
      </c>
      <c r="C467" s="1" t="s">
        <v>790</v>
      </c>
      <c r="D467" s="1" t="s">
        <v>974</v>
      </c>
      <c r="E467" s="1" t="s">
        <v>30</v>
      </c>
      <c r="F467" s="1" t="s">
        <v>975</v>
      </c>
      <c r="G467" s="1" t="s">
        <v>120</v>
      </c>
      <c r="H467">
        <v>1</v>
      </c>
      <c r="I467">
        <v>0</v>
      </c>
      <c r="J467" s="1" t="s">
        <v>62</v>
      </c>
      <c r="K467">
        <v>63117</v>
      </c>
      <c r="L467">
        <v>0</v>
      </c>
      <c r="M467">
        <v>0</v>
      </c>
      <c r="N467" s="1" t="s">
        <v>976</v>
      </c>
      <c r="O467" s="1" t="s">
        <v>977</v>
      </c>
      <c r="P467" s="1" t="s">
        <v>978</v>
      </c>
      <c r="Q467" s="1" t="s">
        <v>124</v>
      </c>
      <c r="R467" s="1" t="s">
        <v>63</v>
      </c>
      <c r="S467" s="1" t="str">
        <f>IF(WorldCupMatches[[#This Row],[Home Team Goals]]&gt;WorldCupMatches[[#This Row],[Away Team Goals]],WorldCupMatches[[#This Row],[Home Team Name]],WorldCupMatches[[#This Row],[Away Team Name]])</f>
        <v>Germany</v>
      </c>
      <c r="T467" s="1">
        <f>WorldCupMatches[[#This Row],[Home Team Goals]]+WorldCupMatches[[#This Row],[Away Team Goals]]</f>
        <v>1</v>
      </c>
    </row>
    <row r="468" spans="1:20" x14ac:dyDescent="0.3">
      <c r="A468">
        <v>1994</v>
      </c>
      <c r="B468" s="1" t="s">
        <v>979</v>
      </c>
      <c r="C468" s="1" t="s">
        <v>596</v>
      </c>
      <c r="D468" s="1" t="s">
        <v>980</v>
      </c>
      <c r="E468" s="1" t="s">
        <v>30</v>
      </c>
      <c r="F468" s="1" t="s">
        <v>981</v>
      </c>
      <c r="G468" s="1" t="s">
        <v>30</v>
      </c>
      <c r="H468">
        <v>1</v>
      </c>
      <c r="I468">
        <v>1</v>
      </c>
      <c r="J468" s="1" t="s">
        <v>104</v>
      </c>
      <c r="K468">
        <v>73425</v>
      </c>
      <c r="L468">
        <v>1</v>
      </c>
      <c r="M468">
        <v>1</v>
      </c>
      <c r="N468" s="1" t="s">
        <v>982</v>
      </c>
      <c r="O468" s="1" t="s">
        <v>983</v>
      </c>
      <c r="P468" s="1" t="s">
        <v>984</v>
      </c>
      <c r="Q468" s="1" t="s">
        <v>30</v>
      </c>
      <c r="R468" s="1" t="s">
        <v>109</v>
      </c>
      <c r="S468" s="1" t="str">
        <f>IF(WorldCupMatches[[#This Row],[Home Team Goals]]&gt;WorldCupMatches[[#This Row],[Away Team Goals]],WorldCupMatches[[#This Row],[Home Team Name]],WorldCupMatches[[#This Row],[Away Team Name]])</f>
        <v>Switzerland</v>
      </c>
      <c r="T468" s="1">
        <f>WorldCupMatches[[#This Row],[Home Team Goals]]+WorldCupMatches[[#This Row],[Away Team Goals]]</f>
        <v>2</v>
      </c>
    </row>
    <row r="469" spans="1:20" x14ac:dyDescent="0.3">
      <c r="A469">
        <v>1994</v>
      </c>
      <c r="B469" s="1" t="s">
        <v>985</v>
      </c>
      <c r="C469" s="1" t="s">
        <v>831</v>
      </c>
      <c r="D469" s="1" t="s">
        <v>986</v>
      </c>
      <c r="E469" s="1" t="s">
        <v>30</v>
      </c>
      <c r="F469" s="1" t="s">
        <v>987</v>
      </c>
      <c r="G469" s="1" t="s">
        <v>134</v>
      </c>
      <c r="H469">
        <v>0</v>
      </c>
      <c r="I469">
        <v>1</v>
      </c>
      <c r="J469" s="1" t="s">
        <v>913</v>
      </c>
      <c r="K469">
        <v>75338</v>
      </c>
      <c r="L469">
        <v>0</v>
      </c>
      <c r="M469">
        <v>1</v>
      </c>
      <c r="N469" s="1" t="s">
        <v>988</v>
      </c>
      <c r="O469" s="1" t="s">
        <v>989</v>
      </c>
      <c r="P469" s="1" t="s">
        <v>990</v>
      </c>
      <c r="Q469" s="1" t="s">
        <v>138</v>
      </c>
      <c r="R469" s="1" t="s">
        <v>914</v>
      </c>
      <c r="S469" s="1" t="str">
        <f>IF(WorldCupMatches[[#This Row],[Home Team Goals]]&gt;WorldCupMatches[[#This Row],[Away Team Goals]],WorldCupMatches[[#This Row],[Home Team Name]],WorldCupMatches[[#This Row],[Away Team Name]])</f>
        <v>rn"&gt;Republic of Ireland</v>
      </c>
      <c r="T469" s="1">
        <f>WorldCupMatches[[#This Row],[Home Team Goals]]+WorldCupMatches[[#This Row],[Away Team Goals]]</f>
        <v>1</v>
      </c>
    </row>
    <row r="470" spans="1:20" x14ac:dyDescent="0.3">
      <c r="A470">
        <v>1994</v>
      </c>
      <c r="B470" s="1" t="s">
        <v>991</v>
      </c>
      <c r="C470" s="1" t="s">
        <v>596</v>
      </c>
      <c r="D470" s="1" t="s">
        <v>992</v>
      </c>
      <c r="E470" s="1" t="s">
        <v>30</v>
      </c>
      <c r="F470" s="1" t="s">
        <v>993</v>
      </c>
      <c r="G470" s="1" t="s">
        <v>380</v>
      </c>
      <c r="H470">
        <v>1</v>
      </c>
      <c r="I470">
        <v>3</v>
      </c>
      <c r="J470" s="1" t="s">
        <v>47</v>
      </c>
      <c r="K470">
        <v>91856</v>
      </c>
      <c r="L470">
        <v>1</v>
      </c>
      <c r="M470">
        <v>2</v>
      </c>
      <c r="N470" s="1" t="s">
        <v>824</v>
      </c>
      <c r="O470" s="1" t="s">
        <v>994</v>
      </c>
      <c r="P470" s="1" t="s">
        <v>995</v>
      </c>
      <c r="Q470" s="1" t="s">
        <v>384</v>
      </c>
      <c r="R470" s="1" t="s">
        <v>50</v>
      </c>
      <c r="S470" s="1" t="str">
        <f>IF(WorldCupMatches[[#This Row],[Home Team Goals]]&gt;WorldCupMatches[[#This Row],[Away Team Goals]],WorldCupMatches[[#This Row],[Home Team Name]],WorldCupMatches[[#This Row],[Away Team Name]])</f>
        <v>Romania</v>
      </c>
      <c r="T470" s="1">
        <f>WorldCupMatches[[#This Row],[Home Team Goals]]+WorldCupMatches[[#This Row],[Away Team Goals]]</f>
        <v>4</v>
      </c>
    </row>
    <row r="471" spans="1:20" x14ac:dyDescent="0.3">
      <c r="A471">
        <v>1994</v>
      </c>
      <c r="B471" s="1" t="s">
        <v>996</v>
      </c>
      <c r="C471" s="1" t="s">
        <v>809</v>
      </c>
      <c r="D471" s="1" t="s">
        <v>997</v>
      </c>
      <c r="E471" s="1" t="s">
        <v>30</v>
      </c>
      <c r="F471" s="1" t="s">
        <v>998</v>
      </c>
      <c r="G471" s="1" t="s">
        <v>31</v>
      </c>
      <c r="H471">
        <v>1</v>
      </c>
      <c r="I471">
        <v>0</v>
      </c>
      <c r="J471" s="1" t="s">
        <v>502</v>
      </c>
      <c r="K471">
        <v>61219</v>
      </c>
      <c r="L471">
        <v>1</v>
      </c>
      <c r="M471">
        <v>0</v>
      </c>
      <c r="N471" s="1" t="s">
        <v>999</v>
      </c>
      <c r="O471" s="1" t="s">
        <v>1000</v>
      </c>
      <c r="P471" s="1" t="s">
        <v>1001</v>
      </c>
      <c r="Q471" s="1" t="s">
        <v>35</v>
      </c>
      <c r="R471" s="1" t="s">
        <v>506</v>
      </c>
      <c r="S471" s="1" t="str">
        <f>IF(WorldCupMatches[[#This Row],[Home Team Goals]]&gt;WorldCupMatches[[#This Row],[Away Team Goals]],WorldCupMatches[[#This Row],[Home Team Name]],WorldCupMatches[[#This Row],[Away Team Name]])</f>
        <v>Belgium</v>
      </c>
      <c r="T471" s="1">
        <f>WorldCupMatches[[#This Row],[Home Team Goals]]+WorldCupMatches[[#This Row],[Away Team Goals]]</f>
        <v>1</v>
      </c>
    </row>
    <row r="472" spans="1:20" x14ac:dyDescent="0.3">
      <c r="A472">
        <v>1994</v>
      </c>
      <c r="B472" s="1" t="s">
        <v>1002</v>
      </c>
      <c r="C472" s="1" t="s">
        <v>831</v>
      </c>
      <c r="D472" s="1" t="s">
        <v>1003</v>
      </c>
      <c r="E472" s="1" t="s">
        <v>30</v>
      </c>
      <c r="F472" s="1" t="s">
        <v>1004</v>
      </c>
      <c r="G472" s="1" t="s">
        <v>178</v>
      </c>
      <c r="H472">
        <v>1</v>
      </c>
      <c r="I472">
        <v>0</v>
      </c>
      <c r="J472" s="1" t="s">
        <v>22</v>
      </c>
      <c r="K472">
        <v>52395</v>
      </c>
      <c r="L472">
        <v>0</v>
      </c>
      <c r="M472">
        <v>0</v>
      </c>
      <c r="N472" s="1" t="s">
        <v>1005</v>
      </c>
      <c r="O472" s="1" t="s">
        <v>1006</v>
      </c>
      <c r="P472" s="1" t="s">
        <v>1007</v>
      </c>
      <c r="Q472" s="1" t="s">
        <v>181</v>
      </c>
      <c r="R472" s="1" t="s">
        <v>27</v>
      </c>
      <c r="S472" s="1" t="str">
        <f>IF(WorldCupMatches[[#This Row],[Home Team Goals]]&gt;WorldCupMatches[[#This Row],[Away Team Goals]],WorldCupMatches[[#This Row],[Home Team Name]],WorldCupMatches[[#This Row],[Away Team Name]])</f>
        <v>Norway</v>
      </c>
      <c r="T472" s="1">
        <f>WorldCupMatches[[#This Row],[Home Team Goals]]+WorldCupMatches[[#This Row],[Away Team Goals]]</f>
        <v>1</v>
      </c>
    </row>
    <row r="473" spans="1:20" x14ac:dyDescent="0.3">
      <c r="A473">
        <v>1994</v>
      </c>
      <c r="B473" s="1" t="s">
        <v>1008</v>
      </c>
      <c r="C473" s="1" t="s">
        <v>594</v>
      </c>
      <c r="D473" s="1" t="s">
        <v>992</v>
      </c>
      <c r="E473" s="1" t="s">
        <v>30</v>
      </c>
      <c r="F473" s="1" t="s">
        <v>993</v>
      </c>
      <c r="G473" s="1" t="s">
        <v>686</v>
      </c>
      <c r="H473">
        <v>2</v>
      </c>
      <c r="I473">
        <v>2</v>
      </c>
      <c r="J473" s="1" t="s">
        <v>113</v>
      </c>
      <c r="K473">
        <v>93194</v>
      </c>
      <c r="L473">
        <v>1</v>
      </c>
      <c r="M473">
        <v>1</v>
      </c>
      <c r="N473" s="1" t="s">
        <v>1009</v>
      </c>
      <c r="O473" s="1" t="s">
        <v>995</v>
      </c>
      <c r="P473" s="1" t="s">
        <v>994</v>
      </c>
      <c r="Q473" s="1" t="s">
        <v>688</v>
      </c>
      <c r="R473" s="1" t="s">
        <v>117</v>
      </c>
      <c r="S473" s="1" t="str">
        <f>IF(WorldCupMatches[[#This Row],[Home Team Goals]]&gt;WorldCupMatches[[#This Row],[Away Team Goals]],WorldCupMatches[[#This Row],[Home Team Name]],WorldCupMatches[[#This Row],[Away Team Name]])</f>
        <v>Sweden</v>
      </c>
      <c r="T473" s="1">
        <f>WorldCupMatches[[#This Row],[Home Team Goals]]+WorldCupMatches[[#This Row],[Away Team Goals]]</f>
        <v>4</v>
      </c>
    </row>
    <row r="474" spans="1:20" x14ac:dyDescent="0.3">
      <c r="A474">
        <v>1994</v>
      </c>
      <c r="B474" s="1" t="s">
        <v>1010</v>
      </c>
      <c r="C474" s="1" t="s">
        <v>809</v>
      </c>
      <c r="D474" s="1" t="s">
        <v>1003</v>
      </c>
      <c r="E474" s="1" t="s">
        <v>30</v>
      </c>
      <c r="F474" s="1" t="s">
        <v>1004</v>
      </c>
      <c r="G474" s="1" t="s">
        <v>105</v>
      </c>
      <c r="H474">
        <v>2</v>
      </c>
      <c r="I474">
        <v>1</v>
      </c>
      <c r="J474" s="1" t="s">
        <v>1011</v>
      </c>
      <c r="K474">
        <v>50535</v>
      </c>
      <c r="L474">
        <v>0</v>
      </c>
      <c r="M474">
        <v>1</v>
      </c>
      <c r="N474" s="1" t="s">
        <v>1012</v>
      </c>
      <c r="O474" s="1" t="s">
        <v>1007</v>
      </c>
      <c r="P474" s="1" t="s">
        <v>1006</v>
      </c>
      <c r="Q474" s="1" t="s">
        <v>110</v>
      </c>
      <c r="R474" s="1" t="s">
        <v>1013</v>
      </c>
      <c r="S474" s="1" t="str">
        <f>IF(WorldCupMatches[[#This Row],[Home Team Goals]]&gt;WorldCupMatches[[#This Row],[Away Team Goals]],WorldCupMatches[[#This Row],[Home Team Name]],WorldCupMatches[[#This Row],[Away Team Name]])</f>
        <v>Netherlands</v>
      </c>
      <c r="T474" s="1">
        <f>WorldCupMatches[[#This Row],[Home Team Goals]]+WorldCupMatches[[#This Row],[Away Team Goals]]</f>
        <v>3</v>
      </c>
    </row>
    <row r="475" spans="1:20" x14ac:dyDescent="0.3">
      <c r="A475">
        <v>1994</v>
      </c>
      <c r="B475" s="1" t="s">
        <v>1014</v>
      </c>
      <c r="C475" s="1" t="s">
        <v>594</v>
      </c>
      <c r="D475" s="1" t="s">
        <v>1015</v>
      </c>
      <c r="E475" s="1" t="s">
        <v>30</v>
      </c>
      <c r="F475" s="1" t="s">
        <v>1016</v>
      </c>
      <c r="G475" s="1" t="s">
        <v>39</v>
      </c>
      <c r="H475">
        <v>2</v>
      </c>
      <c r="I475">
        <v>0</v>
      </c>
      <c r="J475" s="1" t="s">
        <v>1017</v>
      </c>
      <c r="K475">
        <v>81061</v>
      </c>
      <c r="L475">
        <v>1</v>
      </c>
      <c r="M475">
        <v>0</v>
      </c>
      <c r="N475" s="1" t="s">
        <v>1018</v>
      </c>
      <c r="O475" s="1" t="s">
        <v>1019</v>
      </c>
      <c r="P475" s="1" t="s">
        <v>1020</v>
      </c>
      <c r="Q475" s="1" t="s">
        <v>44</v>
      </c>
      <c r="R475" s="1" t="s">
        <v>1021</v>
      </c>
      <c r="S475" s="1" t="str">
        <f>IF(WorldCupMatches[[#This Row],[Home Team Goals]]&gt;WorldCupMatches[[#This Row],[Away Team Goals]],WorldCupMatches[[#This Row],[Home Team Name]],WorldCupMatches[[#This Row],[Away Team Name]])</f>
        <v>Brazil</v>
      </c>
      <c r="T475" s="1">
        <f>WorldCupMatches[[#This Row],[Home Team Goals]]+WorldCupMatches[[#This Row],[Away Team Goals]]</f>
        <v>2</v>
      </c>
    </row>
    <row r="476" spans="1:20" x14ac:dyDescent="0.3">
      <c r="A476">
        <v>1994</v>
      </c>
      <c r="B476" s="1" t="s">
        <v>1022</v>
      </c>
      <c r="C476" s="1" t="s">
        <v>796</v>
      </c>
      <c r="D476" s="1" t="s">
        <v>1023</v>
      </c>
      <c r="E476" s="1" t="s">
        <v>30</v>
      </c>
      <c r="F476" s="1" t="s">
        <v>1024</v>
      </c>
      <c r="G476" s="1" t="s">
        <v>53</v>
      </c>
      <c r="H476">
        <v>4</v>
      </c>
      <c r="I476">
        <v>0</v>
      </c>
      <c r="J476" s="1" t="s">
        <v>1025</v>
      </c>
      <c r="K476">
        <v>54456</v>
      </c>
      <c r="L476">
        <v>2</v>
      </c>
      <c r="M476">
        <v>0</v>
      </c>
      <c r="N476" s="1" t="s">
        <v>1026</v>
      </c>
      <c r="O476" s="1" t="s">
        <v>990</v>
      </c>
      <c r="P476" s="1" t="s">
        <v>989</v>
      </c>
      <c r="Q476" s="1" t="s">
        <v>56</v>
      </c>
      <c r="R476" s="1" t="s">
        <v>1027</v>
      </c>
      <c r="S476" s="1" t="str">
        <f>IF(WorldCupMatches[[#This Row],[Home Team Goals]]&gt;WorldCupMatches[[#This Row],[Away Team Goals]],WorldCupMatches[[#This Row],[Home Team Name]],WorldCupMatches[[#This Row],[Away Team Name]])</f>
        <v>Argentina</v>
      </c>
      <c r="T476" s="1">
        <f>WorldCupMatches[[#This Row],[Home Team Goals]]+WorldCupMatches[[#This Row],[Away Team Goals]]</f>
        <v>4</v>
      </c>
    </row>
    <row r="477" spans="1:20" x14ac:dyDescent="0.3">
      <c r="A477">
        <v>1994</v>
      </c>
      <c r="B477" s="1" t="s">
        <v>1028</v>
      </c>
      <c r="C477" s="1" t="s">
        <v>796</v>
      </c>
      <c r="D477" s="1" t="s">
        <v>969</v>
      </c>
      <c r="E477" s="1" t="s">
        <v>30</v>
      </c>
      <c r="F477" s="1" t="s">
        <v>970</v>
      </c>
      <c r="G477" s="1" t="s">
        <v>1029</v>
      </c>
      <c r="H477">
        <v>3</v>
      </c>
      <c r="I477">
        <v>0</v>
      </c>
      <c r="J477" s="1" t="s">
        <v>391</v>
      </c>
      <c r="K477">
        <v>44132</v>
      </c>
      <c r="L477">
        <v>2</v>
      </c>
      <c r="M477">
        <v>0</v>
      </c>
      <c r="N477" s="1" t="s">
        <v>1030</v>
      </c>
      <c r="O477" s="1" t="s">
        <v>978</v>
      </c>
      <c r="P477" s="1" t="s">
        <v>977</v>
      </c>
      <c r="Q477" s="1" t="s">
        <v>1031</v>
      </c>
      <c r="R477" s="1" t="s">
        <v>394</v>
      </c>
      <c r="S477" s="1" t="str">
        <f>IF(WorldCupMatches[[#This Row],[Home Team Goals]]&gt;WorldCupMatches[[#This Row],[Away Team Goals]],WorldCupMatches[[#This Row],[Home Team Name]],WorldCupMatches[[#This Row],[Away Team Name]])</f>
        <v>Nigeria</v>
      </c>
      <c r="T477" s="1">
        <f>WorldCupMatches[[#This Row],[Home Team Goals]]+WorldCupMatches[[#This Row],[Away Team Goals]]</f>
        <v>3</v>
      </c>
    </row>
    <row r="478" spans="1:20" x14ac:dyDescent="0.3">
      <c r="A478">
        <v>1994</v>
      </c>
      <c r="B478" s="1" t="s">
        <v>1032</v>
      </c>
      <c r="C478" s="1" t="s">
        <v>790</v>
      </c>
      <c r="D478" s="1" t="s">
        <v>974</v>
      </c>
      <c r="E478" s="1" t="s">
        <v>30</v>
      </c>
      <c r="F478" s="1" t="s">
        <v>975</v>
      </c>
      <c r="G478" s="1" t="s">
        <v>120</v>
      </c>
      <c r="H478">
        <v>1</v>
      </c>
      <c r="I478">
        <v>1</v>
      </c>
      <c r="J478" s="1" t="s">
        <v>127</v>
      </c>
      <c r="K478">
        <v>63113</v>
      </c>
      <c r="L478">
        <v>0</v>
      </c>
      <c r="M478">
        <v>1</v>
      </c>
      <c r="N478" s="1" t="s">
        <v>1033</v>
      </c>
      <c r="O478" s="1" t="s">
        <v>984</v>
      </c>
      <c r="P478" s="1" t="s">
        <v>983</v>
      </c>
      <c r="Q478" s="1" t="s">
        <v>124</v>
      </c>
      <c r="R478" s="1" t="s">
        <v>131</v>
      </c>
      <c r="S478" s="1" t="str">
        <f>IF(WorldCupMatches[[#This Row],[Home Team Goals]]&gt;WorldCupMatches[[#This Row],[Away Team Goals]],WorldCupMatches[[#This Row],[Home Team Name]],WorldCupMatches[[#This Row],[Away Team Name]])</f>
        <v>Spain</v>
      </c>
      <c r="T478" s="1">
        <f>WorldCupMatches[[#This Row],[Home Team Goals]]+WorldCupMatches[[#This Row],[Away Team Goals]]</f>
        <v>2</v>
      </c>
    </row>
    <row r="479" spans="1:20" x14ac:dyDescent="0.3">
      <c r="A479">
        <v>1994</v>
      </c>
      <c r="B479" s="1" t="s">
        <v>1034</v>
      </c>
      <c r="C479" s="1" t="s">
        <v>596</v>
      </c>
      <c r="D479" s="1" t="s">
        <v>980</v>
      </c>
      <c r="E479" s="1" t="s">
        <v>30</v>
      </c>
      <c r="F479" s="1" t="s">
        <v>981</v>
      </c>
      <c r="G479" s="1" t="s">
        <v>47</v>
      </c>
      <c r="H479">
        <v>1</v>
      </c>
      <c r="I479">
        <v>4</v>
      </c>
      <c r="J479" s="1" t="s">
        <v>104</v>
      </c>
      <c r="K479">
        <v>61428</v>
      </c>
      <c r="L479">
        <v>1</v>
      </c>
      <c r="M479">
        <v>1</v>
      </c>
      <c r="N479" s="1" t="s">
        <v>901</v>
      </c>
      <c r="O479" s="1" t="s">
        <v>1035</v>
      </c>
      <c r="P479" s="1" t="s">
        <v>1036</v>
      </c>
      <c r="Q479" s="1" t="s">
        <v>50</v>
      </c>
      <c r="R479" s="1" t="s">
        <v>109</v>
      </c>
      <c r="S479" s="1" t="str">
        <f>IF(WorldCupMatches[[#This Row],[Home Team Goals]]&gt;WorldCupMatches[[#This Row],[Away Team Goals]],WorldCupMatches[[#This Row],[Home Team Name]],WorldCupMatches[[#This Row],[Away Team Name]])</f>
        <v>Switzerland</v>
      </c>
      <c r="T479" s="1">
        <f>WorldCupMatches[[#This Row],[Home Team Goals]]+WorldCupMatches[[#This Row],[Away Team Goals]]</f>
        <v>5</v>
      </c>
    </row>
    <row r="480" spans="1:20" x14ac:dyDescent="0.3">
      <c r="A480">
        <v>1994</v>
      </c>
      <c r="B480" s="1" t="s">
        <v>1037</v>
      </c>
      <c r="C480" s="1" t="s">
        <v>596</v>
      </c>
      <c r="D480" s="1" t="s">
        <v>992</v>
      </c>
      <c r="E480" s="1" t="s">
        <v>30</v>
      </c>
      <c r="F480" s="1" t="s">
        <v>993</v>
      </c>
      <c r="G480" s="1" t="s">
        <v>30</v>
      </c>
      <c r="H480">
        <v>2</v>
      </c>
      <c r="I480">
        <v>1</v>
      </c>
      <c r="J480" s="1" t="s">
        <v>380</v>
      </c>
      <c r="K480">
        <v>93869</v>
      </c>
      <c r="L480">
        <v>1</v>
      </c>
      <c r="M480">
        <v>0</v>
      </c>
      <c r="N480" s="1" t="s">
        <v>1038</v>
      </c>
      <c r="O480" s="1" t="s">
        <v>1020</v>
      </c>
      <c r="P480" s="1" t="s">
        <v>1019</v>
      </c>
      <c r="Q480" s="1" t="s">
        <v>30</v>
      </c>
      <c r="R480" s="1" t="s">
        <v>384</v>
      </c>
      <c r="S480" s="1" t="str">
        <f>IF(WorldCupMatches[[#This Row],[Home Team Goals]]&gt;WorldCupMatches[[#This Row],[Away Team Goals]],WorldCupMatches[[#This Row],[Home Team Name]],WorldCupMatches[[#This Row],[Away Team Name]])</f>
        <v>USA</v>
      </c>
      <c r="T480" s="1">
        <f>WorldCupMatches[[#This Row],[Home Team Goals]]+WorldCupMatches[[#This Row],[Away Team Goals]]</f>
        <v>3</v>
      </c>
    </row>
    <row r="481" spans="1:20" x14ac:dyDescent="0.3">
      <c r="A481">
        <v>1994</v>
      </c>
      <c r="B481" s="1" t="s">
        <v>1039</v>
      </c>
      <c r="C481" s="1" t="s">
        <v>831</v>
      </c>
      <c r="D481" s="1" t="s">
        <v>986</v>
      </c>
      <c r="E481" s="1" t="s">
        <v>30</v>
      </c>
      <c r="F481" s="1" t="s">
        <v>987</v>
      </c>
      <c r="G481" s="1" t="s">
        <v>134</v>
      </c>
      <c r="H481">
        <v>1</v>
      </c>
      <c r="I481">
        <v>0</v>
      </c>
      <c r="J481" s="1" t="s">
        <v>178</v>
      </c>
      <c r="K481">
        <v>74624</v>
      </c>
      <c r="L481">
        <v>0</v>
      </c>
      <c r="M481">
        <v>0</v>
      </c>
      <c r="N481" s="1" t="s">
        <v>1040</v>
      </c>
      <c r="O481" s="1" t="s">
        <v>1001</v>
      </c>
      <c r="P481" s="1" t="s">
        <v>972</v>
      </c>
      <c r="Q481" s="1" t="s">
        <v>138</v>
      </c>
      <c r="R481" s="1" t="s">
        <v>181</v>
      </c>
      <c r="S481" s="1" t="str">
        <f>IF(WorldCupMatches[[#This Row],[Home Team Goals]]&gt;WorldCupMatches[[#This Row],[Away Team Goals]],WorldCupMatches[[#This Row],[Home Team Name]],WorldCupMatches[[#This Row],[Away Team Name]])</f>
        <v>Italy</v>
      </c>
      <c r="T481" s="1">
        <f>WorldCupMatches[[#This Row],[Home Team Goals]]+WorldCupMatches[[#This Row],[Away Team Goals]]</f>
        <v>1</v>
      </c>
    </row>
    <row r="482" spans="1:20" x14ac:dyDescent="0.3">
      <c r="A482">
        <v>1994</v>
      </c>
      <c r="B482" s="1" t="s">
        <v>1041</v>
      </c>
      <c r="C482" s="1" t="s">
        <v>790</v>
      </c>
      <c r="D482" s="1" t="s">
        <v>1023</v>
      </c>
      <c r="E482" s="1" t="s">
        <v>30</v>
      </c>
      <c r="F482" s="1" t="s">
        <v>1024</v>
      </c>
      <c r="G482" s="1" t="s">
        <v>283</v>
      </c>
      <c r="H482">
        <v>0</v>
      </c>
      <c r="I482">
        <v>0</v>
      </c>
      <c r="J482" s="1" t="s">
        <v>62</v>
      </c>
      <c r="K482">
        <v>54453</v>
      </c>
      <c r="L482">
        <v>0</v>
      </c>
      <c r="M482">
        <v>0</v>
      </c>
      <c r="N482" s="1" t="s">
        <v>1042</v>
      </c>
      <c r="O482" s="1" t="s">
        <v>1043</v>
      </c>
      <c r="P482" s="1" t="s">
        <v>1044</v>
      </c>
      <c r="Q482" s="1" t="s">
        <v>287</v>
      </c>
      <c r="R482" s="1" t="s">
        <v>63</v>
      </c>
      <c r="S482" s="1" t="str">
        <f>IF(WorldCupMatches[[#This Row],[Home Team Goals]]&gt;WorldCupMatches[[#This Row],[Away Team Goals]],WorldCupMatches[[#This Row],[Home Team Name]],WorldCupMatches[[#This Row],[Away Team Name]])</f>
        <v>Bolivia</v>
      </c>
      <c r="T482" s="1">
        <f>WorldCupMatches[[#This Row],[Home Team Goals]]+WorldCupMatches[[#This Row],[Away Team Goals]]</f>
        <v>0</v>
      </c>
    </row>
    <row r="483" spans="1:20" x14ac:dyDescent="0.3">
      <c r="A483">
        <v>1994</v>
      </c>
      <c r="B483" s="1" t="s">
        <v>1045</v>
      </c>
      <c r="C483" s="1" t="s">
        <v>831</v>
      </c>
      <c r="D483" s="1" t="s">
        <v>997</v>
      </c>
      <c r="E483" s="1" t="s">
        <v>30</v>
      </c>
      <c r="F483" s="1" t="s">
        <v>998</v>
      </c>
      <c r="G483" s="1" t="s">
        <v>22</v>
      </c>
      <c r="H483">
        <v>2</v>
      </c>
      <c r="I483">
        <v>1</v>
      </c>
      <c r="J483" s="1" t="s">
        <v>913</v>
      </c>
      <c r="K483">
        <v>60790</v>
      </c>
      <c r="L483">
        <v>1</v>
      </c>
      <c r="M483">
        <v>0</v>
      </c>
      <c r="N483" s="1" t="s">
        <v>895</v>
      </c>
      <c r="O483" s="1" t="s">
        <v>882</v>
      </c>
      <c r="P483" s="1" t="s">
        <v>1046</v>
      </c>
      <c r="Q483" s="1" t="s">
        <v>27</v>
      </c>
      <c r="R483" s="1" t="s">
        <v>914</v>
      </c>
      <c r="S483" s="1" t="str">
        <f>IF(WorldCupMatches[[#This Row],[Home Team Goals]]&gt;WorldCupMatches[[#This Row],[Away Team Goals]],WorldCupMatches[[#This Row],[Home Team Name]],WorldCupMatches[[#This Row],[Away Team Name]])</f>
        <v>Mexico</v>
      </c>
      <c r="T483" s="1">
        <f>WorldCupMatches[[#This Row],[Home Team Goals]]+WorldCupMatches[[#This Row],[Away Team Goals]]</f>
        <v>3</v>
      </c>
    </row>
    <row r="484" spans="1:20" x14ac:dyDescent="0.3">
      <c r="A484">
        <v>1994</v>
      </c>
      <c r="B484" s="1" t="s">
        <v>1047</v>
      </c>
      <c r="C484" s="1" t="s">
        <v>594</v>
      </c>
      <c r="D484" s="1" t="s">
        <v>980</v>
      </c>
      <c r="E484" s="1" t="s">
        <v>30</v>
      </c>
      <c r="F484" s="1" t="s">
        <v>981</v>
      </c>
      <c r="G484" s="1" t="s">
        <v>113</v>
      </c>
      <c r="H484">
        <v>3</v>
      </c>
      <c r="I484">
        <v>1</v>
      </c>
      <c r="J484" s="1" t="s">
        <v>1017</v>
      </c>
      <c r="K484">
        <v>71528</v>
      </c>
      <c r="L484">
        <v>1</v>
      </c>
      <c r="M484">
        <v>1</v>
      </c>
      <c r="N484" s="1" t="s">
        <v>813</v>
      </c>
      <c r="O484" s="1" t="s">
        <v>1036</v>
      </c>
      <c r="P484" s="1" t="s">
        <v>1035</v>
      </c>
      <c r="Q484" s="1" t="s">
        <v>117</v>
      </c>
      <c r="R484" s="1" t="s">
        <v>1021</v>
      </c>
      <c r="S484" s="1" t="str">
        <f>IF(WorldCupMatches[[#This Row],[Home Team Goals]]&gt;WorldCupMatches[[#This Row],[Away Team Goals]],WorldCupMatches[[#This Row],[Home Team Name]],WorldCupMatches[[#This Row],[Away Team Name]])</f>
        <v>Sweden</v>
      </c>
      <c r="T484" s="1">
        <f>WorldCupMatches[[#This Row],[Home Team Goals]]+WorldCupMatches[[#This Row],[Away Team Goals]]</f>
        <v>4</v>
      </c>
    </row>
    <row r="485" spans="1:20" x14ac:dyDescent="0.3">
      <c r="A485">
        <v>1994</v>
      </c>
      <c r="B485" s="1" t="s">
        <v>1048</v>
      </c>
      <c r="C485" s="1" t="s">
        <v>594</v>
      </c>
      <c r="D485" s="1" t="s">
        <v>1015</v>
      </c>
      <c r="E485" s="1" t="s">
        <v>30</v>
      </c>
      <c r="F485" s="1" t="s">
        <v>1016</v>
      </c>
      <c r="G485" s="1" t="s">
        <v>39</v>
      </c>
      <c r="H485">
        <v>3</v>
      </c>
      <c r="I485">
        <v>0</v>
      </c>
      <c r="J485" s="1" t="s">
        <v>686</v>
      </c>
      <c r="K485">
        <v>83401</v>
      </c>
      <c r="L485">
        <v>1</v>
      </c>
      <c r="M485">
        <v>0</v>
      </c>
      <c r="N485" s="1" t="s">
        <v>976</v>
      </c>
      <c r="O485" s="1" t="s">
        <v>995</v>
      </c>
      <c r="P485" s="1" t="s">
        <v>971</v>
      </c>
      <c r="Q485" s="1" t="s">
        <v>44</v>
      </c>
      <c r="R485" s="1" t="s">
        <v>688</v>
      </c>
      <c r="S485" s="1" t="str">
        <f>IF(WorldCupMatches[[#This Row],[Home Team Goals]]&gt;WorldCupMatches[[#This Row],[Away Team Goals]],WorldCupMatches[[#This Row],[Home Team Name]],WorldCupMatches[[#This Row],[Away Team Name]])</f>
        <v>Brazil</v>
      </c>
      <c r="T485" s="1">
        <f>WorldCupMatches[[#This Row],[Home Team Goals]]+WorldCupMatches[[#This Row],[Away Team Goals]]</f>
        <v>3</v>
      </c>
    </row>
    <row r="486" spans="1:20" x14ac:dyDescent="0.3">
      <c r="A486">
        <v>1994</v>
      </c>
      <c r="B486" s="1" t="s">
        <v>1049</v>
      </c>
      <c r="C486" s="1" t="s">
        <v>809</v>
      </c>
      <c r="D486" s="1" t="s">
        <v>997</v>
      </c>
      <c r="E486" s="1" t="s">
        <v>30</v>
      </c>
      <c r="F486" s="1" t="s">
        <v>998</v>
      </c>
      <c r="G486" s="1" t="s">
        <v>31</v>
      </c>
      <c r="H486">
        <v>1</v>
      </c>
      <c r="I486">
        <v>0</v>
      </c>
      <c r="J486" s="1" t="s">
        <v>105</v>
      </c>
      <c r="K486">
        <v>62387</v>
      </c>
      <c r="L486">
        <v>0</v>
      </c>
      <c r="M486">
        <v>0</v>
      </c>
      <c r="N486" s="1" t="s">
        <v>1050</v>
      </c>
      <c r="O486" s="1" t="s">
        <v>1046</v>
      </c>
      <c r="P486" s="1" t="s">
        <v>882</v>
      </c>
      <c r="Q486" s="1" t="s">
        <v>35</v>
      </c>
      <c r="R486" s="1" t="s">
        <v>110</v>
      </c>
      <c r="S486" s="1" t="str">
        <f>IF(WorldCupMatches[[#This Row],[Home Team Goals]]&gt;WorldCupMatches[[#This Row],[Away Team Goals]],WorldCupMatches[[#This Row],[Home Team Name]],WorldCupMatches[[#This Row],[Away Team Name]])</f>
        <v>Belgium</v>
      </c>
      <c r="T486" s="1">
        <f>WorldCupMatches[[#This Row],[Home Team Goals]]+WorldCupMatches[[#This Row],[Away Team Goals]]</f>
        <v>1</v>
      </c>
    </row>
    <row r="487" spans="1:20" x14ac:dyDescent="0.3">
      <c r="A487">
        <v>1994</v>
      </c>
      <c r="B487" s="1" t="s">
        <v>1049</v>
      </c>
      <c r="C487" s="1" t="s">
        <v>809</v>
      </c>
      <c r="D487" s="1" t="s">
        <v>986</v>
      </c>
      <c r="E487" s="1" t="s">
        <v>30</v>
      </c>
      <c r="F487" s="1" t="s">
        <v>987</v>
      </c>
      <c r="G487" s="1" t="s">
        <v>1011</v>
      </c>
      <c r="H487">
        <v>2</v>
      </c>
      <c r="I487">
        <v>1</v>
      </c>
      <c r="J487" s="1" t="s">
        <v>502</v>
      </c>
      <c r="K487">
        <v>76322</v>
      </c>
      <c r="L487">
        <v>2</v>
      </c>
      <c r="M487">
        <v>1</v>
      </c>
      <c r="N487" s="1" t="s">
        <v>1051</v>
      </c>
      <c r="O487" s="1" t="s">
        <v>972</v>
      </c>
      <c r="P487" s="1" t="s">
        <v>1001</v>
      </c>
      <c r="Q487" s="1" t="s">
        <v>1013</v>
      </c>
      <c r="R487" s="1" t="s">
        <v>506</v>
      </c>
      <c r="S487" s="1" t="str">
        <f>IF(WorldCupMatches[[#This Row],[Home Team Goals]]&gt;WorldCupMatches[[#This Row],[Away Team Goals]],WorldCupMatches[[#This Row],[Home Team Name]],WorldCupMatches[[#This Row],[Away Team Name]])</f>
        <v>Saudi Arabia</v>
      </c>
      <c r="T487" s="1">
        <f>WorldCupMatches[[#This Row],[Home Team Goals]]+WorldCupMatches[[#This Row],[Away Team Goals]]</f>
        <v>3</v>
      </c>
    </row>
    <row r="488" spans="1:20" x14ac:dyDescent="0.3">
      <c r="A488">
        <v>1994</v>
      </c>
      <c r="B488" s="1" t="s">
        <v>1052</v>
      </c>
      <c r="C488" s="1" t="s">
        <v>796</v>
      </c>
      <c r="D488" s="1" t="s">
        <v>1023</v>
      </c>
      <c r="E488" s="1" t="s">
        <v>30</v>
      </c>
      <c r="F488" s="1" t="s">
        <v>1024</v>
      </c>
      <c r="G488" s="1" t="s">
        <v>53</v>
      </c>
      <c r="H488">
        <v>2</v>
      </c>
      <c r="I488">
        <v>1</v>
      </c>
      <c r="J488" s="1" t="s">
        <v>1029</v>
      </c>
      <c r="K488">
        <v>54453</v>
      </c>
      <c r="L488">
        <v>2</v>
      </c>
      <c r="M488">
        <v>1</v>
      </c>
      <c r="N488" s="1" t="s">
        <v>1053</v>
      </c>
      <c r="O488" s="1" t="s">
        <v>1044</v>
      </c>
      <c r="P488" s="1" t="s">
        <v>1043</v>
      </c>
      <c r="Q488" s="1" t="s">
        <v>56</v>
      </c>
      <c r="R488" s="1" t="s">
        <v>1031</v>
      </c>
      <c r="S488" s="1" t="str">
        <f>IF(WorldCupMatches[[#This Row],[Home Team Goals]]&gt;WorldCupMatches[[#This Row],[Away Team Goals]],WorldCupMatches[[#This Row],[Home Team Name]],WorldCupMatches[[#This Row],[Away Team Name]])</f>
        <v>Argentina</v>
      </c>
      <c r="T488" s="1">
        <f>WorldCupMatches[[#This Row],[Home Team Goals]]+WorldCupMatches[[#This Row],[Away Team Goals]]</f>
        <v>3</v>
      </c>
    </row>
    <row r="489" spans="1:20" x14ac:dyDescent="0.3">
      <c r="A489">
        <v>1994</v>
      </c>
      <c r="B489" s="1" t="s">
        <v>1054</v>
      </c>
      <c r="C489" s="1" t="s">
        <v>796</v>
      </c>
      <c r="D489" s="1" t="s">
        <v>974</v>
      </c>
      <c r="E489" s="1" t="s">
        <v>30</v>
      </c>
      <c r="F489" s="1" t="s">
        <v>975</v>
      </c>
      <c r="G489" s="1" t="s">
        <v>391</v>
      </c>
      <c r="H489">
        <v>4</v>
      </c>
      <c r="I489">
        <v>0</v>
      </c>
      <c r="J489" s="1" t="s">
        <v>1025</v>
      </c>
      <c r="K489">
        <v>63160</v>
      </c>
      <c r="L489">
        <v>1</v>
      </c>
      <c r="M489">
        <v>0</v>
      </c>
      <c r="N489" s="1" t="s">
        <v>1055</v>
      </c>
      <c r="O489" s="1" t="s">
        <v>994</v>
      </c>
      <c r="P489" s="1" t="s">
        <v>1000</v>
      </c>
      <c r="Q489" s="1" t="s">
        <v>394</v>
      </c>
      <c r="R489" s="1" t="s">
        <v>1027</v>
      </c>
      <c r="S489" s="1" t="str">
        <f>IF(WorldCupMatches[[#This Row],[Home Team Goals]]&gt;WorldCupMatches[[#This Row],[Away Team Goals]],WorldCupMatches[[#This Row],[Home Team Name]],WorldCupMatches[[#This Row],[Away Team Name]])</f>
        <v>Bulgaria</v>
      </c>
      <c r="T489" s="1">
        <f>WorldCupMatches[[#This Row],[Home Team Goals]]+WorldCupMatches[[#This Row],[Away Team Goals]]</f>
        <v>4</v>
      </c>
    </row>
    <row r="490" spans="1:20" x14ac:dyDescent="0.3">
      <c r="A490">
        <v>1994</v>
      </c>
      <c r="B490" s="1" t="s">
        <v>1056</v>
      </c>
      <c r="C490" s="1" t="s">
        <v>596</v>
      </c>
      <c r="D490" s="1" t="s">
        <v>992</v>
      </c>
      <c r="E490" s="1" t="s">
        <v>30</v>
      </c>
      <c r="F490" s="1" t="s">
        <v>993</v>
      </c>
      <c r="G490" s="1" t="s">
        <v>30</v>
      </c>
      <c r="H490">
        <v>0</v>
      </c>
      <c r="I490">
        <v>1</v>
      </c>
      <c r="J490" s="1" t="s">
        <v>47</v>
      </c>
      <c r="K490">
        <v>93869</v>
      </c>
      <c r="L490">
        <v>0</v>
      </c>
      <c r="M490">
        <v>1</v>
      </c>
      <c r="N490" s="1" t="s">
        <v>988</v>
      </c>
      <c r="O490" s="1" t="s">
        <v>989</v>
      </c>
      <c r="P490" s="1" t="s">
        <v>978</v>
      </c>
      <c r="Q490" s="1" t="s">
        <v>30</v>
      </c>
      <c r="R490" s="1" t="s">
        <v>50</v>
      </c>
      <c r="S490" s="1" t="str">
        <f>IF(WorldCupMatches[[#This Row],[Home Team Goals]]&gt;WorldCupMatches[[#This Row],[Away Team Goals]],WorldCupMatches[[#This Row],[Home Team Name]],WorldCupMatches[[#This Row],[Away Team Name]])</f>
        <v>Romania</v>
      </c>
      <c r="T490" s="1">
        <f>WorldCupMatches[[#This Row],[Home Team Goals]]+WorldCupMatches[[#This Row],[Away Team Goals]]</f>
        <v>1</v>
      </c>
    </row>
    <row r="491" spans="1:20" x14ac:dyDescent="0.3">
      <c r="A491">
        <v>1994</v>
      </c>
      <c r="B491" s="1" t="s">
        <v>1056</v>
      </c>
      <c r="C491" s="1" t="s">
        <v>596</v>
      </c>
      <c r="D491" s="1" t="s">
        <v>1015</v>
      </c>
      <c r="E491" s="1" t="s">
        <v>30</v>
      </c>
      <c r="F491" s="1" t="s">
        <v>1016</v>
      </c>
      <c r="G491" s="1" t="s">
        <v>104</v>
      </c>
      <c r="H491">
        <v>0</v>
      </c>
      <c r="I491">
        <v>2</v>
      </c>
      <c r="J491" s="1" t="s">
        <v>380</v>
      </c>
      <c r="K491">
        <v>83401</v>
      </c>
      <c r="L491">
        <v>0</v>
      </c>
      <c r="M491">
        <v>1</v>
      </c>
      <c r="N491" s="1" t="s">
        <v>902</v>
      </c>
      <c r="O491" s="1" t="s">
        <v>971</v>
      </c>
      <c r="P491" s="1" t="s">
        <v>995</v>
      </c>
      <c r="Q491" s="1" t="s">
        <v>109</v>
      </c>
      <c r="R491" s="1" t="s">
        <v>384</v>
      </c>
      <c r="S491" s="1" t="str">
        <f>IF(WorldCupMatches[[#This Row],[Home Team Goals]]&gt;WorldCupMatches[[#This Row],[Away Team Goals]],WorldCupMatches[[#This Row],[Home Team Name]],WorldCupMatches[[#This Row],[Away Team Name]])</f>
        <v>Colombia</v>
      </c>
      <c r="T491" s="1">
        <f>WorldCupMatches[[#This Row],[Home Team Goals]]+WorldCupMatches[[#This Row],[Away Team Goals]]</f>
        <v>2</v>
      </c>
    </row>
    <row r="492" spans="1:20" x14ac:dyDescent="0.3">
      <c r="A492">
        <v>1994</v>
      </c>
      <c r="B492" s="1" t="s">
        <v>1057</v>
      </c>
      <c r="C492" s="1" t="s">
        <v>790</v>
      </c>
      <c r="D492" s="1" t="s">
        <v>969</v>
      </c>
      <c r="E492" s="1" t="s">
        <v>30</v>
      </c>
      <c r="F492" s="1" t="s">
        <v>970</v>
      </c>
      <c r="G492" s="1" t="s">
        <v>120</v>
      </c>
      <c r="H492">
        <v>3</v>
      </c>
      <c r="I492">
        <v>2</v>
      </c>
      <c r="J492" s="1" t="s">
        <v>283</v>
      </c>
      <c r="K492">
        <v>63998</v>
      </c>
      <c r="L492">
        <v>3</v>
      </c>
      <c r="M492">
        <v>0</v>
      </c>
      <c r="N492" s="1" t="s">
        <v>813</v>
      </c>
      <c r="O492" s="1" t="s">
        <v>1007</v>
      </c>
      <c r="P492" s="1" t="s">
        <v>1035</v>
      </c>
      <c r="Q492" s="1" t="s">
        <v>124</v>
      </c>
      <c r="R492" s="1" t="s">
        <v>287</v>
      </c>
      <c r="S492" s="1" t="str">
        <f>IF(WorldCupMatches[[#This Row],[Home Team Goals]]&gt;WorldCupMatches[[#This Row],[Away Team Goals]],WorldCupMatches[[#This Row],[Home Team Name]],WorldCupMatches[[#This Row],[Away Team Name]])</f>
        <v>Germany</v>
      </c>
      <c r="T492" s="1">
        <f>WorldCupMatches[[#This Row],[Home Team Goals]]+WorldCupMatches[[#This Row],[Away Team Goals]]</f>
        <v>5</v>
      </c>
    </row>
    <row r="493" spans="1:20" x14ac:dyDescent="0.3">
      <c r="A493">
        <v>1994</v>
      </c>
      <c r="B493" s="1" t="s">
        <v>1057</v>
      </c>
      <c r="C493" s="1" t="s">
        <v>790</v>
      </c>
      <c r="D493" s="1" t="s">
        <v>974</v>
      </c>
      <c r="E493" s="1" t="s">
        <v>30</v>
      </c>
      <c r="F493" s="1" t="s">
        <v>975</v>
      </c>
      <c r="G493" s="1" t="s">
        <v>62</v>
      </c>
      <c r="H493">
        <v>1</v>
      </c>
      <c r="I493">
        <v>3</v>
      </c>
      <c r="J493" s="1" t="s">
        <v>127</v>
      </c>
      <c r="K493">
        <v>63089</v>
      </c>
      <c r="L493">
        <v>0</v>
      </c>
      <c r="M493">
        <v>1</v>
      </c>
      <c r="N493" s="1" t="s">
        <v>1030</v>
      </c>
      <c r="O493" s="1" t="s">
        <v>1000</v>
      </c>
      <c r="P493" s="1" t="s">
        <v>994</v>
      </c>
      <c r="Q493" s="1" t="s">
        <v>63</v>
      </c>
      <c r="R493" s="1" t="s">
        <v>131</v>
      </c>
      <c r="S493" s="1" t="str">
        <f>IF(WorldCupMatches[[#This Row],[Home Team Goals]]&gt;WorldCupMatches[[#This Row],[Away Team Goals]],WorldCupMatches[[#This Row],[Home Team Name]],WorldCupMatches[[#This Row],[Away Team Name]])</f>
        <v>Spain</v>
      </c>
      <c r="T493" s="1">
        <f>WorldCupMatches[[#This Row],[Home Team Goals]]+WorldCupMatches[[#This Row],[Away Team Goals]]</f>
        <v>4</v>
      </c>
    </row>
    <row r="494" spans="1:20" x14ac:dyDescent="0.3">
      <c r="A494">
        <v>1994</v>
      </c>
      <c r="B494" s="1" t="s">
        <v>1058</v>
      </c>
      <c r="C494" s="1" t="s">
        <v>831</v>
      </c>
      <c r="D494" s="1" t="s">
        <v>986</v>
      </c>
      <c r="E494" s="1" t="s">
        <v>30</v>
      </c>
      <c r="F494" s="1" t="s">
        <v>987</v>
      </c>
      <c r="G494" s="1" t="s">
        <v>913</v>
      </c>
      <c r="H494">
        <v>0</v>
      </c>
      <c r="I494">
        <v>0</v>
      </c>
      <c r="J494" s="1" t="s">
        <v>178</v>
      </c>
      <c r="K494">
        <v>72404</v>
      </c>
      <c r="L494">
        <v>0</v>
      </c>
      <c r="M494">
        <v>0</v>
      </c>
      <c r="N494" s="1" t="s">
        <v>999</v>
      </c>
      <c r="O494" s="1" t="s">
        <v>1046</v>
      </c>
      <c r="P494" s="1" t="s">
        <v>990</v>
      </c>
      <c r="Q494" s="1" t="s">
        <v>914</v>
      </c>
      <c r="R494" s="1" t="s">
        <v>181</v>
      </c>
      <c r="S494" s="1" t="str">
        <f>IF(WorldCupMatches[[#This Row],[Home Team Goals]]&gt;WorldCupMatches[[#This Row],[Away Team Goals]],WorldCupMatches[[#This Row],[Home Team Name]],WorldCupMatches[[#This Row],[Away Team Name]])</f>
        <v>Norway</v>
      </c>
      <c r="T494" s="1">
        <f>WorldCupMatches[[#This Row],[Home Team Goals]]+WorldCupMatches[[#This Row],[Away Team Goals]]</f>
        <v>0</v>
      </c>
    </row>
    <row r="495" spans="1:20" x14ac:dyDescent="0.3">
      <c r="A495">
        <v>1994</v>
      </c>
      <c r="B495" s="1" t="s">
        <v>1059</v>
      </c>
      <c r="C495" s="1" t="s">
        <v>594</v>
      </c>
      <c r="D495" s="1" t="s">
        <v>980</v>
      </c>
      <c r="E495" s="1" t="s">
        <v>30</v>
      </c>
      <c r="F495" s="1" t="s">
        <v>981</v>
      </c>
      <c r="G495" s="1" t="s">
        <v>39</v>
      </c>
      <c r="H495">
        <v>1</v>
      </c>
      <c r="I495">
        <v>1</v>
      </c>
      <c r="J495" s="1" t="s">
        <v>113</v>
      </c>
      <c r="K495">
        <v>77217</v>
      </c>
      <c r="L495">
        <v>0</v>
      </c>
      <c r="M495">
        <v>1</v>
      </c>
      <c r="N495" s="1" t="s">
        <v>1005</v>
      </c>
      <c r="O495" s="1" t="s">
        <v>1006</v>
      </c>
      <c r="P495" s="1" t="s">
        <v>1043</v>
      </c>
      <c r="Q495" s="1" t="s">
        <v>44</v>
      </c>
      <c r="R495" s="1" t="s">
        <v>117</v>
      </c>
      <c r="S495" s="1" t="str">
        <f>IF(WorldCupMatches[[#This Row],[Home Team Goals]]&gt;WorldCupMatches[[#This Row],[Away Team Goals]],WorldCupMatches[[#This Row],[Home Team Name]],WorldCupMatches[[#This Row],[Away Team Name]])</f>
        <v>Sweden</v>
      </c>
      <c r="T495" s="1">
        <f>WorldCupMatches[[#This Row],[Home Team Goals]]+WorldCupMatches[[#This Row],[Away Team Goals]]</f>
        <v>2</v>
      </c>
    </row>
    <row r="496" spans="1:20" x14ac:dyDescent="0.3">
      <c r="A496">
        <v>1994</v>
      </c>
      <c r="B496" s="1" t="s">
        <v>1058</v>
      </c>
      <c r="C496" s="1" t="s">
        <v>831</v>
      </c>
      <c r="D496" s="1" t="s">
        <v>1003</v>
      </c>
      <c r="E496" s="1" t="s">
        <v>30</v>
      </c>
      <c r="F496" s="1" t="s">
        <v>1004</v>
      </c>
      <c r="G496" s="1" t="s">
        <v>134</v>
      </c>
      <c r="H496">
        <v>1</v>
      </c>
      <c r="I496">
        <v>1</v>
      </c>
      <c r="J496" s="1" t="s">
        <v>22</v>
      </c>
      <c r="K496">
        <v>52535</v>
      </c>
      <c r="L496">
        <v>0</v>
      </c>
      <c r="M496">
        <v>0</v>
      </c>
      <c r="N496" s="1" t="s">
        <v>982</v>
      </c>
      <c r="O496" s="1" t="s">
        <v>983</v>
      </c>
      <c r="P496" s="1" t="s">
        <v>977</v>
      </c>
      <c r="Q496" s="1" t="s">
        <v>138</v>
      </c>
      <c r="R496" s="1" t="s">
        <v>27</v>
      </c>
      <c r="S496" s="1" t="str">
        <f>IF(WorldCupMatches[[#This Row],[Home Team Goals]]&gt;WorldCupMatches[[#This Row],[Away Team Goals]],WorldCupMatches[[#This Row],[Home Team Name]],WorldCupMatches[[#This Row],[Away Team Name]])</f>
        <v>Mexico</v>
      </c>
      <c r="T496" s="1">
        <f>WorldCupMatches[[#This Row],[Home Team Goals]]+WorldCupMatches[[#This Row],[Away Team Goals]]</f>
        <v>2</v>
      </c>
    </row>
    <row r="497" spans="1:20" x14ac:dyDescent="0.3">
      <c r="A497">
        <v>1994</v>
      </c>
      <c r="B497" s="1" t="s">
        <v>1059</v>
      </c>
      <c r="C497" s="1" t="s">
        <v>594</v>
      </c>
      <c r="D497" s="1" t="s">
        <v>1015</v>
      </c>
      <c r="E497" s="1" t="s">
        <v>30</v>
      </c>
      <c r="F497" s="1" t="s">
        <v>1016</v>
      </c>
      <c r="G497" s="1" t="s">
        <v>1017</v>
      </c>
      <c r="H497">
        <v>6</v>
      </c>
      <c r="I497">
        <v>1</v>
      </c>
      <c r="J497" s="1" t="s">
        <v>686</v>
      </c>
      <c r="K497">
        <v>74914</v>
      </c>
      <c r="L497">
        <v>3</v>
      </c>
      <c r="M497">
        <v>0</v>
      </c>
      <c r="N497" s="1" t="s">
        <v>824</v>
      </c>
      <c r="O497" s="1" t="s">
        <v>978</v>
      </c>
      <c r="P497" s="1" t="s">
        <v>989</v>
      </c>
      <c r="Q497" s="1" t="s">
        <v>1021</v>
      </c>
      <c r="R497" s="1" t="s">
        <v>688</v>
      </c>
      <c r="S497" s="1" t="str">
        <f>IF(WorldCupMatches[[#This Row],[Home Team Goals]]&gt;WorldCupMatches[[#This Row],[Away Team Goals]],WorldCupMatches[[#This Row],[Home Team Name]],WorldCupMatches[[#This Row],[Away Team Name]])</f>
        <v>Russia</v>
      </c>
      <c r="T497" s="1">
        <f>WorldCupMatches[[#This Row],[Home Team Goals]]+WorldCupMatches[[#This Row],[Away Team Goals]]</f>
        <v>7</v>
      </c>
    </row>
    <row r="498" spans="1:20" x14ac:dyDescent="0.3">
      <c r="A498">
        <v>1994</v>
      </c>
      <c r="B498" s="1" t="s">
        <v>1060</v>
      </c>
      <c r="C498" s="1" t="s">
        <v>809</v>
      </c>
      <c r="D498" s="1" t="s">
        <v>997</v>
      </c>
      <c r="E498" s="1" t="s">
        <v>30</v>
      </c>
      <c r="F498" s="1" t="s">
        <v>998</v>
      </c>
      <c r="G498" s="1" t="s">
        <v>502</v>
      </c>
      <c r="H498">
        <v>1</v>
      </c>
      <c r="I498">
        <v>2</v>
      </c>
      <c r="J498" s="1" t="s">
        <v>105</v>
      </c>
      <c r="K498">
        <v>60578</v>
      </c>
      <c r="L498">
        <v>0</v>
      </c>
      <c r="M498">
        <v>1</v>
      </c>
      <c r="N498" s="1" t="s">
        <v>1009</v>
      </c>
      <c r="O498" s="1" t="s">
        <v>984</v>
      </c>
      <c r="P498" s="1" t="s">
        <v>1044</v>
      </c>
      <c r="Q498" s="1" t="s">
        <v>506</v>
      </c>
      <c r="R498" s="1" t="s">
        <v>110</v>
      </c>
      <c r="S498" s="1" t="str">
        <f>IF(WorldCupMatches[[#This Row],[Home Team Goals]]&gt;WorldCupMatches[[#This Row],[Away Team Goals]],WorldCupMatches[[#This Row],[Home Team Name]],WorldCupMatches[[#This Row],[Away Team Name]])</f>
        <v>Netherlands</v>
      </c>
      <c r="T498" s="1">
        <f>WorldCupMatches[[#This Row],[Home Team Goals]]+WorldCupMatches[[#This Row],[Away Team Goals]]</f>
        <v>3</v>
      </c>
    </row>
    <row r="499" spans="1:20" x14ac:dyDescent="0.3">
      <c r="A499">
        <v>1994</v>
      </c>
      <c r="B499" s="1" t="s">
        <v>1060</v>
      </c>
      <c r="C499" s="1" t="s">
        <v>809</v>
      </c>
      <c r="D499" s="1" t="s">
        <v>1003</v>
      </c>
      <c r="E499" s="1" t="s">
        <v>30</v>
      </c>
      <c r="F499" s="1" t="s">
        <v>1004</v>
      </c>
      <c r="G499" s="1" t="s">
        <v>31</v>
      </c>
      <c r="H499">
        <v>0</v>
      </c>
      <c r="I499">
        <v>1</v>
      </c>
      <c r="J499" s="1" t="s">
        <v>1011</v>
      </c>
      <c r="K499">
        <v>52959</v>
      </c>
      <c r="L499">
        <v>0</v>
      </c>
      <c r="M499">
        <v>1</v>
      </c>
      <c r="N499" s="1" t="s">
        <v>1040</v>
      </c>
      <c r="O499" s="1" t="s">
        <v>977</v>
      </c>
      <c r="P499" s="1" t="s">
        <v>983</v>
      </c>
      <c r="Q499" s="1" t="s">
        <v>35</v>
      </c>
      <c r="R499" s="1" t="s">
        <v>1013</v>
      </c>
      <c r="S499" s="1" t="str">
        <f>IF(WorldCupMatches[[#This Row],[Home Team Goals]]&gt;WorldCupMatches[[#This Row],[Away Team Goals]],WorldCupMatches[[#This Row],[Home Team Name]],WorldCupMatches[[#This Row],[Away Team Name]])</f>
        <v>Saudi Arabia</v>
      </c>
      <c r="T499" s="1">
        <f>WorldCupMatches[[#This Row],[Home Team Goals]]+WorldCupMatches[[#This Row],[Away Team Goals]]</f>
        <v>1</v>
      </c>
    </row>
    <row r="500" spans="1:20" x14ac:dyDescent="0.3">
      <c r="A500">
        <v>1994</v>
      </c>
      <c r="B500" s="1" t="s">
        <v>1061</v>
      </c>
      <c r="C500" s="1" t="s">
        <v>796</v>
      </c>
      <c r="D500" s="1" t="s">
        <v>1023</v>
      </c>
      <c r="E500" s="1" t="s">
        <v>30</v>
      </c>
      <c r="F500" s="1" t="s">
        <v>1024</v>
      </c>
      <c r="G500" s="1" t="s">
        <v>1025</v>
      </c>
      <c r="H500">
        <v>0</v>
      </c>
      <c r="I500">
        <v>2</v>
      </c>
      <c r="J500" s="1" t="s">
        <v>1029</v>
      </c>
      <c r="K500">
        <v>53001</v>
      </c>
      <c r="L500">
        <v>0</v>
      </c>
      <c r="M500">
        <v>1</v>
      </c>
      <c r="N500" s="1" t="s">
        <v>1042</v>
      </c>
      <c r="O500" s="1" t="s">
        <v>990</v>
      </c>
      <c r="P500" s="1" t="s">
        <v>1046</v>
      </c>
      <c r="Q500" s="1" t="s">
        <v>1027</v>
      </c>
      <c r="R500" s="1" t="s">
        <v>1031</v>
      </c>
      <c r="S500" s="1" t="str">
        <f>IF(WorldCupMatches[[#This Row],[Home Team Goals]]&gt;WorldCupMatches[[#This Row],[Away Team Goals]],WorldCupMatches[[#This Row],[Home Team Name]],WorldCupMatches[[#This Row],[Away Team Name]])</f>
        <v>Nigeria</v>
      </c>
      <c r="T500" s="1">
        <f>WorldCupMatches[[#This Row],[Home Team Goals]]+WorldCupMatches[[#This Row],[Away Team Goals]]</f>
        <v>2</v>
      </c>
    </row>
    <row r="501" spans="1:20" x14ac:dyDescent="0.3">
      <c r="A501">
        <v>1994</v>
      </c>
      <c r="B501" s="1" t="s">
        <v>1061</v>
      </c>
      <c r="C501" s="1" t="s">
        <v>796</v>
      </c>
      <c r="D501" s="1" t="s">
        <v>969</v>
      </c>
      <c r="E501" s="1" t="s">
        <v>30</v>
      </c>
      <c r="F501" s="1" t="s">
        <v>970</v>
      </c>
      <c r="G501" s="1" t="s">
        <v>53</v>
      </c>
      <c r="H501">
        <v>0</v>
      </c>
      <c r="I501">
        <v>2</v>
      </c>
      <c r="J501" s="1" t="s">
        <v>391</v>
      </c>
      <c r="K501">
        <v>63998</v>
      </c>
      <c r="L501">
        <v>0</v>
      </c>
      <c r="M501">
        <v>0</v>
      </c>
      <c r="N501" s="1" t="s">
        <v>901</v>
      </c>
      <c r="O501" s="1" t="s">
        <v>1001</v>
      </c>
      <c r="P501" s="1" t="s">
        <v>1019</v>
      </c>
      <c r="Q501" s="1" t="s">
        <v>56</v>
      </c>
      <c r="R501" s="1" t="s">
        <v>394</v>
      </c>
      <c r="S501" s="1" t="str">
        <f>IF(WorldCupMatches[[#This Row],[Home Team Goals]]&gt;WorldCupMatches[[#This Row],[Away Team Goals]],WorldCupMatches[[#This Row],[Home Team Name]],WorldCupMatches[[#This Row],[Away Team Name]])</f>
        <v>Bulgaria</v>
      </c>
      <c r="T501" s="1">
        <f>WorldCupMatches[[#This Row],[Home Team Goals]]+WorldCupMatches[[#This Row],[Away Team Goals]]</f>
        <v>2</v>
      </c>
    </row>
    <row r="502" spans="1:20" x14ac:dyDescent="0.3">
      <c r="A502">
        <v>1994</v>
      </c>
      <c r="B502" s="1" t="s">
        <v>1062</v>
      </c>
      <c r="C502" s="1" t="s">
        <v>863</v>
      </c>
      <c r="D502" s="1" t="s">
        <v>974</v>
      </c>
      <c r="E502" s="1" t="s">
        <v>30</v>
      </c>
      <c r="F502" s="1" t="s">
        <v>975</v>
      </c>
      <c r="G502" s="1" t="s">
        <v>120</v>
      </c>
      <c r="H502">
        <v>3</v>
      </c>
      <c r="I502">
        <v>2</v>
      </c>
      <c r="J502" s="1" t="s">
        <v>31</v>
      </c>
      <c r="K502">
        <v>60246</v>
      </c>
      <c r="L502">
        <v>3</v>
      </c>
      <c r="M502">
        <v>1</v>
      </c>
      <c r="N502" s="1" t="s">
        <v>895</v>
      </c>
      <c r="O502" s="1" t="s">
        <v>882</v>
      </c>
      <c r="P502" s="1" t="s">
        <v>971</v>
      </c>
      <c r="Q502" s="1" t="s">
        <v>124</v>
      </c>
      <c r="R502" s="1" t="s">
        <v>35</v>
      </c>
      <c r="S502" s="1" t="str">
        <f>IF(WorldCupMatches[[#This Row],[Home Team Goals]]&gt;WorldCupMatches[[#This Row],[Away Team Goals]],WorldCupMatches[[#This Row],[Home Team Name]],WorldCupMatches[[#This Row],[Away Team Name]])</f>
        <v>Germany</v>
      </c>
      <c r="T502" s="1">
        <f>WorldCupMatches[[#This Row],[Home Team Goals]]+WorldCupMatches[[#This Row],[Away Team Goals]]</f>
        <v>5</v>
      </c>
    </row>
    <row r="503" spans="1:20" x14ac:dyDescent="0.3">
      <c r="A503">
        <v>1994</v>
      </c>
      <c r="B503" s="1" t="s">
        <v>1063</v>
      </c>
      <c r="C503" s="1" t="s">
        <v>863</v>
      </c>
      <c r="D503" s="1" t="s">
        <v>1003</v>
      </c>
      <c r="E503" s="1" t="s">
        <v>30</v>
      </c>
      <c r="F503" s="1" t="s">
        <v>1004</v>
      </c>
      <c r="G503" s="1" t="s">
        <v>127</v>
      </c>
      <c r="H503">
        <v>3</v>
      </c>
      <c r="I503">
        <v>0</v>
      </c>
      <c r="J503" s="1" t="s">
        <v>104</v>
      </c>
      <c r="K503">
        <v>53121</v>
      </c>
      <c r="L503">
        <v>1</v>
      </c>
      <c r="M503">
        <v>0</v>
      </c>
      <c r="N503" s="1" t="s">
        <v>988</v>
      </c>
      <c r="O503" s="1" t="s">
        <v>989</v>
      </c>
      <c r="P503" s="1" t="s">
        <v>1006</v>
      </c>
      <c r="Q503" s="1" t="s">
        <v>131</v>
      </c>
      <c r="R503" s="1" t="s">
        <v>109</v>
      </c>
      <c r="S503" s="1" t="str">
        <f>IF(WorldCupMatches[[#This Row],[Home Team Goals]]&gt;WorldCupMatches[[#This Row],[Away Team Goals]],WorldCupMatches[[#This Row],[Home Team Name]],WorldCupMatches[[#This Row],[Away Team Name]])</f>
        <v>Spain</v>
      </c>
      <c r="T503" s="1">
        <f>WorldCupMatches[[#This Row],[Home Team Goals]]+WorldCupMatches[[#This Row],[Away Team Goals]]</f>
        <v>3</v>
      </c>
    </row>
    <row r="504" spans="1:20" x14ac:dyDescent="0.3">
      <c r="A504">
        <v>1994</v>
      </c>
      <c r="B504" s="1" t="s">
        <v>1064</v>
      </c>
      <c r="C504" s="1" t="s">
        <v>863</v>
      </c>
      <c r="D504" s="1" t="s">
        <v>969</v>
      </c>
      <c r="E504" s="1" t="s">
        <v>30</v>
      </c>
      <c r="F504" s="1" t="s">
        <v>970</v>
      </c>
      <c r="G504" s="1" t="s">
        <v>1011</v>
      </c>
      <c r="H504">
        <v>1</v>
      </c>
      <c r="I504">
        <v>3</v>
      </c>
      <c r="J504" s="1" t="s">
        <v>113</v>
      </c>
      <c r="K504">
        <v>60277</v>
      </c>
      <c r="L504">
        <v>0</v>
      </c>
      <c r="M504">
        <v>1</v>
      </c>
      <c r="N504" s="1" t="s">
        <v>1050</v>
      </c>
      <c r="O504" s="1" t="s">
        <v>1046</v>
      </c>
      <c r="P504" s="1" t="s">
        <v>1000</v>
      </c>
      <c r="Q504" s="1" t="s">
        <v>1013</v>
      </c>
      <c r="R504" s="1" t="s">
        <v>117</v>
      </c>
      <c r="S504" s="1" t="str">
        <f>IF(WorldCupMatches[[#This Row],[Home Team Goals]]&gt;WorldCupMatches[[#This Row],[Away Team Goals]],WorldCupMatches[[#This Row],[Home Team Name]],WorldCupMatches[[#This Row],[Away Team Name]])</f>
        <v>Sweden</v>
      </c>
      <c r="T504" s="1">
        <f>WorldCupMatches[[#This Row],[Home Team Goals]]+WorldCupMatches[[#This Row],[Away Team Goals]]</f>
        <v>4</v>
      </c>
    </row>
    <row r="505" spans="1:20" x14ac:dyDescent="0.3">
      <c r="A505">
        <v>1994</v>
      </c>
      <c r="B505" s="1" t="s">
        <v>1065</v>
      </c>
      <c r="C505" s="1" t="s">
        <v>863</v>
      </c>
      <c r="D505" s="1" t="s">
        <v>992</v>
      </c>
      <c r="E505" s="1" t="s">
        <v>30</v>
      </c>
      <c r="F505" s="1" t="s">
        <v>993</v>
      </c>
      <c r="G505" s="1" t="s">
        <v>47</v>
      </c>
      <c r="H505">
        <v>3</v>
      </c>
      <c r="I505">
        <v>2</v>
      </c>
      <c r="J505" s="1" t="s">
        <v>53</v>
      </c>
      <c r="K505">
        <v>90469</v>
      </c>
      <c r="L505">
        <v>2</v>
      </c>
      <c r="M505">
        <v>1</v>
      </c>
      <c r="N505" s="1" t="s">
        <v>935</v>
      </c>
      <c r="O505" s="1" t="s">
        <v>1020</v>
      </c>
      <c r="P505" s="1" t="s">
        <v>1043</v>
      </c>
      <c r="Q505" s="1" t="s">
        <v>50</v>
      </c>
      <c r="R505" s="1" t="s">
        <v>56</v>
      </c>
      <c r="S505" s="1" t="str">
        <f>IF(WorldCupMatches[[#This Row],[Home Team Goals]]&gt;WorldCupMatches[[#This Row],[Away Team Goals]],WorldCupMatches[[#This Row],[Home Team Name]],WorldCupMatches[[#This Row],[Away Team Name]])</f>
        <v>Romania</v>
      </c>
      <c r="T505" s="1">
        <f>WorldCupMatches[[#This Row],[Home Team Goals]]+WorldCupMatches[[#This Row],[Away Team Goals]]</f>
        <v>5</v>
      </c>
    </row>
    <row r="506" spans="1:20" x14ac:dyDescent="0.3">
      <c r="A506">
        <v>1994</v>
      </c>
      <c r="B506" s="1" t="s">
        <v>1066</v>
      </c>
      <c r="C506" s="1" t="s">
        <v>863</v>
      </c>
      <c r="D506" s="1" t="s">
        <v>997</v>
      </c>
      <c r="E506" s="1" t="s">
        <v>30</v>
      </c>
      <c r="F506" s="1" t="s">
        <v>998</v>
      </c>
      <c r="G506" s="1" t="s">
        <v>105</v>
      </c>
      <c r="H506">
        <v>2</v>
      </c>
      <c r="I506">
        <v>0</v>
      </c>
      <c r="J506" s="1" t="s">
        <v>913</v>
      </c>
      <c r="K506">
        <v>61355</v>
      </c>
      <c r="L506">
        <v>2</v>
      </c>
      <c r="M506">
        <v>0</v>
      </c>
      <c r="N506" s="1" t="s">
        <v>902</v>
      </c>
      <c r="O506" s="1" t="s">
        <v>978</v>
      </c>
      <c r="P506" s="1" t="s">
        <v>977</v>
      </c>
      <c r="Q506" s="1" t="s">
        <v>110</v>
      </c>
      <c r="R506" s="1" t="s">
        <v>914</v>
      </c>
      <c r="S506" s="1" t="str">
        <f>IF(WorldCupMatches[[#This Row],[Home Team Goals]]&gt;WorldCupMatches[[#This Row],[Away Team Goals]],WorldCupMatches[[#This Row],[Home Team Name]],WorldCupMatches[[#This Row],[Away Team Name]])</f>
        <v>Netherlands</v>
      </c>
      <c r="T506" s="1">
        <f>WorldCupMatches[[#This Row],[Home Team Goals]]+WorldCupMatches[[#This Row],[Away Team Goals]]</f>
        <v>2</v>
      </c>
    </row>
    <row r="507" spans="1:20" x14ac:dyDescent="0.3">
      <c r="A507">
        <v>1994</v>
      </c>
      <c r="B507" s="1" t="s">
        <v>1067</v>
      </c>
      <c r="C507" s="1" t="s">
        <v>863</v>
      </c>
      <c r="D507" s="1" t="s">
        <v>1015</v>
      </c>
      <c r="E507" s="1" t="s">
        <v>30</v>
      </c>
      <c r="F507" s="1" t="s">
        <v>1016</v>
      </c>
      <c r="G507" s="1" t="s">
        <v>39</v>
      </c>
      <c r="H507">
        <v>1</v>
      </c>
      <c r="I507">
        <v>0</v>
      </c>
      <c r="J507" s="1" t="s">
        <v>30</v>
      </c>
      <c r="K507">
        <v>84147</v>
      </c>
      <c r="L507">
        <v>0</v>
      </c>
      <c r="M507">
        <v>0</v>
      </c>
      <c r="N507" s="1" t="s">
        <v>813</v>
      </c>
      <c r="O507" s="1" t="s">
        <v>990</v>
      </c>
      <c r="P507" s="1" t="s">
        <v>1044</v>
      </c>
      <c r="Q507" s="1" t="s">
        <v>44</v>
      </c>
      <c r="R507" s="1" t="s">
        <v>30</v>
      </c>
      <c r="S507" s="1" t="str">
        <f>IF(WorldCupMatches[[#This Row],[Home Team Goals]]&gt;WorldCupMatches[[#This Row],[Away Team Goals]],WorldCupMatches[[#This Row],[Home Team Name]],WorldCupMatches[[#This Row],[Away Team Name]])</f>
        <v>Brazil</v>
      </c>
      <c r="T507" s="1">
        <f>WorldCupMatches[[#This Row],[Home Team Goals]]+WorldCupMatches[[#This Row],[Away Team Goals]]</f>
        <v>1</v>
      </c>
    </row>
    <row r="508" spans="1:20" x14ac:dyDescent="0.3">
      <c r="A508">
        <v>1994</v>
      </c>
      <c r="B508" s="1" t="s">
        <v>1068</v>
      </c>
      <c r="C508" s="1" t="s">
        <v>863</v>
      </c>
      <c r="D508" s="1" t="s">
        <v>1023</v>
      </c>
      <c r="E508" s="1" t="s">
        <v>30</v>
      </c>
      <c r="F508" s="1" t="s">
        <v>1024</v>
      </c>
      <c r="G508" s="1" t="s">
        <v>1029</v>
      </c>
      <c r="H508">
        <v>1</v>
      </c>
      <c r="I508">
        <v>2</v>
      </c>
      <c r="J508" s="1" t="s">
        <v>134</v>
      </c>
      <c r="K508">
        <v>54367</v>
      </c>
      <c r="L508">
        <v>0</v>
      </c>
      <c r="M508">
        <v>0</v>
      </c>
      <c r="N508" s="1" t="s">
        <v>976</v>
      </c>
      <c r="O508" s="1" t="s">
        <v>983</v>
      </c>
      <c r="P508" s="1" t="s">
        <v>984</v>
      </c>
      <c r="Q508" s="1" t="s">
        <v>1031</v>
      </c>
      <c r="R508" s="1" t="s">
        <v>138</v>
      </c>
      <c r="S508" s="1" t="str">
        <f>IF(WorldCupMatches[[#This Row],[Home Team Goals]]&gt;WorldCupMatches[[#This Row],[Away Team Goals]],WorldCupMatches[[#This Row],[Home Team Name]],WorldCupMatches[[#This Row],[Away Team Name]])</f>
        <v>Italy</v>
      </c>
      <c r="T508" s="1">
        <f>WorldCupMatches[[#This Row],[Home Team Goals]]+WorldCupMatches[[#This Row],[Away Team Goals]]</f>
        <v>3</v>
      </c>
    </row>
    <row r="509" spans="1:20" x14ac:dyDescent="0.3">
      <c r="A509">
        <v>1994</v>
      </c>
      <c r="B509" s="1" t="s">
        <v>1069</v>
      </c>
      <c r="C509" s="1" t="s">
        <v>863</v>
      </c>
      <c r="D509" s="1" t="s">
        <v>986</v>
      </c>
      <c r="E509" s="1" t="s">
        <v>30</v>
      </c>
      <c r="F509" s="1" t="s">
        <v>987</v>
      </c>
      <c r="G509" s="1" t="s">
        <v>22</v>
      </c>
      <c r="H509">
        <v>1</v>
      </c>
      <c r="I509">
        <v>1</v>
      </c>
      <c r="J509" s="1" t="s">
        <v>391</v>
      </c>
      <c r="K509">
        <v>71030</v>
      </c>
      <c r="L509">
        <v>0</v>
      </c>
      <c r="M509">
        <v>0</v>
      </c>
      <c r="N509" s="1" t="s">
        <v>824</v>
      </c>
      <c r="O509" s="1" t="s">
        <v>1036</v>
      </c>
      <c r="P509" s="1" t="s">
        <v>994</v>
      </c>
      <c r="Q509" s="1" t="s">
        <v>27</v>
      </c>
      <c r="R509" s="1" t="s">
        <v>394</v>
      </c>
      <c r="S509" s="1" t="str">
        <f>IF(WorldCupMatches[[#This Row],[Home Team Goals]]&gt;WorldCupMatches[[#This Row],[Away Team Goals]],WorldCupMatches[[#This Row],[Home Team Name]],WorldCupMatches[[#This Row],[Away Team Name]])</f>
        <v>Bulgaria</v>
      </c>
      <c r="T509" s="1">
        <f>WorldCupMatches[[#This Row],[Home Team Goals]]+WorldCupMatches[[#This Row],[Away Team Goals]]</f>
        <v>2</v>
      </c>
    </row>
    <row r="510" spans="1:20" x14ac:dyDescent="0.3">
      <c r="A510">
        <v>1994</v>
      </c>
      <c r="B510" s="1" t="s">
        <v>1070</v>
      </c>
      <c r="C510" s="1" t="s">
        <v>146</v>
      </c>
      <c r="D510" s="1" t="s">
        <v>1023</v>
      </c>
      <c r="E510" s="1" t="s">
        <v>30</v>
      </c>
      <c r="F510" s="1" t="s">
        <v>1024</v>
      </c>
      <c r="G510" s="1" t="s">
        <v>134</v>
      </c>
      <c r="H510">
        <v>2</v>
      </c>
      <c r="I510">
        <v>1</v>
      </c>
      <c r="J510" s="1" t="s">
        <v>127</v>
      </c>
      <c r="K510">
        <v>53400</v>
      </c>
      <c r="L510">
        <v>1</v>
      </c>
      <c r="M510">
        <v>0</v>
      </c>
      <c r="N510" s="1" t="s">
        <v>1005</v>
      </c>
      <c r="O510" s="1" t="s">
        <v>978</v>
      </c>
      <c r="P510" s="1" t="s">
        <v>1043</v>
      </c>
      <c r="Q510" s="1" t="s">
        <v>138</v>
      </c>
      <c r="R510" s="1" t="s">
        <v>131</v>
      </c>
      <c r="S510" s="1" t="str">
        <f>IF(WorldCupMatches[[#This Row],[Home Team Goals]]&gt;WorldCupMatches[[#This Row],[Away Team Goals]],WorldCupMatches[[#This Row],[Home Team Name]],WorldCupMatches[[#This Row],[Away Team Name]])</f>
        <v>Italy</v>
      </c>
      <c r="T510" s="1">
        <f>WorldCupMatches[[#This Row],[Home Team Goals]]+WorldCupMatches[[#This Row],[Away Team Goals]]</f>
        <v>3</v>
      </c>
    </row>
    <row r="511" spans="1:20" x14ac:dyDescent="0.3">
      <c r="A511">
        <v>1994</v>
      </c>
      <c r="B511" s="1" t="s">
        <v>1071</v>
      </c>
      <c r="C511" s="1" t="s">
        <v>146</v>
      </c>
      <c r="D511" s="1" t="s">
        <v>969</v>
      </c>
      <c r="E511" s="1" t="s">
        <v>30</v>
      </c>
      <c r="F511" s="1" t="s">
        <v>970</v>
      </c>
      <c r="G511" s="1" t="s">
        <v>105</v>
      </c>
      <c r="H511">
        <v>2</v>
      </c>
      <c r="I511">
        <v>3</v>
      </c>
      <c r="J511" s="1" t="s">
        <v>39</v>
      </c>
      <c r="K511">
        <v>63500</v>
      </c>
      <c r="L511">
        <v>0</v>
      </c>
      <c r="M511">
        <v>0</v>
      </c>
      <c r="N511" s="1" t="s">
        <v>1030</v>
      </c>
      <c r="O511" s="1" t="s">
        <v>994</v>
      </c>
      <c r="P511" s="1" t="s">
        <v>1036</v>
      </c>
      <c r="Q511" s="1" t="s">
        <v>110</v>
      </c>
      <c r="R511" s="1" t="s">
        <v>44</v>
      </c>
      <c r="S511" s="1" t="str">
        <f>IF(WorldCupMatches[[#This Row],[Home Team Goals]]&gt;WorldCupMatches[[#This Row],[Away Team Goals]],WorldCupMatches[[#This Row],[Home Team Name]],WorldCupMatches[[#This Row],[Away Team Name]])</f>
        <v>Brazil</v>
      </c>
      <c r="T511" s="1">
        <f>WorldCupMatches[[#This Row],[Home Team Goals]]+WorldCupMatches[[#This Row],[Away Team Goals]]</f>
        <v>5</v>
      </c>
    </row>
    <row r="512" spans="1:20" x14ac:dyDescent="0.3">
      <c r="A512">
        <v>1994</v>
      </c>
      <c r="B512" s="1" t="s">
        <v>1072</v>
      </c>
      <c r="C512" s="1" t="s">
        <v>146</v>
      </c>
      <c r="D512" s="1" t="s">
        <v>986</v>
      </c>
      <c r="E512" s="1" t="s">
        <v>30</v>
      </c>
      <c r="F512" s="1" t="s">
        <v>987</v>
      </c>
      <c r="G512" s="1" t="s">
        <v>391</v>
      </c>
      <c r="H512">
        <v>2</v>
      </c>
      <c r="I512">
        <v>1</v>
      </c>
      <c r="J512" s="1" t="s">
        <v>120</v>
      </c>
      <c r="K512">
        <v>72000</v>
      </c>
      <c r="L512">
        <v>0</v>
      </c>
      <c r="M512">
        <v>0</v>
      </c>
      <c r="N512" s="1" t="s">
        <v>999</v>
      </c>
      <c r="O512" s="1" t="s">
        <v>984</v>
      </c>
      <c r="P512" s="1" t="s">
        <v>1006</v>
      </c>
      <c r="Q512" s="1" t="s">
        <v>394</v>
      </c>
      <c r="R512" s="1" t="s">
        <v>124</v>
      </c>
      <c r="S512" s="1" t="str">
        <f>IF(WorldCupMatches[[#This Row],[Home Team Goals]]&gt;WorldCupMatches[[#This Row],[Away Team Goals]],WorldCupMatches[[#This Row],[Home Team Name]],WorldCupMatches[[#This Row],[Away Team Name]])</f>
        <v>Bulgaria</v>
      </c>
      <c r="T512" s="1">
        <f>WorldCupMatches[[#This Row],[Home Team Goals]]+WorldCupMatches[[#This Row],[Away Team Goals]]</f>
        <v>3</v>
      </c>
    </row>
    <row r="513" spans="1:20" x14ac:dyDescent="0.3">
      <c r="A513">
        <v>1994</v>
      </c>
      <c r="B513" s="1" t="s">
        <v>1073</v>
      </c>
      <c r="C513" s="1" t="s">
        <v>146</v>
      </c>
      <c r="D513" s="1" t="s">
        <v>1015</v>
      </c>
      <c r="E513" s="1" t="s">
        <v>30</v>
      </c>
      <c r="F513" s="1" t="s">
        <v>1016</v>
      </c>
      <c r="G513" s="1" t="s">
        <v>47</v>
      </c>
      <c r="H513">
        <v>2</v>
      </c>
      <c r="I513">
        <v>2</v>
      </c>
      <c r="J513" s="1" t="s">
        <v>113</v>
      </c>
      <c r="K513">
        <v>83500</v>
      </c>
      <c r="L513">
        <v>0</v>
      </c>
      <c r="M513">
        <v>0</v>
      </c>
      <c r="N513" s="1" t="s">
        <v>1051</v>
      </c>
      <c r="O513" s="1" t="s">
        <v>972</v>
      </c>
      <c r="P513" s="1" t="s">
        <v>990</v>
      </c>
      <c r="Q513" s="1" t="s">
        <v>50</v>
      </c>
      <c r="R513" s="1" t="s">
        <v>117</v>
      </c>
      <c r="S513" s="1" t="str">
        <f>IF(WorldCupMatches[[#This Row],[Home Team Goals]]&gt;WorldCupMatches[[#This Row],[Away Team Goals]],WorldCupMatches[[#This Row],[Home Team Name]],WorldCupMatches[[#This Row],[Away Team Name]])</f>
        <v>Sweden</v>
      </c>
      <c r="T513" s="1">
        <f>WorldCupMatches[[#This Row],[Home Team Goals]]+WorldCupMatches[[#This Row],[Away Team Goals]]</f>
        <v>4</v>
      </c>
    </row>
    <row r="514" spans="1:20" x14ac:dyDescent="0.3">
      <c r="A514">
        <v>1994</v>
      </c>
      <c r="B514" s="1" t="s">
        <v>1074</v>
      </c>
      <c r="C514" s="1" t="s">
        <v>80</v>
      </c>
      <c r="D514" s="1" t="s">
        <v>986</v>
      </c>
      <c r="E514" s="1" t="s">
        <v>30</v>
      </c>
      <c r="F514" s="1" t="s">
        <v>987</v>
      </c>
      <c r="G514" s="1" t="s">
        <v>391</v>
      </c>
      <c r="H514">
        <v>1</v>
      </c>
      <c r="I514">
        <v>2</v>
      </c>
      <c r="J514" s="1" t="s">
        <v>134</v>
      </c>
      <c r="K514">
        <v>74110</v>
      </c>
      <c r="L514">
        <v>1</v>
      </c>
      <c r="M514">
        <v>2</v>
      </c>
      <c r="N514" s="1" t="s">
        <v>813</v>
      </c>
      <c r="O514" s="1" t="s">
        <v>971</v>
      </c>
      <c r="P514" s="1" t="s">
        <v>972</v>
      </c>
      <c r="Q514" s="1" t="s">
        <v>394</v>
      </c>
      <c r="R514" s="1" t="s">
        <v>138</v>
      </c>
      <c r="S514" s="1" t="str">
        <f>IF(WorldCupMatches[[#This Row],[Home Team Goals]]&gt;WorldCupMatches[[#This Row],[Away Team Goals]],WorldCupMatches[[#This Row],[Home Team Name]],WorldCupMatches[[#This Row],[Away Team Name]])</f>
        <v>Italy</v>
      </c>
      <c r="T514" s="1">
        <f>WorldCupMatches[[#This Row],[Home Team Goals]]+WorldCupMatches[[#This Row],[Away Team Goals]]</f>
        <v>3</v>
      </c>
    </row>
    <row r="515" spans="1:20" x14ac:dyDescent="0.3">
      <c r="A515">
        <v>1994</v>
      </c>
      <c r="B515" s="1" t="s">
        <v>1075</v>
      </c>
      <c r="C515" s="1" t="s">
        <v>80</v>
      </c>
      <c r="D515" s="1" t="s">
        <v>992</v>
      </c>
      <c r="E515" s="1" t="s">
        <v>30</v>
      </c>
      <c r="F515" s="1" t="s">
        <v>993</v>
      </c>
      <c r="G515" s="1" t="s">
        <v>113</v>
      </c>
      <c r="H515">
        <v>0</v>
      </c>
      <c r="I515">
        <v>1</v>
      </c>
      <c r="J515" s="1" t="s">
        <v>39</v>
      </c>
      <c r="K515">
        <v>91856</v>
      </c>
      <c r="L515">
        <v>0</v>
      </c>
      <c r="M515">
        <v>0</v>
      </c>
      <c r="N515" s="1" t="s">
        <v>999</v>
      </c>
      <c r="O515" s="1" t="s">
        <v>1006</v>
      </c>
      <c r="P515" s="1" t="s">
        <v>1043</v>
      </c>
      <c r="Q515" s="1" t="s">
        <v>117</v>
      </c>
      <c r="R515" s="1" t="s">
        <v>44</v>
      </c>
      <c r="S515" s="1" t="str">
        <f>IF(WorldCupMatches[[#This Row],[Home Team Goals]]&gt;WorldCupMatches[[#This Row],[Away Team Goals]],WorldCupMatches[[#This Row],[Home Team Name]],WorldCupMatches[[#This Row],[Away Team Name]])</f>
        <v>Brazil</v>
      </c>
      <c r="T515" s="1">
        <f>WorldCupMatches[[#This Row],[Home Team Goals]]+WorldCupMatches[[#This Row],[Away Team Goals]]</f>
        <v>1</v>
      </c>
    </row>
    <row r="516" spans="1:20" x14ac:dyDescent="0.3">
      <c r="A516">
        <v>1994</v>
      </c>
      <c r="B516" s="1" t="s">
        <v>1076</v>
      </c>
      <c r="C516" s="1" t="s">
        <v>151</v>
      </c>
      <c r="D516" s="1" t="s">
        <v>992</v>
      </c>
      <c r="E516" s="1" t="s">
        <v>30</v>
      </c>
      <c r="F516" s="1" t="s">
        <v>993</v>
      </c>
      <c r="G516" s="1" t="s">
        <v>113</v>
      </c>
      <c r="H516">
        <v>4</v>
      </c>
      <c r="I516">
        <v>0</v>
      </c>
      <c r="J516" s="1" t="s">
        <v>391</v>
      </c>
      <c r="K516">
        <v>91500</v>
      </c>
      <c r="L516">
        <v>4</v>
      </c>
      <c r="M516">
        <v>0</v>
      </c>
      <c r="N516" s="1" t="s">
        <v>1055</v>
      </c>
      <c r="O516" s="1" t="s">
        <v>1019</v>
      </c>
      <c r="P516" s="1" t="s">
        <v>983</v>
      </c>
      <c r="Q516" s="1" t="s">
        <v>117</v>
      </c>
      <c r="R516" s="1" t="s">
        <v>394</v>
      </c>
      <c r="S516" s="1" t="str">
        <f>IF(WorldCupMatches[[#This Row],[Home Team Goals]]&gt;WorldCupMatches[[#This Row],[Away Team Goals]],WorldCupMatches[[#This Row],[Home Team Name]],WorldCupMatches[[#This Row],[Away Team Name]])</f>
        <v>Sweden</v>
      </c>
      <c r="T516" s="1">
        <f>WorldCupMatches[[#This Row],[Home Team Goals]]+WorldCupMatches[[#This Row],[Away Team Goals]]</f>
        <v>4</v>
      </c>
    </row>
    <row r="517" spans="1:20" x14ac:dyDescent="0.3">
      <c r="A517">
        <v>1994</v>
      </c>
      <c r="B517" s="1" t="s">
        <v>1077</v>
      </c>
      <c r="C517" s="1" t="s">
        <v>83</v>
      </c>
      <c r="D517" s="1" t="s">
        <v>992</v>
      </c>
      <c r="E517" s="1" t="s">
        <v>30</v>
      </c>
      <c r="F517" s="1" t="s">
        <v>993</v>
      </c>
      <c r="G517" s="1" t="s">
        <v>39</v>
      </c>
      <c r="H517">
        <v>0</v>
      </c>
      <c r="I517">
        <v>0</v>
      </c>
      <c r="J517" s="1" t="s">
        <v>134</v>
      </c>
      <c r="K517">
        <v>94194</v>
      </c>
      <c r="L517">
        <v>0</v>
      </c>
      <c r="M517">
        <v>0</v>
      </c>
      <c r="N517" s="1" t="s">
        <v>1005</v>
      </c>
      <c r="O517" s="1" t="s">
        <v>984</v>
      </c>
      <c r="P517" s="1" t="s">
        <v>1036</v>
      </c>
      <c r="Q517" s="1" t="s">
        <v>44</v>
      </c>
      <c r="R517" s="1" t="s">
        <v>138</v>
      </c>
      <c r="S517" s="1" t="str">
        <f>IF(WorldCupMatches[[#This Row],[Home Team Goals]]&gt;WorldCupMatches[[#This Row],[Away Team Goals]],WorldCupMatches[[#This Row],[Home Team Name]],WorldCupMatches[[#This Row],[Away Team Name]])</f>
        <v>Italy</v>
      </c>
      <c r="T517" s="1">
        <f>WorldCupMatches[[#This Row],[Home Team Goals]]+WorldCupMatches[[#This Row],[Away Team Goals]]</f>
        <v>0</v>
      </c>
    </row>
    <row r="518" spans="1:20" x14ac:dyDescent="0.3">
      <c r="A518">
        <v>1998</v>
      </c>
      <c r="B518" s="1" t="s">
        <v>1078</v>
      </c>
      <c r="C518" s="1" t="s">
        <v>596</v>
      </c>
      <c r="D518" s="1" t="s">
        <v>1079</v>
      </c>
      <c r="E518" s="1" t="s">
        <v>21</v>
      </c>
      <c r="F518" s="1" t="s">
        <v>1080</v>
      </c>
      <c r="G518" s="1" t="s">
        <v>39</v>
      </c>
      <c r="H518">
        <v>2</v>
      </c>
      <c r="I518">
        <v>1</v>
      </c>
      <c r="J518" s="1" t="s">
        <v>264</v>
      </c>
      <c r="K518">
        <v>80000</v>
      </c>
      <c r="L518">
        <v>1</v>
      </c>
      <c r="M518">
        <v>1</v>
      </c>
      <c r="N518" s="1" t="s">
        <v>1081</v>
      </c>
      <c r="O518" s="1" t="s">
        <v>1082</v>
      </c>
      <c r="P518" s="1" t="s">
        <v>1083</v>
      </c>
      <c r="Q518" s="1" t="s">
        <v>44</v>
      </c>
      <c r="R518" s="1" t="s">
        <v>267</v>
      </c>
      <c r="S518" s="1" t="str">
        <f>IF(WorldCupMatches[[#This Row],[Home Team Goals]]&gt;WorldCupMatches[[#This Row],[Away Team Goals]],WorldCupMatches[[#This Row],[Home Team Name]],WorldCupMatches[[#This Row],[Away Team Name]])</f>
        <v>Brazil</v>
      </c>
      <c r="T518" s="1">
        <f>WorldCupMatches[[#This Row],[Home Team Goals]]+WorldCupMatches[[#This Row],[Away Team Goals]]</f>
        <v>3</v>
      </c>
    </row>
    <row r="519" spans="1:20" x14ac:dyDescent="0.3">
      <c r="A519">
        <v>1998</v>
      </c>
      <c r="B519" s="1" t="s">
        <v>1084</v>
      </c>
      <c r="C519" s="1" t="s">
        <v>596</v>
      </c>
      <c r="D519" s="1" t="s">
        <v>1085</v>
      </c>
      <c r="E519" s="1" t="s">
        <v>21</v>
      </c>
      <c r="F519" s="1" t="s">
        <v>1086</v>
      </c>
      <c r="G519" s="1" t="s">
        <v>502</v>
      </c>
      <c r="H519">
        <v>2</v>
      </c>
      <c r="I519">
        <v>2</v>
      </c>
      <c r="J519" s="1" t="s">
        <v>178</v>
      </c>
      <c r="K519">
        <v>29800</v>
      </c>
      <c r="L519">
        <v>1</v>
      </c>
      <c r="M519">
        <v>1</v>
      </c>
      <c r="N519" s="1" t="s">
        <v>1087</v>
      </c>
      <c r="O519" s="1" t="s">
        <v>1088</v>
      </c>
      <c r="P519" s="1" t="s">
        <v>1089</v>
      </c>
      <c r="Q519" s="1" t="s">
        <v>506</v>
      </c>
      <c r="R519" s="1" t="s">
        <v>181</v>
      </c>
      <c r="S519" s="1" t="str">
        <f>IF(WorldCupMatches[[#This Row],[Home Team Goals]]&gt;WorldCupMatches[[#This Row],[Away Team Goals]],WorldCupMatches[[#This Row],[Home Team Name]],WorldCupMatches[[#This Row],[Away Team Name]])</f>
        <v>Norway</v>
      </c>
      <c r="T519" s="1">
        <f>WorldCupMatches[[#This Row],[Home Team Goals]]+WorldCupMatches[[#This Row],[Away Team Goals]]</f>
        <v>4</v>
      </c>
    </row>
    <row r="520" spans="1:20" x14ac:dyDescent="0.3">
      <c r="A520">
        <v>1998</v>
      </c>
      <c r="B520" s="1" t="s">
        <v>1090</v>
      </c>
      <c r="C520" s="1" t="s">
        <v>594</v>
      </c>
      <c r="D520" s="1" t="s">
        <v>198</v>
      </c>
      <c r="E520" s="1" t="s">
        <v>21</v>
      </c>
      <c r="F520" s="1" t="s">
        <v>199</v>
      </c>
      <c r="G520" s="1" t="s">
        <v>134</v>
      </c>
      <c r="H520">
        <v>2</v>
      </c>
      <c r="I520">
        <v>2</v>
      </c>
      <c r="J520" s="1" t="s">
        <v>58</v>
      </c>
      <c r="K520">
        <v>31800</v>
      </c>
      <c r="L520">
        <v>1</v>
      </c>
      <c r="M520">
        <v>1</v>
      </c>
      <c r="N520" s="1" t="s">
        <v>1091</v>
      </c>
      <c r="O520" s="1" t="s">
        <v>1092</v>
      </c>
      <c r="P520" s="1" t="s">
        <v>1093</v>
      </c>
      <c r="Q520" s="1" t="s">
        <v>138</v>
      </c>
      <c r="R520" s="1" t="s">
        <v>60</v>
      </c>
      <c r="S520" s="1" t="str">
        <f>IF(WorldCupMatches[[#This Row],[Home Team Goals]]&gt;WorldCupMatches[[#This Row],[Away Team Goals]],WorldCupMatches[[#This Row],[Home Team Name]],WorldCupMatches[[#This Row],[Away Team Name]])</f>
        <v>Chile</v>
      </c>
      <c r="T520" s="1">
        <f>WorldCupMatches[[#This Row],[Home Team Goals]]+WorldCupMatches[[#This Row],[Away Team Goals]]</f>
        <v>4</v>
      </c>
    </row>
    <row r="521" spans="1:20" x14ac:dyDescent="0.3">
      <c r="A521">
        <v>1998</v>
      </c>
      <c r="B521" s="1" t="s">
        <v>1094</v>
      </c>
      <c r="C521" s="1" t="s">
        <v>594</v>
      </c>
      <c r="D521" s="1" t="s">
        <v>170</v>
      </c>
      <c r="E521" s="1" t="s">
        <v>21</v>
      </c>
      <c r="F521" s="1" t="s">
        <v>171</v>
      </c>
      <c r="G521" s="1" t="s">
        <v>686</v>
      </c>
      <c r="H521">
        <v>1</v>
      </c>
      <c r="I521">
        <v>1</v>
      </c>
      <c r="J521" s="1" t="s">
        <v>88</v>
      </c>
      <c r="K521">
        <v>33500</v>
      </c>
      <c r="L521">
        <v>0</v>
      </c>
      <c r="M521">
        <v>0</v>
      </c>
      <c r="N521" s="1" t="s">
        <v>1095</v>
      </c>
      <c r="O521" s="1" t="s">
        <v>1096</v>
      </c>
      <c r="P521" s="1" t="s">
        <v>1097</v>
      </c>
      <c r="Q521" s="1" t="s">
        <v>688</v>
      </c>
      <c r="R521" s="1" t="s">
        <v>92</v>
      </c>
      <c r="S521" s="1" t="str">
        <f>IF(WorldCupMatches[[#This Row],[Home Team Goals]]&gt;WorldCupMatches[[#This Row],[Away Team Goals]],WorldCupMatches[[#This Row],[Home Team Name]],WorldCupMatches[[#This Row],[Away Team Name]])</f>
        <v>Austria</v>
      </c>
      <c r="T521" s="1">
        <f>WorldCupMatches[[#This Row],[Home Team Goals]]+WorldCupMatches[[#This Row],[Away Team Goals]]</f>
        <v>2</v>
      </c>
    </row>
    <row r="522" spans="1:20" x14ac:dyDescent="0.3">
      <c r="A522">
        <v>1998</v>
      </c>
      <c r="B522" s="1" t="s">
        <v>1098</v>
      </c>
      <c r="C522" s="1" t="s">
        <v>796</v>
      </c>
      <c r="D522" s="1" t="s">
        <v>1085</v>
      </c>
      <c r="E522" s="1" t="s">
        <v>21</v>
      </c>
      <c r="F522" s="1" t="s">
        <v>1086</v>
      </c>
      <c r="G522" s="1" t="s">
        <v>65</v>
      </c>
      <c r="H522">
        <v>0</v>
      </c>
      <c r="I522">
        <v>0</v>
      </c>
      <c r="J522" s="1" t="s">
        <v>391</v>
      </c>
      <c r="K522">
        <v>29800</v>
      </c>
      <c r="L522">
        <v>0</v>
      </c>
      <c r="M522">
        <v>0</v>
      </c>
      <c r="N522" s="1" t="s">
        <v>1099</v>
      </c>
      <c r="O522" s="1" t="s">
        <v>1100</v>
      </c>
      <c r="P522" s="1" t="s">
        <v>1101</v>
      </c>
      <c r="Q522" s="1" t="s">
        <v>66</v>
      </c>
      <c r="R522" s="1" t="s">
        <v>394</v>
      </c>
      <c r="S522" s="1" t="str">
        <f>IF(WorldCupMatches[[#This Row],[Home Team Goals]]&gt;WorldCupMatches[[#This Row],[Away Team Goals]],WorldCupMatches[[#This Row],[Home Team Name]],WorldCupMatches[[#This Row],[Away Team Name]])</f>
        <v>Bulgaria</v>
      </c>
      <c r="T522" s="1">
        <f>WorldCupMatches[[#This Row],[Home Team Goals]]+WorldCupMatches[[#This Row],[Away Team Goals]]</f>
        <v>0</v>
      </c>
    </row>
    <row r="523" spans="1:20" x14ac:dyDescent="0.3">
      <c r="A523">
        <v>1998</v>
      </c>
      <c r="B523" s="1" t="s">
        <v>1102</v>
      </c>
      <c r="C523" s="1" t="s">
        <v>790</v>
      </c>
      <c r="D523" s="1" t="s">
        <v>1103</v>
      </c>
      <c r="E523" s="1" t="s">
        <v>21</v>
      </c>
      <c r="F523" s="1" t="s">
        <v>1104</v>
      </c>
      <c r="G523" s="1" t="s">
        <v>1011</v>
      </c>
      <c r="H523">
        <v>0</v>
      </c>
      <c r="I523">
        <v>1</v>
      </c>
      <c r="J523" s="1" t="s">
        <v>834</v>
      </c>
      <c r="K523">
        <v>38100</v>
      </c>
      <c r="L523">
        <v>0</v>
      </c>
      <c r="M523">
        <v>0</v>
      </c>
      <c r="N523" s="1" t="s">
        <v>1105</v>
      </c>
      <c r="O523" s="1" t="s">
        <v>1106</v>
      </c>
      <c r="P523" s="1" t="s">
        <v>1107</v>
      </c>
      <c r="Q523" s="1" t="s">
        <v>1013</v>
      </c>
      <c r="R523" s="1" t="s">
        <v>838</v>
      </c>
      <c r="S523" s="1" t="str">
        <f>IF(WorldCupMatches[[#This Row],[Home Team Goals]]&gt;WorldCupMatches[[#This Row],[Away Team Goals]],WorldCupMatches[[#This Row],[Home Team Name]],WorldCupMatches[[#This Row],[Away Team Name]])</f>
        <v>Denmark</v>
      </c>
      <c r="T523" s="1">
        <f>WorldCupMatches[[#This Row],[Home Team Goals]]+WorldCupMatches[[#This Row],[Away Team Goals]]</f>
        <v>1</v>
      </c>
    </row>
    <row r="524" spans="1:20" x14ac:dyDescent="0.3">
      <c r="A524">
        <v>1998</v>
      </c>
      <c r="B524" s="1" t="s">
        <v>1108</v>
      </c>
      <c r="C524" s="1" t="s">
        <v>790</v>
      </c>
      <c r="D524" s="1" t="s">
        <v>176</v>
      </c>
      <c r="E524" s="1" t="s">
        <v>21</v>
      </c>
      <c r="F524" s="1" t="s">
        <v>177</v>
      </c>
      <c r="G524" s="1" t="s">
        <v>21</v>
      </c>
      <c r="H524">
        <v>3</v>
      </c>
      <c r="I524">
        <v>0</v>
      </c>
      <c r="J524" s="1" t="s">
        <v>1109</v>
      </c>
      <c r="K524">
        <v>55000</v>
      </c>
      <c r="L524">
        <v>1</v>
      </c>
      <c r="M524">
        <v>0</v>
      </c>
      <c r="N524" s="1" t="s">
        <v>1110</v>
      </c>
      <c r="O524" s="1" t="s">
        <v>1111</v>
      </c>
      <c r="P524" s="1" t="s">
        <v>1112</v>
      </c>
      <c r="Q524" s="1" t="s">
        <v>26</v>
      </c>
      <c r="R524" s="1" t="s">
        <v>1113</v>
      </c>
      <c r="S524" s="1" t="str">
        <f>IF(WorldCupMatches[[#This Row],[Home Team Goals]]&gt;WorldCupMatches[[#This Row],[Away Team Goals]],WorldCupMatches[[#This Row],[Home Team Name]],WorldCupMatches[[#This Row],[Away Team Name]])</f>
        <v>France</v>
      </c>
      <c r="T524" s="1">
        <f>WorldCupMatches[[#This Row],[Home Team Goals]]+WorldCupMatches[[#This Row],[Away Team Goals]]</f>
        <v>3</v>
      </c>
    </row>
    <row r="525" spans="1:20" x14ac:dyDescent="0.3">
      <c r="A525">
        <v>1998</v>
      </c>
      <c r="B525" s="1" t="s">
        <v>1114</v>
      </c>
      <c r="C525" s="1" t="s">
        <v>796</v>
      </c>
      <c r="D525" s="1" t="s">
        <v>1115</v>
      </c>
      <c r="E525" s="1" t="s">
        <v>21</v>
      </c>
      <c r="F525" s="1" t="s">
        <v>1116</v>
      </c>
      <c r="G525" s="1" t="s">
        <v>127</v>
      </c>
      <c r="H525">
        <v>2</v>
      </c>
      <c r="I525">
        <v>3</v>
      </c>
      <c r="J525" s="1" t="s">
        <v>1029</v>
      </c>
      <c r="K525">
        <v>35500</v>
      </c>
      <c r="L525">
        <v>1</v>
      </c>
      <c r="M525">
        <v>1</v>
      </c>
      <c r="N525" s="1" t="s">
        <v>1117</v>
      </c>
      <c r="O525" s="1" t="s">
        <v>1118</v>
      </c>
      <c r="P525" s="1" t="s">
        <v>1119</v>
      </c>
      <c r="Q525" s="1" t="s">
        <v>131</v>
      </c>
      <c r="R525" s="1" t="s">
        <v>1031</v>
      </c>
      <c r="S525" s="1" t="str">
        <f>IF(WorldCupMatches[[#This Row],[Home Team Goals]]&gt;WorldCupMatches[[#This Row],[Away Team Goals]],WorldCupMatches[[#This Row],[Home Team Name]],WorldCupMatches[[#This Row],[Away Team Name]])</f>
        <v>Nigeria</v>
      </c>
      <c r="T525" s="1">
        <f>WorldCupMatches[[#This Row],[Home Team Goals]]+WorldCupMatches[[#This Row],[Away Team Goals]]</f>
        <v>5</v>
      </c>
    </row>
    <row r="526" spans="1:20" x14ac:dyDescent="0.3">
      <c r="A526">
        <v>1998</v>
      </c>
      <c r="B526" s="1" t="s">
        <v>1120</v>
      </c>
      <c r="C526" s="1" t="s">
        <v>831</v>
      </c>
      <c r="D526" s="1" t="s">
        <v>1121</v>
      </c>
      <c r="E526" s="1" t="s">
        <v>21</v>
      </c>
      <c r="F526" s="1" t="s">
        <v>1122</v>
      </c>
      <c r="G526" s="1" t="s">
        <v>283</v>
      </c>
      <c r="H526">
        <v>1</v>
      </c>
      <c r="I526">
        <v>3</v>
      </c>
      <c r="J526" s="1" t="s">
        <v>22</v>
      </c>
      <c r="K526">
        <v>39100</v>
      </c>
      <c r="L526">
        <v>1</v>
      </c>
      <c r="M526">
        <v>0</v>
      </c>
      <c r="N526" s="1" t="s">
        <v>1123</v>
      </c>
      <c r="O526" s="1" t="s">
        <v>1124</v>
      </c>
      <c r="P526" s="1" t="s">
        <v>1125</v>
      </c>
      <c r="Q526" s="1" t="s">
        <v>287</v>
      </c>
      <c r="R526" s="1" t="s">
        <v>27</v>
      </c>
      <c r="S526" s="1" t="str">
        <f>IF(WorldCupMatches[[#This Row],[Home Team Goals]]&gt;WorldCupMatches[[#This Row],[Away Team Goals]],WorldCupMatches[[#This Row],[Home Team Name]],WorldCupMatches[[#This Row],[Away Team Name]])</f>
        <v>Mexico</v>
      </c>
      <c r="T526" s="1">
        <f>WorldCupMatches[[#This Row],[Home Team Goals]]+WorldCupMatches[[#This Row],[Away Team Goals]]</f>
        <v>4</v>
      </c>
    </row>
    <row r="527" spans="1:20" x14ac:dyDescent="0.3">
      <c r="A527">
        <v>1998</v>
      </c>
      <c r="B527" s="1" t="s">
        <v>1126</v>
      </c>
      <c r="C527" s="1" t="s">
        <v>831</v>
      </c>
      <c r="D527" s="1" t="s">
        <v>1079</v>
      </c>
      <c r="E527" s="1" t="s">
        <v>21</v>
      </c>
      <c r="F527" s="1" t="s">
        <v>1080</v>
      </c>
      <c r="G527" s="1" t="s">
        <v>105</v>
      </c>
      <c r="H527">
        <v>0</v>
      </c>
      <c r="I527">
        <v>0</v>
      </c>
      <c r="J527" s="1" t="s">
        <v>31</v>
      </c>
      <c r="K527">
        <v>77000</v>
      </c>
      <c r="L527">
        <v>0</v>
      </c>
      <c r="M527">
        <v>0</v>
      </c>
      <c r="N527" s="1" t="s">
        <v>1127</v>
      </c>
      <c r="O527" s="1" t="s">
        <v>1128</v>
      </c>
      <c r="P527" s="1" t="s">
        <v>1129</v>
      </c>
      <c r="Q527" s="1" t="s">
        <v>110</v>
      </c>
      <c r="R527" s="1" t="s">
        <v>35</v>
      </c>
      <c r="S527" s="1" t="str">
        <f>IF(WorldCupMatches[[#This Row],[Home Team Goals]]&gt;WorldCupMatches[[#This Row],[Away Team Goals]],WorldCupMatches[[#This Row],[Home Team Name]],WorldCupMatches[[#This Row],[Away Team Name]])</f>
        <v>Belgium</v>
      </c>
      <c r="T527" s="1">
        <f>WorldCupMatches[[#This Row],[Home Team Goals]]+WorldCupMatches[[#This Row],[Away Team Goals]]</f>
        <v>0</v>
      </c>
    </row>
    <row r="528" spans="1:20" x14ac:dyDescent="0.3">
      <c r="A528">
        <v>1998</v>
      </c>
      <c r="B528" s="1" t="s">
        <v>1130</v>
      </c>
      <c r="C528" s="1" t="s">
        <v>1131</v>
      </c>
      <c r="D528" s="1" t="s">
        <v>170</v>
      </c>
      <c r="E528" s="1" t="s">
        <v>21</v>
      </c>
      <c r="F528" s="1" t="s">
        <v>171</v>
      </c>
      <c r="G528" s="1" t="s">
        <v>53</v>
      </c>
      <c r="H528">
        <v>1</v>
      </c>
      <c r="I528">
        <v>0</v>
      </c>
      <c r="J528" s="1" t="s">
        <v>1132</v>
      </c>
      <c r="K528">
        <v>33500</v>
      </c>
      <c r="L528">
        <v>1</v>
      </c>
      <c r="M528">
        <v>0</v>
      </c>
      <c r="N528" s="1" t="s">
        <v>988</v>
      </c>
      <c r="O528" s="1" t="s">
        <v>1133</v>
      </c>
      <c r="P528" s="1" t="s">
        <v>1134</v>
      </c>
      <c r="Q528" s="1" t="s">
        <v>56</v>
      </c>
      <c r="R528" s="1" t="s">
        <v>1135</v>
      </c>
      <c r="S528" s="1" t="str">
        <f>IF(WorldCupMatches[[#This Row],[Home Team Goals]]&gt;WorldCupMatches[[#This Row],[Away Team Goals]],WorldCupMatches[[#This Row],[Home Team Name]],WorldCupMatches[[#This Row],[Away Team Name]])</f>
        <v>Argentina</v>
      </c>
      <c r="T528" s="1">
        <f>WorldCupMatches[[#This Row],[Home Team Goals]]+WorldCupMatches[[#This Row],[Away Team Goals]]</f>
        <v>1</v>
      </c>
    </row>
    <row r="529" spans="1:20" x14ac:dyDescent="0.3">
      <c r="A529">
        <v>1998</v>
      </c>
      <c r="B529" s="1" t="s">
        <v>1136</v>
      </c>
      <c r="C529" s="1" t="s">
        <v>809</v>
      </c>
      <c r="D529" s="1" t="s">
        <v>1137</v>
      </c>
      <c r="E529" s="1" t="s">
        <v>21</v>
      </c>
      <c r="F529" s="1" t="s">
        <v>1138</v>
      </c>
      <c r="G529" s="1" t="s">
        <v>38</v>
      </c>
      <c r="H529">
        <v>1</v>
      </c>
      <c r="I529">
        <v>0</v>
      </c>
      <c r="J529" s="1" t="s">
        <v>656</v>
      </c>
      <c r="K529">
        <v>30600</v>
      </c>
      <c r="L529">
        <v>0</v>
      </c>
      <c r="M529">
        <v>0</v>
      </c>
      <c r="N529" s="1" t="s">
        <v>1009</v>
      </c>
      <c r="O529" s="1" t="s">
        <v>1139</v>
      </c>
      <c r="P529" s="1" t="s">
        <v>1140</v>
      </c>
      <c r="Q529" s="1" t="s">
        <v>43</v>
      </c>
      <c r="R529" s="1" t="s">
        <v>637</v>
      </c>
      <c r="S529" s="1" t="str">
        <f>IF(WorldCupMatches[[#This Row],[Home Team Goals]]&gt;WorldCupMatches[[#This Row],[Away Team Goals]],WorldCupMatches[[#This Row],[Home Team Name]],WorldCupMatches[[#This Row],[Away Team Name]])</f>
        <v>Yugoslavia</v>
      </c>
      <c r="T529" s="1">
        <f>WorldCupMatches[[#This Row],[Home Team Goals]]+WorldCupMatches[[#This Row],[Away Team Goals]]</f>
        <v>1</v>
      </c>
    </row>
    <row r="530" spans="1:20" x14ac:dyDescent="0.3">
      <c r="A530">
        <v>1998</v>
      </c>
      <c r="B530" s="1" t="s">
        <v>1141</v>
      </c>
      <c r="C530" s="1" t="s">
        <v>1131</v>
      </c>
      <c r="D530" s="1" t="s">
        <v>1103</v>
      </c>
      <c r="E530" s="1" t="s">
        <v>21</v>
      </c>
      <c r="F530" s="1" t="s">
        <v>1104</v>
      </c>
      <c r="G530" s="1" t="s">
        <v>1142</v>
      </c>
      <c r="H530">
        <v>1</v>
      </c>
      <c r="I530">
        <v>3</v>
      </c>
      <c r="J530" s="1" t="s">
        <v>1143</v>
      </c>
      <c r="K530">
        <v>38100</v>
      </c>
      <c r="L530">
        <v>1</v>
      </c>
      <c r="M530">
        <v>1</v>
      </c>
      <c r="N530" s="1" t="s">
        <v>1144</v>
      </c>
      <c r="O530" s="1" t="s">
        <v>1145</v>
      </c>
      <c r="P530" s="1" t="s">
        <v>1146</v>
      </c>
      <c r="Q530" s="1" t="s">
        <v>1147</v>
      </c>
      <c r="R530" s="1" t="s">
        <v>1148</v>
      </c>
      <c r="S530" s="1" t="str">
        <f>IF(WorldCupMatches[[#This Row],[Home Team Goals]]&gt;WorldCupMatches[[#This Row],[Away Team Goals]],WorldCupMatches[[#This Row],[Home Team Name]],WorldCupMatches[[#This Row],[Away Team Name]])</f>
        <v>Croatia</v>
      </c>
      <c r="T530" s="1">
        <f>WorldCupMatches[[#This Row],[Home Team Goals]]+WorldCupMatches[[#This Row],[Away Team Goals]]</f>
        <v>4</v>
      </c>
    </row>
    <row r="531" spans="1:20" x14ac:dyDescent="0.3">
      <c r="A531">
        <v>1998</v>
      </c>
      <c r="B531" s="1" t="s">
        <v>1149</v>
      </c>
      <c r="C531" s="1" t="s">
        <v>1150</v>
      </c>
      <c r="D531" s="1" t="s">
        <v>176</v>
      </c>
      <c r="E531" s="1" t="s">
        <v>21</v>
      </c>
      <c r="F531" s="1" t="s">
        <v>177</v>
      </c>
      <c r="G531" s="1" t="s">
        <v>215</v>
      </c>
      <c r="H531">
        <v>2</v>
      </c>
      <c r="I531">
        <v>0</v>
      </c>
      <c r="J531" s="1" t="s">
        <v>615</v>
      </c>
      <c r="K531">
        <v>55000</v>
      </c>
      <c r="L531">
        <v>1</v>
      </c>
      <c r="M531">
        <v>0</v>
      </c>
      <c r="N531" s="1" t="s">
        <v>1151</v>
      </c>
      <c r="O531" s="1" t="s">
        <v>1152</v>
      </c>
      <c r="P531" s="1" t="s">
        <v>1092</v>
      </c>
      <c r="Q531" s="1" t="s">
        <v>219</v>
      </c>
      <c r="R531" s="1" t="s">
        <v>619</v>
      </c>
      <c r="S531" s="1" t="str">
        <f>IF(WorldCupMatches[[#This Row],[Home Team Goals]]&gt;WorldCupMatches[[#This Row],[Away Team Goals]],WorldCupMatches[[#This Row],[Home Team Name]],WorldCupMatches[[#This Row],[Away Team Name]])</f>
        <v>England</v>
      </c>
      <c r="T531" s="1">
        <f>WorldCupMatches[[#This Row],[Home Team Goals]]+WorldCupMatches[[#This Row],[Away Team Goals]]</f>
        <v>2</v>
      </c>
    </row>
    <row r="532" spans="1:20" x14ac:dyDescent="0.3">
      <c r="A532">
        <v>1998</v>
      </c>
      <c r="B532" s="1" t="s">
        <v>1153</v>
      </c>
      <c r="C532" s="1" t="s">
        <v>1150</v>
      </c>
      <c r="D532" s="1" t="s">
        <v>1121</v>
      </c>
      <c r="E532" s="1" t="s">
        <v>21</v>
      </c>
      <c r="F532" s="1" t="s">
        <v>1122</v>
      </c>
      <c r="G532" s="1" t="s">
        <v>47</v>
      </c>
      <c r="H532">
        <v>1</v>
      </c>
      <c r="I532">
        <v>0</v>
      </c>
      <c r="J532" s="1" t="s">
        <v>380</v>
      </c>
      <c r="K532">
        <v>39100</v>
      </c>
      <c r="L532">
        <v>1</v>
      </c>
      <c r="M532">
        <v>0</v>
      </c>
      <c r="N532" s="1" t="s">
        <v>1018</v>
      </c>
      <c r="O532" s="1" t="s">
        <v>1154</v>
      </c>
      <c r="P532" s="1" t="s">
        <v>1088</v>
      </c>
      <c r="Q532" s="1" t="s">
        <v>50</v>
      </c>
      <c r="R532" s="1" t="s">
        <v>384</v>
      </c>
      <c r="S532" s="1" t="str">
        <f>IF(WorldCupMatches[[#This Row],[Home Team Goals]]&gt;WorldCupMatches[[#This Row],[Away Team Goals]],WorldCupMatches[[#This Row],[Home Team Name]],WorldCupMatches[[#This Row],[Away Team Name]])</f>
        <v>Romania</v>
      </c>
      <c r="T532" s="1">
        <f>WorldCupMatches[[#This Row],[Home Team Goals]]+WorldCupMatches[[#This Row],[Away Team Goals]]</f>
        <v>1</v>
      </c>
    </row>
    <row r="533" spans="1:20" x14ac:dyDescent="0.3">
      <c r="A533">
        <v>1998</v>
      </c>
      <c r="B533" s="1" t="s">
        <v>1155</v>
      </c>
      <c r="C533" s="1" t="s">
        <v>809</v>
      </c>
      <c r="D533" s="1" t="s">
        <v>155</v>
      </c>
      <c r="E533" s="1" t="s">
        <v>21</v>
      </c>
      <c r="F533" s="1" t="s">
        <v>156</v>
      </c>
      <c r="G533" s="1" t="s">
        <v>120</v>
      </c>
      <c r="H533">
        <v>2</v>
      </c>
      <c r="I533">
        <v>0</v>
      </c>
      <c r="J533" s="1" t="s">
        <v>30</v>
      </c>
      <c r="K533">
        <v>45500</v>
      </c>
      <c r="L533">
        <v>1</v>
      </c>
      <c r="M533">
        <v>0</v>
      </c>
      <c r="N533" s="1" t="s">
        <v>1156</v>
      </c>
      <c r="O533" s="1" t="s">
        <v>1093</v>
      </c>
      <c r="P533" s="1" t="s">
        <v>1157</v>
      </c>
      <c r="Q533" s="1" t="s">
        <v>124</v>
      </c>
      <c r="R533" s="1" t="s">
        <v>30</v>
      </c>
      <c r="S533" s="1" t="str">
        <f>IF(WorldCupMatches[[#This Row],[Home Team Goals]]&gt;WorldCupMatches[[#This Row],[Away Team Goals]],WorldCupMatches[[#This Row],[Home Team Name]],WorldCupMatches[[#This Row],[Away Team Name]])</f>
        <v>Germany</v>
      </c>
      <c r="T533" s="1">
        <f>WorldCupMatches[[#This Row],[Home Team Goals]]+WorldCupMatches[[#This Row],[Away Team Goals]]</f>
        <v>2</v>
      </c>
    </row>
    <row r="534" spans="1:20" x14ac:dyDescent="0.3">
      <c r="A534">
        <v>1998</v>
      </c>
      <c r="B534" s="1" t="s">
        <v>1158</v>
      </c>
      <c r="C534" s="1" t="s">
        <v>596</v>
      </c>
      <c r="D534" s="1" t="s">
        <v>198</v>
      </c>
      <c r="E534" s="1" t="s">
        <v>21</v>
      </c>
      <c r="F534" s="1" t="s">
        <v>199</v>
      </c>
      <c r="G534" s="1" t="s">
        <v>264</v>
      </c>
      <c r="H534">
        <v>1</v>
      </c>
      <c r="I534">
        <v>1</v>
      </c>
      <c r="J534" s="1" t="s">
        <v>178</v>
      </c>
      <c r="K534">
        <v>31800</v>
      </c>
      <c r="L534">
        <v>0</v>
      </c>
      <c r="M534">
        <v>0</v>
      </c>
      <c r="N534" s="1" t="s">
        <v>1159</v>
      </c>
      <c r="O534" s="1" t="s">
        <v>1160</v>
      </c>
      <c r="P534" s="1" t="s">
        <v>1161</v>
      </c>
      <c r="Q534" s="1" t="s">
        <v>267</v>
      </c>
      <c r="R534" s="1" t="s">
        <v>181</v>
      </c>
      <c r="S534" s="1" t="str">
        <f>IF(WorldCupMatches[[#This Row],[Home Team Goals]]&gt;WorldCupMatches[[#This Row],[Away Team Goals]],WorldCupMatches[[#This Row],[Home Team Name]],WorldCupMatches[[#This Row],[Away Team Name]])</f>
        <v>Norway</v>
      </c>
      <c r="T534" s="1">
        <f>WorldCupMatches[[#This Row],[Home Team Goals]]+WorldCupMatches[[#This Row],[Away Team Goals]]</f>
        <v>2</v>
      </c>
    </row>
    <row r="535" spans="1:20" x14ac:dyDescent="0.3">
      <c r="A535">
        <v>1998</v>
      </c>
      <c r="B535" s="1" t="s">
        <v>1162</v>
      </c>
      <c r="C535" s="1" t="s">
        <v>596</v>
      </c>
      <c r="D535" s="1" t="s">
        <v>1115</v>
      </c>
      <c r="E535" s="1" t="s">
        <v>21</v>
      </c>
      <c r="F535" s="1" t="s">
        <v>1116</v>
      </c>
      <c r="G535" s="1" t="s">
        <v>39</v>
      </c>
      <c r="H535">
        <v>3</v>
      </c>
      <c r="I535">
        <v>0</v>
      </c>
      <c r="J535" s="1" t="s">
        <v>502</v>
      </c>
      <c r="K535">
        <v>35500</v>
      </c>
      <c r="L535">
        <v>2</v>
      </c>
      <c r="M535">
        <v>0</v>
      </c>
      <c r="N535" s="1" t="s">
        <v>1163</v>
      </c>
      <c r="O535" s="1" t="s">
        <v>1119</v>
      </c>
      <c r="P535" s="1" t="s">
        <v>1164</v>
      </c>
      <c r="Q535" s="1" t="s">
        <v>44</v>
      </c>
      <c r="R535" s="1" t="s">
        <v>506</v>
      </c>
      <c r="S535" s="1" t="str">
        <f>IF(WorldCupMatches[[#This Row],[Home Team Goals]]&gt;WorldCupMatches[[#This Row],[Away Team Goals]],WorldCupMatches[[#This Row],[Home Team Name]],WorldCupMatches[[#This Row],[Away Team Name]])</f>
        <v>Brazil</v>
      </c>
      <c r="T535" s="1">
        <f>WorldCupMatches[[#This Row],[Home Team Goals]]+WorldCupMatches[[#This Row],[Away Team Goals]]</f>
        <v>3</v>
      </c>
    </row>
    <row r="536" spans="1:20" x14ac:dyDescent="0.3">
      <c r="A536">
        <v>1998</v>
      </c>
      <c r="B536" s="1" t="s">
        <v>1165</v>
      </c>
      <c r="C536" s="1" t="s">
        <v>594</v>
      </c>
      <c r="D536" s="1" t="s">
        <v>1137</v>
      </c>
      <c r="E536" s="1" t="s">
        <v>21</v>
      </c>
      <c r="F536" s="1" t="s">
        <v>1138</v>
      </c>
      <c r="G536" s="1" t="s">
        <v>58</v>
      </c>
      <c r="H536">
        <v>1</v>
      </c>
      <c r="I536">
        <v>1</v>
      </c>
      <c r="J536" s="1" t="s">
        <v>88</v>
      </c>
      <c r="K536">
        <v>30600</v>
      </c>
      <c r="L536">
        <v>0</v>
      </c>
      <c r="M536">
        <v>0</v>
      </c>
      <c r="N536" s="1" t="s">
        <v>1166</v>
      </c>
      <c r="O536" s="1" t="s">
        <v>1101</v>
      </c>
      <c r="P536" s="1" t="s">
        <v>1082</v>
      </c>
      <c r="Q536" s="1" t="s">
        <v>60</v>
      </c>
      <c r="R536" s="1" t="s">
        <v>92</v>
      </c>
      <c r="S536" s="1" t="str">
        <f>IF(WorldCupMatches[[#This Row],[Home Team Goals]]&gt;WorldCupMatches[[#This Row],[Away Team Goals]],WorldCupMatches[[#This Row],[Home Team Name]],WorldCupMatches[[#This Row],[Away Team Name]])</f>
        <v>Austria</v>
      </c>
      <c r="T536" s="1">
        <f>WorldCupMatches[[#This Row],[Home Team Goals]]+WorldCupMatches[[#This Row],[Away Team Goals]]</f>
        <v>2</v>
      </c>
    </row>
    <row r="537" spans="1:20" x14ac:dyDescent="0.3">
      <c r="A537">
        <v>1998</v>
      </c>
      <c r="B537" s="1" t="s">
        <v>1167</v>
      </c>
      <c r="C537" s="1" t="s">
        <v>594</v>
      </c>
      <c r="D537" s="1" t="s">
        <v>1085</v>
      </c>
      <c r="E537" s="1" t="s">
        <v>21</v>
      </c>
      <c r="F537" s="1" t="s">
        <v>1086</v>
      </c>
      <c r="G537" s="1" t="s">
        <v>134</v>
      </c>
      <c r="H537">
        <v>3</v>
      </c>
      <c r="I537">
        <v>0</v>
      </c>
      <c r="J537" s="1" t="s">
        <v>686</v>
      </c>
      <c r="K537">
        <v>29800</v>
      </c>
      <c r="L537">
        <v>1</v>
      </c>
      <c r="M537">
        <v>0</v>
      </c>
      <c r="N537" s="1" t="s">
        <v>1168</v>
      </c>
      <c r="O537" s="1" t="s">
        <v>1124</v>
      </c>
      <c r="P537" s="1" t="s">
        <v>1106</v>
      </c>
      <c r="Q537" s="1" t="s">
        <v>138</v>
      </c>
      <c r="R537" s="1" t="s">
        <v>688</v>
      </c>
      <c r="S537" s="1" t="str">
        <f>IF(WorldCupMatches[[#This Row],[Home Team Goals]]&gt;WorldCupMatches[[#This Row],[Away Team Goals]],WorldCupMatches[[#This Row],[Home Team Name]],WorldCupMatches[[#This Row],[Away Team Name]])</f>
        <v>Italy</v>
      </c>
      <c r="T537" s="1">
        <f>WorldCupMatches[[#This Row],[Home Team Goals]]+WorldCupMatches[[#This Row],[Away Team Goals]]</f>
        <v>3</v>
      </c>
    </row>
    <row r="538" spans="1:20" x14ac:dyDescent="0.3">
      <c r="A538">
        <v>1998</v>
      </c>
      <c r="B538" s="1" t="s">
        <v>1169</v>
      </c>
      <c r="C538" s="1" t="s">
        <v>790</v>
      </c>
      <c r="D538" s="1" t="s">
        <v>170</v>
      </c>
      <c r="E538" s="1" t="s">
        <v>21</v>
      </c>
      <c r="F538" s="1" t="s">
        <v>171</v>
      </c>
      <c r="G538" s="1" t="s">
        <v>1109</v>
      </c>
      <c r="H538">
        <v>1</v>
      </c>
      <c r="I538">
        <v>1</v>
      </c>
      <c r="J538" s="1" t="s">
        <v>834</v>
      </c>
      <c r="K538">
        <v>33500</v>
      </c>
      <c r="L538">
        <v>0</v>
      </c>
      <c r="M538">
        <v>1</v>
      </c>
      <c r="N538" s="1" t="s">
        <v>1170</v>
      </c>
      <c r="O538" s="1" t="s">
        <v>1083</v>
      </c>
      <c r="P538" s="1" t="s">
        <v>1096</v>
      </c>
      <c r="Q538" s="1" t="s">
        <v>1113</v>
      </c>
      <c r="R538" s="1" t="s">
        <v>838</v>
      </c>
      <c r="S538" s="1" t="str">
        <f>IF(WorldCupMatches[[#This Row],[Home Team Goals]]&gt;WorldCupMatches[[#This Row],[Away Team Goals]],WorldCupMatches[[#This Row],[Home Team Name]],WorldCupMatches[[#This Row],[Away Team Name]])</f>
        <v>Denmark</v>
      </c>
      <c r="T538" s="1">
        <f>WorldCupMatches[[#This Row],[Home Team Goals]]+WorldCupMatches[[#This Row],[Away Team Goals]]</f>
        <v>2</v>
      </c>
    </row>
    <row r="539" spans="1:20" x14ac:dyDescent="0.3">
      <c r="A539">
        <v>1998</v>
      </c>
      <c r="B539" s="1" t="s">
        <v>1171</v>
      </c>
      <c r="C539" s="1" t="s">
        <v>790</v>
      </c>
      <c r="D539" s="1" t="s">
        <v>1079</v>
      </c>
      <c r="E539" s="1" t="s">
        <v>21</v>
      </c>
      <c r="F539" s="1" t="s">
        <v>1080</v>
      </c>
      <c r="G539" s="1" t="s">
        <v>21</v>
      </c>
      <c r="H539">
        <v>4</v>
      </c>
      <c r="I539">
        <v>0</v>
      </c>
      <c r="J539" s="1" t="s">
        <v>1011</v>
      </c>
      <c r="K539">
        <v>80000</v>
      </c>
      <c r="L539">
        <v>1</v>
      </c>
      <c r="M539">
        <v>0</v>
      </c>
      <c r="N539" s="1" t="s">
        <v>976</v>
      </c>
      <c r="O539" s="1" t="s">
        <v>1097</v>
      </c>
      <c r="P539" s="1" t="s">
        <v>1118</v>
      </c>
      <c r="Q539" s="1" t="s">
        <v>26</v>
      </c>
      <c r="R539" s="1" t="s">
        <v>1013</v>
      </c>
      <c r="S539" s="1" t="str">
        <f>IF(WorldCupMatches[[#This Row],[Home Team Goals]]&gt;WorldCupMatches[[#This Row],[Away Team Goals]],WorldCupMatches[[#This Row],[Home Team Name]],WorldCupMatches[[#This Row],[Away Team Name]])</f>
        <v>France</v>
      </c>
      <c r="T539" s="1">
        <f>WorldCupMatches[[#This Row],[Home Team Goals]]+WorldCupMatches[[#This Row],[Away Team Goals]]</f>
        <v>4</v>
      </c>
    </row>
    <row r="540" spans="1:20" x14ac:dyDescent="0.3">
      <c r="A540">
        <v>1998</v>
      </c>
      <c r="B540" s="1" t="s">
        <v>1172</v>
      </c>
      <c r="C540" s="1" t="s">
        <v>796</v>
      </c>
      <c r="D540" s="1" t="s">
        <v>155</v>
      </c>
      <c r="E540" s="1" t="s">
        <v>21</v>
      </c>
      <c r="F540" s="1" t="s">
        <v>156</v>
      </c>
      <c r="G540" s="1" t="s">
        <v>1029</v>
      </c>
      <c r="H540">
        <v>1</v>
      </c>
      <c r="I540">
        <v>0</v>
      </c>
      <c r="J540" s="1" t="s">
        <v>391</v>
      </c>
      <c r="K540">
        <v>45500</v>
      </c>
      <c r="L540">
        <v>1</v>
      </c>
      <c r="M540">
        <v>0</v>
      </c>
      <c r="N540" s="1" t="s">
        <v>1173</v>
      </c>
      <c r="O540" s="1" t="s">
        <v>1107</v>
      </c>
      <c r="P540" s="1" t="s">
        <v>1111</v>
      </c>
      <c r="Q540" s="1" t="s">
        <v>1031</v>
      </c>
      <c r="R540" s="1" t="s">
        <v>394</v>
      </c>
      <c r="S540" s="1" t="str">
        <f>IF(WorldCupMatches[[#This Row],[Home Team Goals]]&gt;WorldCupMatches[[#This Row],[Away Team Goals]],WorldCupMatches[[#This Row],[Home Team Name]],WorldCupMatches[[#This Row],[Away Team Name]])</f>
        <v>Nigeria</v>
      </c>
      <c r="T540" s="1">
        <f>WorldCupMatches[[#This Row],[Home Team Goals]]+WorldCupMatches[[#This Row],[Away Team Goals]]</f>
        <v>1</v>
      </c>
    </row>
    <row r="541" spans="1:20" x14ac:dyDescent="0.3">
      <c r="A541">
        <v>1998</v>
      </c>
      <c r="B541" s="1" t="s">
        <v>1174</v>
      </c>
      <c r="C541" s="1" t="s">
        <v>796</v>
      </c>
      <c r="D541" s="1" t="s">
        <v>1137</v>
      </c>
      <c r="E541" s="1" t="s">
        <v>21</v>
      </c>
      <c r="F541" s="1" t="s">
        <v>1138</v>
      </c>
      <c r="G541" s="1" t="s">
        <v>127</v>
      </c>
      <c r="H541">
        <v>0</v>
      </c>
      <c r="I541">
        <v>0</v>
      </c>
      <c r="J541" s="1" t="s">
        <v>65</v>
      </c>
      <c r="K541">
        <v>30600</v>
      </c>
      <c r="L541">
        <v>0</v>
      </c>
      <c r="M541">
        <v>0</v>
      </c>
      <c r="N541" s="1" t="s">
        <v>1175</v>
      </c>
      <c r="O541" s="1" t="s">
        <v>1176</v>
      </c>
      <c r="P541" s="1" t="s">
        <v>1139</v>
      </c>
      <c r="Q541" s="1" t="s">
        <v>131</v>
      </c>
      <c r="R541" s="1" t="s">
        <v>66</v>
      </c>
      <c r="S541" s="1" t="str">
        <f>IF(WorldCupMatches[[#This Row],[Home Team Goals]]&gt;WorldCupMatches[[#This Row],[Away Team Goals]],WorldCupMatches[[#This Row],[Home Team Name]],WorldCupMatches[[#This Row],[Away Team Name]])</f>
        <v>Paraguay</v>
      </c>
      <c r="T541" s="1">
        <f>WorldCupMatches[[#This Row],[Home Team Goals]]+WorldCupMatches[[#This Row],[Away Team Goals]]</f>
        <v>0</v>
      </c>
    </row>
    <row r="542" spans="1:20" x14ac:dyDescent="0.3">
      <c r="A542">
        <v>1998</v>
      </c>
      <c r="B542" s="1" t="s">
        <v>1177</v>
      </c>
      <c r="C542" s="1" t="s">
        <v>1131</v>
      </c>
      <c r="D542" s="1" t="s">
        <v>1115</v>
      </c>
      <c r="E542" s="1" t="s">
        <v>21</v>
      </c>
      <c r="F542" s="1" t="s">
        <v>1116</v>
      </c>
      <c r="G542" s="1" t="s">
        <v>1132</v>
      </c>
      <c r="H542">
        <v>0</v>
      </c>
      <c r="I542">
        <v>1</v>
      </c>
      <c r="J542" s="1" t="s">
        <v>1143</v>
      </c>
      <c r="K542">
        <v>35500</v>
      </c>
      <c r="L542">
        <v>0</v>
      </c>
      <c r="M542">
        <v>0</v>
      </c>
      <c r="N542" s="1" t="s">
        <v>1178</v>
      </c>
      <c r="O542" s="1" t="s">
        <v>1112</v>
      </c>
      <c r="P542" s="1" t="s">
        <v>1100</v>
      </c>
      <c r="Q542" s="1" t="s">
        <v>1135</v>
      </c>
      <c r="R542" s="1" t="s">
        <v>1148</v>
      </c>
      <c r="S542" s="1" t="str">
        <f>IF(WorldCupMatches[[#This Row],[Home Team Goals]]&gt;WorldCupMatches[[#This Row],[Away Team Goals]],WorldCupMatches[[#This Row],[Home Team Name]],WorldCupMatches[[#This Row],[Away Team Name]])</f>
        <v>Croatia</v>
      </c>
      <c r="T542" s="1">
        <f>WorldCupMatches[[#This Row],[Home Team Goals]]+WorldCupMatches[[#This Row],[Away Team Goals]]</f>
        <v>1</v>
      </c>
    </row>
    <row r="543" spans="1:20" x14ac:dyDescent="0.3">
      <c r="A543">
        <v>1998</v>
      </c>
      <c r="B543" s="1" t="s">
        <v>1179</v>
      </c>
      <c r="C543" s="1" t="s">
        <v>831</v>
      </c>
      <c r="D543" s="1" t="s">
        <v>198</v>
      </c>
      <c r="E543" s="1" t="s">
        <v>21</v>
      </c>
      <c r="F543" s="1" t="s">
        <v>199</v>
      </c>
      <c r="G543" s="1" t="s">
        <v>31</v>
      </c>
      <c r="H543">
        <v>2</v>
      </c>
      <c r="I543">
        <v>2</v>
      </c>
      <c r="J543" s="1" t="s">
        <v>22</v>
      </c>
      <c r="K543">
        <v>31800</v>
      </c>
      <c r="L543">
        <v>1</v>
      </c>
      <c r="M543">
        <v>0</v>
      </c>
      <c r="N543" s="1" t="s">
        <v>1180</v>
      </c>
      <c r="O543" s="1" t="s">
        <v>1134</v>
      </c>
      <c r="P543" s="1" t="s">
        <v>1154</v>
      </c>
      <c r="Q543" s="1" t="s">
        <v>35</v>
      </c>
      <c r="R543" s="1" t="s">
        <v>27</v>
      </c>
      <c r="S543" s="1" t="str">
        <f>IF(WorldCupMatches[[#This Row],[Home Team Goals]]&gt;WorldCupMatches[[#This Row],[Away Team Goals]],WorldCupMatches[[#This Row],[Home Team Name]],WorldCupMatches[[#This Row],[Away Team Name]])</f>
        <v>Mexico</v>
      </c>
      <c r="T543" s="1">
        <f>WorldCupMatches[[#This Row],[Home Team Goals]]+WorldCupMatches[[#This Row],[Away Team Goals]]</f>
        <v>4</v>
      </c>
    </row>
    <row r="544" spans="1:20" x14ac:dyDescent="0.3">
      <c r="A544">
        <v>1998</v>
      </c>
      <c r="B544" s="1" t="s">
        <v>1181</v>
      </c>
      <c r="C544" s="1" t="s">
        <v>831</v>
      </c>
      <c r="D544" s="1" t="s">
        <v>176</v>
      </c>
      <c r="E544" s="1" t="s">
        <v>21</v>
      </c>
      <c r="F544" s="1" t="s">
        <v>177</v>
      </c>
      <c r="G544" s="1" t="s">
        <v>105</v>
      </c>
      <c r="H544">
        <v>5</v>
      </c>
      <c r="I544">
        <v>0</v>
      </c>
      <c r="J544" s="1" t="s">
        <v>283</v>
      </c>
      <c r="K544">
        <v>55000</v>
      </c>
      <c r="L544">
        <v>2</v>
      </c>
      <c r="M544">
        <v>0</v>
      </c>
      <c r="N544" s="1" t="s">
        <v>1182</v>
      </c>
      <c r="O544" s="1" t="s">
        <v>1140</v>
      </c>
      <c r="P544" s="1" t="s">
        <v>1119</v>
      </c>
      <c r="Q544" s="1" t="s">
        <v>110</v>
      </c>
      <c r="R544" s="1" t="s">
        <v>287</v>
      </c>
      <c r="S544" s="1" t="str">
        <f>IF(WorldCupMatches[[#This Row],[Home Team Goals]]&gt;WorldCupMatches[[#This Row],[Away Team Goals]],WorldCupMatches[[#This Row],[Home Team Name]],WorldCupMatches[[#This Row],[Away Team Name]])</f>
        <v>Netherlands</v>
      </c>
      <c r="T544" s="1">
        <f>WorldCupMatches[[#This Row],[Home Team Goals]]+WorldCupMatches[[#This Row],[Away Team Goals]]</f>
        <v>5</v>
      </c>
    </row>
    <row r="545" spans="1:20" x14ac:dyDescent="0.3">
      <c r="A545">
        <v>1998</v>
      </c>
      <c r="B545" s="1" t="s">
        <v>1183</v>
      </c>
      <c r="C545" s="1" t="s">
        <v>809</v>
      </c>
      <c r="D545" s="1" t="s">
        <v>1103</v>
      </c>
      <c r="E545" s="1" t="s">
        <v>21</v>
      </c>
      <c r="F545" s="1" t="s">
        <v>1104</v>
      </c>
      <c r="G545" s="1" t="s">
        <v>120</v>
      </c>
      <c r="H545">
        <v>2</v>
      </c>
      <c r="I545">
        <v>2</v>
      </c>
      <c r="J545" s="1" t="s">
        <v>38</v>
      </c>
      <c r="K545">
        <v>38100</v>
      </c>
      <c r="L545">
        <v>0</v>
      </c>
      <c r="M545">
        <v>1</v>
      </c>
      <c r="N545" s="1" t="s">
        <v>1184</v>
      </c>
      <c r="O545" s="1" t="s">
        <v>1129</v>
      </c>
      <c r="P545" s="1" t="s">
        <v>1133</v>
      </c>
      <c r="Q545" s="1" t="s">
        <v>124</v>
      </c>
      <c r="R545" s="1" t="s">
        <v>43</v>
      </c>
      <c r="S545" s="1" t="str">
        <f>IF(WorldCupMatches[[#This Row],[Home Team Goals]]&gt;WorldCupMatches[[#This Row],[Away Team Goals]],WorldCupMatches[[#This Row],[Home Team Name]],WorldCupMatches[[#This Row],[Away Team Name]])</f>
        <v>Yugoslavia</v>
      </c>
      <c r="T545" s="1">
        <f>WorldCupMatches[[#This Row],[Home Team Goals]]+WorldCupMatches[[#This Row],[Away Team Goals]]</f>
        <v>4</v>
      </c>
    </row>
    <row r="546" spans="1:20" x14ac:dyDescent="0.3">
      <c r="A546">
        <v>1998</v>
      </c>
      <c r="B546" s="1" t="s">
        <v>1185</v>
      </c>
      <c r="C546" s="1" t="s">
        <v>1131</v>
      </c>
      <c r="D546" s="1" t="s">
        <v>155</v>
      </c>
      <c r="E546" s="1" t="s">
        <v>21</v>
      </c>
      <c r="F546" s="1" t="s">
        <v>156</v>
      </c>
      <c r="G546" s="1" t="s">
        <v>53</v>
      </c>
      <c r="H546">
        <v>5</v>
      </c>
      <c r="I546">
        <v>0</v>
      </c>
      <c r="J546" s="1" t="s">
        <v>1142</v>
      </c>
      <c r="K546">
        <v>45500</v>
      </c>
      <c r="L546">
        <v>1</v>
      </c>
      <c r="M546">
        <v>0</v>
      </c>
      <c r="N546" s="1" t="s">
        <v>1186</v>
      </c>
      <c r="O546" s="1" t="s">
        <v>1157</v>
      </c>
      <c r="P546" s="1" t="s">
        <v>1128</v>
      </c>
      <c r="Q546" s="1" t="s">
        <v>56</v>
      </c>
      <c r="R546" s="1" t="s">
        <v>1147</v>
      </c>
      <c r="S546" s="1" t="str">
        <f>IF(WorldCupMatches[[#This Row],[Home Team Goals]]&gt;WorldCupMatches[[#This Row],[Away Team Goals]],WorldCupMatches[[#This Row],[Home Team Name]],WorldCupMatches[[#This Row],[Away Team Name]])</f>
        <v>Argentina</v>
      </c>
      <c r="T546" s="1">
        <f>WorldCupMatches[[#This Row],[Home Team Goals]]+WorldCupMatches[[#This Row],[Away Team Goals]]</f>
        <v>5</v>
      </c>
    </row>
    <row r="547" spans="1:20" x14ac:dyDescent="0.3">
      <c r="A547">
        <v>1998</v>
      </c>
      <c r="B547" s="1" t="s">
        <v>1187</v>
      </c>
      <c r="C547" s="1" t="s">
        <v>809</v>
      </c>
      <c r="D547" s="1" t="s">
        <v>1121</v>
      </c>
      <c r="E547" s="1" t="s">
        <v>21</v>
      </c>
      <c r="F547" s="1" t="s">
        <v>1122</v>
      </c>
      <c r="G547" s="1" t="s">
        <v>30</v>
      </c>
      <c r="H547">
        <v>1</v>
      </c>
      <c r="I547">
        <v>2</v>
      </c>
      <c r="J547" s="1" t="s">
        <v>656</v>
      </c>
      <c r="K547">
        <v>39100</v>
      </c>
      <c r="L547">
        <v>0</v>
      </c>
      <c r="M547">
        <v>1</v>
      </c>
      <c r="N547" s="1" t="s">
        <v>1188</v>
      </c>
      <c r="O547" s="1" t="s">
        <v>1161</v>
      </c>
      <c r="P547" s="1" t="s">
        <v>1145</v>
      </c>
      <c r="Q547" s="1" t="s">
        <v>30</v>
      </c>
      <c r="R547" s="1" t="s">
        <v>637</v>
      </c>
      <c r="S547" s="1" t="str">
        <f>IF(WorldCupMatches[[#This Row],[Home Team Goals]]&gt;WorldCupMatches[[#This Row],[Away Team Goals]],WorldCupMatches[[#This Row],[Home Team Name]],WorldCupMatches[[#This Row],[Away Team Name]])</f>
        <v>Iran</v>
      </c>
      <c r="T547" s="1">
        <f>WorldCupMatches[[#This Row],[Home Team Goals]]+WorldCupMatches[[#This Row],[Away Team Goals]]</f>
        <v>3</v>
      </c>
    </row>
    <row r="548" spans="1:20" x14ac:dyDescent="0.3">
      <c r="A548">
        <v>1998</v>
      </c>
      <c r="B548" s="1" t="s">
        <v>1189</v>
      </c>
      <c r="C548" s="1" t="s">
        <v>1150</v>
      </c>
      <c r="D548" s="1" t="s">
        <v>1085</v>
      </c>
      <c r="E548" s="1" t="s">
        <v>21</v>
      </c>
      <c r="F548" s="1" t="s">
        <v>1086</v>
      </c>
      <c r="G548" s="1" t="s">
        <v>380</v>
      </c>
      <c r="H548">
        <v>1</v>
      </c>
      <c r="I548">
        <v>0</v>
      </c>
      <c r="J548" s="1" t="s">
        <v>615</v>
      </c>
      <c r="K548">
        <v>29800</v>
      </c>
      <c r="L548">
        <v>0</v>
      </c>
      <c r="M548">
        <v>0</v>
      </c>
      <c r="N548" s="1" t="s">
        <v>1190</v>
      </c>
      <c r="O548" s="1" t="s">
        <v>1125</v>
      </c>
      <c r="P548" s="1" t="s">
        <v>1160</v>
      </c>
      <c r="Q548" s="1" t="s">
        <v>384</v>
      </c>
      <c r="R548" s="1" t="s">
        <v>619</v>
      </c>
      <c r="S548" s="1" t="str">
        <f>IF(WorldCupMatches[[#This Row],[Home Team Goals]]&gt;WorldCupMatches[[#This Row],[Away Team Goals]],WorldCupMatches[[#This Row],[Home Team Name]],WorldCupMatches[[#This Row],[Away Team Name]])</f>
        <v>Colombia</v>
      </c>
      <c r="T548" s="1">
        <f>WorldCupMatches[[#This Row],[Home Team Goals]]+WorldCupMatches[[#This Row],[Away Team Goals]]</f>
        <v>1</v>
      </c>
    </row>
    <row r="549" spans="1:20" x14ac:dyDescent="0.3">
      <c r="A549">
        <v>1998</v>
      </c>
      <c r="B549" s="1" t="s">
        <v>1191</v>
      </c>
      <c r="C549" s="1" t="s">
        <v>1150</v>
      </c>
      <c r="D549" s="1" t="s">
        <v>170</v>
      </c>
      <c r="E549" s="1" t="s">
        <v>21</v>
      </c>
      <c r="F549" s="1" t="s">
        <v>171</v>
      </c>
      <c r="G549" s="1" t="s">
        <v>47</v>
      </c>
      <c r="H549">
        <v>2</v>
      </c>
      <c r="I549">
        <v>1</v>
      </c>
      <c r="J549" s="1" t="s">
        <v>215</v>
      </c>
      <c r="K549">
        <v>33500</v>
      </c>
      <c r="L549">
        <v>0</v>
      </c>
      <c r="M549">
        <v>0</v>
      </c>
      <c r="N549" s="1" t="s">
        <v>1192</v>
      </c>
      <c r="O549" s="1" t="s">
        <v>1146</v>
      </c>
      <c r="P549" s="1" t="s">
        <v>1176</v>
      </c>
      <c r="Q549" s="1" t="s">
        <v>50</v>
      </c>
      <c r="R549" s="1" t="s">
        <v>219</v>
      </c>
      <c r="S549" s="1" t="str">
        <f>IF(WorldCupMatches[[#This Row],[Home Team Goals]]&gt;WorldCupMatches[[#This Row],[Away Team Goals]],WorldCupMatches[[#This Row],[Home Team Name]],WorldCupMatches[[#This Row],[Away Team Name]])</f>
        <v>Romania</v>
      </c>
      <c r="T549" s="1">
        <f>WorldCupMatches[[#This Row],[Home Team Goals]]+WorldCupMatches[[#This Row],[Away Team Goals]]</f>
        <v>3</v>
      </c>
    </row>
    <row r="550" spans="1:20" x14ac:dyDescent="0.3">
      <c r="A550">
        <v>1998</v>
      </c>
      <c r="B550" s="1" t="s">
        <v>1193</v>
      </c>
      <c r="C550" s="1" t="s">
        <v>594</v>
      </c>
      <c r="D550" s="1" t="s">
        <v>1079</v>
      </c>
      <c r="E550" s="1" t="s">
        <v>21</v>
      </c>
      <c r="F550" s="1" t="s">
        <v>1080</v>
      </c>
      <c r="G550" s="1" t="s">
        <v>134</v>
      </c>
      <c r="H550">
        <v>2</v>
      </c>
      <c r="I550">
        <v>1</v>
      </c>
      <c r="J550" s="1" t="s">
        <v>88</v>
      </c>
      <c r="K550">
        <v>80000</v>
      </c>
      <c r="L550">
        <v>0</v>
      </c>
      <c r="M550">
        <v>0</v>
      </c>
      <c r="N550" s="1" t="s">
        <v>1194</v>
      </c>
      <c r="O550" s="1" t="s">
        <v>1164</v>
      </c>
      <c r="P550" s="1" t="s">
        <v>1152</v>
      </c>
      <c r="Q550" s="1" t="s">
        <v>138</v>
      </c>
      <c r="R550" s="1" t="s">
        <v>92</v>
      </c>
      <c r="S550" s="1" t="str">
        <f>IF(WorldCupMatches[[#This Row],[Home Team Goals]]&gt;WorldCupMatches[[#This Row],[Away Team Goals]],WorldCupMatches[[#This Row],[Home Team Name]],WorldCupMatches[[#This Row],[Away Team Name]])</f>
        <v>Italy</v>
      </c>
      <c r="T550" s="1">
        <f>WorldCupMatches[[#This Row],[Home Team Goals]]+WorldCupMatches[[#This Row],[Away Team Goals]]</f>
        <v>3</v>
      </c>
    </row>
    <row r="551" spans="1:20" x14ac:dyDescent="0.3">
      <c r="A551">
        <v>1998</v>
      </c>
      <c r="B551" s="1" t="s">
        <v>1193</v>
      </c>
      <c r="C551" s="1" t="s">
        <v>594</v>
      </c>
      <c r="D551" s="1" t="s">
        <v>1115</v>
      </c>
      <c r="E551" s="1" t="s">
        <v>21</v>
      </c>
      <c r="F551" s="1" t="s">
        <v>1116</v>
      </c>
      <c r="G551" s="1" t="s">
        <v>58</v>
      </c>
      <c r="H551">
        <v>1</v>
      </c>
      <c r="I551">
        <v>1</v>
      </c>
      <c r="J551" s="1" t="s">
        <v>686</v>
      </c>
      <c r="K551">
        <v>35500</v>
      </c>
      <c r="L551">
        <v>1</v>
      </c>
      <c r="M551">
        <v>0</v>
      </c>
      <c r="N551" s="1" t="s">
        <v>1159</v>
      </c>
      <c r="O551" s="1" t="s">
        <v>1089</v>
      </c>
      <c r="P551" s="1" t="s">
        <v>1088</v>
      </c>
      <c r="Q551" s="1" t="s">
        <v>60</v>
      </c>
      <c r="R551" s="1" t="s">
        <v>688</v>
      </c>
      <c r="S551" s="1" t="str">
        <f>IF(WorldCupMatches[[#This Row],[Home Team Goals]]&gt;WorldCupMatches[[#This Row],[Away Team Goals]],WorldCupMatches[[#This Row],[Home Team Name]],WorldCupMatches[[#This Row],[Away Team Name]])</f>
        <v>Cameroon</v>
      </c>
      <c r="T551" s="1">
        <f>WorldCupMatches[[#This Row],[Home Team Goals]]+WorldCupMatches[[#This Row],[Away Team Goals]]</f>
        <v>2</v>
      </c>
    </row>
    <row r="552" spans="1:20" x14ac:dyDescent="0.3">
      <c r="A552">
        <v>1998</v>
      </c>
      <c r="B552" s="1" t="s">
        <v>1195</v>
      </c>
      <c r="C552" s="1" t="s">
        <v>596</v>
      </c>
      <c r="D552" s="1" t="s">
        <v>1137</v>
      </c>
      <c r="E552" s="1" t="s">
        <v>21</v>
      </c>
      <c r="F552" s="1" t="s">
        <v>1138</v>
      </c>
      <c r="G552" s="1" t="s">
        <v>264</v>
      </c>
      <c r="H552">
        <v>0</v>
      </c>
      <c r="I552">
        <v>3</v>
      </c>
      <c r="J552" s="1" t="s">
        <v>502</v>
      </c>
      <c r="K552">
        <v>30600</v>
      </c>
      <c r="L552">
        <v>0</v>
      </c>
      <c r="M552">
        <v>1</v>
      </c>
      <c r="N552" s="1" t="s">
        <v>1055</v>
      </c>
      <c r="O552" s="1" t="s">
        <v>1118</v>
      </c>
      <c r="P552" s="1" t="s">
        <v>1124</v>
      </c>
      <c r="Q552" s="1" t="s">
        <v>267</v>
      </c>
      <c r="R552" s="1" t="s">
        <v>506</v>
      </c>
      <c r="S552" s="1" t="str">
        <f>IF(WorldCupMatches[[#This Row],[Home Team Goals]]&gt;WorldCupMatches[[#This Row],[Away Team Goals]],WorldCupMatches[[#This Row],[Home Team Name]],WorldCupMatches[[#This Row],[Away Team Name]])</f>
        <v>Morocco</v>
      </c>
      <c r="T552" s="1">
        <f>WorldCupMatches[[#This Row],[Home Team Goals]]+WorldCupMatches[[#This Row],[Away Team Goals]]</f>
        <v>3</v>
      </c>
    </row>
    <row r="553" spans="1:20" x14ac:dyDescent="0.3">
      <c r="A553">
        <v>1998</v>
      </c>
      <c r="B553" s="1" t="s">
        <v>1195</v>
      </c>
      <c r="C553" s="1" t="s">
        <v>596</v>
      </c>
      <c r="D553" s="1" t="s">
        <v>176</v>
      </c>
      <c r="E553" s="1" t="s">
        <v>21</v>
      </c>
      <c r="F553" s="1" t="s">
        <v>177</v>
      </c>
      <c r="G553" s="1" t="s">
        <v>39</v>
      </c>
      <c r="H553">
        <v>1</v>
      </c>
      <c r="I553">
        <v>2</v>
      </c>
      <c r="J553" s="1" t="s">
        <v>178</v>
      </c>
      <c r="K553">
        <v>55000</v>
      </c>
      <c r="L553">
        <v>0</v>
      </c>
      <c r="M553">
        <v>0</v>
      </c>
      <c r="N553" s="1" t="s">
        <v>1117</v>
      </c>
      <c r="O553" s="1" t="s">
        <v>1128</v>
      </c>
      <c r="P553" s="1" t="s">
        <v>1092</v>
      </c>
      <c r="Q553" s="1" t="s">
        <v>44</v>
      </c>
      <c r="R553" s="1" t="s">
        <v>181</v>
      </c>
      <c r="S553" s="1" t="str">
        <f>IF(WorldCupMatches[[#This Row],[Home Team Goals]]&gt;WorldCupMatches[[#This Row],[Away Team Goals]],WorldCupMatches[[#This Row],[Home Team Name]],WorldCupMatches[[#This Row],[Away Team Name]])</f>
        <v>Norway</v>
      </c>
      <c r="T553" s="1">
        <f>WorldCupMatches[[#This Row],[Home Team Goals]]+WorldCupMatches[[#This Row],[Away Team Goals]]</f>
        <v>3</v>
      </c>
    </row>
    <row r="554" spans="1:20" x14ac:dyDescent="0.3">
      <c r="A554">
        <v>1998</v>
      </c>
      <c r="B554" s="1" t="s">
        <v>1196</v>
      </c>
      <c r="C554" s="1" t="s">
        <v>790</v>
      </c>
      <c r="D554" s="1" t="s">
        <v>1121</v>
      </c>
      <c r="E554" s="1" t="s">
        <v>21</v>
      </c>
      <c r="F554" s="1" t="s">
        <v>1122</v>
      </c>
      <c r="G554" s="1" t="s">
        <v>21</v>
      </c>
      <c r="H554">
        <v>2</v>
      </c>
      <c r="I554">
        <v>1</v>
      </c>
      <c r="J554" s="1" t="s">
        <v>834</v>
      </c>
      <c r="K554">
        <v>39100</v>
      </c>
      <c r="L554">
        <v>1</v>
      </c>
      <c r="M554">
        <v>1</v>
      </c>
      <c r="N554" s="1" t="s">
        <v>1127</v>
      </c>
      <c r="O554" s="1" t="s">
        <v>1133</v>
      </c>
      <c r="P554" s="1" t="s">
        <v>1129</v>
      </c>
      <c r="Q554" s="1" t="s">
        <v>26</v>
      </c>
      <c r="R554" s="1" t="s">
        <v>838</v>
      </c>
      <c r="S554" s="1" t="str">
        <f>IF(WorldCupMatches[[#This Row],[Home Team Goals]]&gt;WorldCupMatches[[#This Row],[Away Team Goals]],WorldCupMatches[[#This Row],[Home Team Name]],WorldCupMatches[[#This Row],[Away Team Name]])</f>
        <v>France</v>
      </c>
      <c r="T554" s="1">
        <f>WorldCupMatches[[#This Row],[Home Team Goals]]+WorldCupMatches[[#This Row],[Away Team Goals]]</f>
        <v>3</v>
      </c>
    </row>
    <row r="555" spans="1:20" x14ac:dyDescent="0.3">
      <c r="A555">
        <v>1998</v>
      </c>
      <c r="B555" s="1" t="s">
        <v>1196</v>
      </c>
      <c r="C555" s="1" t="s">
        <v>790</v>
      </c>
      <c r="D555" s="1" t="s">
        <v>198</v>
      </c>
      <c r="E555" s="1" t="s">
        <v>21</v>
      </c>
      <c r="F555" s="1" t="s">
        <v>199</v>
      </c>
      <c r="G555" s="1" t="s">
        <v>1109</v>
      </c>
      <c r="H555">
        <v>2</v>
      </c>
      <c r="I555">
        <v>2</v>
      </c>
      <c r="J555" s="1" t="s">
        <v>1011</v>
      </c>
      <c r="K555">
        <v>31800</v>
      </c>
      <c r="L555">
        <v>1</v>
      </c>
      <c r="M555">
        <v>1</v>
      </c>
      <c r="N555" s="1" t="s">
        <v>1173</v>
      </c>
      <c r="O555" s="1" t="s">
        <v>1139</v>
      </c>
      <c r="P555" s="1" t="s">
        <v>1134</v>
      </c>
      <c r="Q555" s="1" t="s">
        <v>1113</v>
      </c>
      <c r="R555" s="1" t="s">
        <v>1013</v>
      </c>
      <c r="S555" s="1" t="str">
        <f>IF(WorldCupMatches[[#This Row],[Home Team Goals]]&gt;WorldCupMatches[[#This Row],[Away Team Goals]],WorldCupMatches[[#This Row],[Home Team Name]],WorldCupMatches[[#This Row],[Away Team Name]])</f>
        <v>Saudi Arabia</v>
      </c>
      <c r="T555" s="1">
        <f>WorldCupMatches[[#This Row],[Home Team Goals]]+WorldCupMatches[[#This Row],[Away Team Goals]]</f>
        <v>4</v>
      </c>
    </row>
    <row r="556" spans="1:20" x14ac:dyDescent="0.3">
      <c r="A556">
        <v>1998</v>
      </c>
      <c r="B556" s="1" t="s">
        <v>1197</v>
      </c>
      <c r="C556" s="1" t="s">
        <v>796</v>
      </c>
      <c r="D556" s="1" t="s">
        <v>1103</v>
      </c>
      <c r="E556" s="1" t="s">
        <v>21</v>
      </c>
      <c r="F556" s="1" t="s">
        <v>1104</v>
      </c>
      <c r="G556" s="1" t="s">
        <v>127</v>
      </c>
      <c r="H556">
        <v>6</v>
      </c>
      <c r="I556">
        <v>1</v>
      </c>
      <c r="J556" s="1" t="s">
        <v>391</v>
      </c>
      <c r="K556">
        <v>38100</v>
      </c>
      <c r="L556">
        <v>2</v>
      </c>
      <c r="M556">
        <v>0</v>
      </c>
      <c r="N556" s="1" t="s">
        <v>988</v>
      </c>
      <c r="O556" s="1" t="s">
        <v>1145</v>
      </c>
      <c r="P556" s="1" t="s">
        <v>1106</v>
      </c>
      <c r="Q556" s="1" t="s">
        <v>131</v>
      </c>
      <c r="R556" s="1" t="s">
        <v>394</v>
      </c>
      <c r="S556" s="1" t="str">
        <f>IF(WorldCupMatches[[#This Row],[Home Team Goals]]&gt;WorldCupMatches[[#This Row],[Away Team Goals]],WorldCupMatches[[#This Row],[Home Team Name]],WorldCupMatches[[#This Row],[Away Team Name]])</f>
        <v>Spain</v>
      </c>
      <c r="T556" s="1">
        <f>WorldCupMatches[[#This Row],[Home Team Goals]]+WorldCupMatches[[#This Row],[Away Team Goals]]</f>
        <v>7</v>
      </c>
    </row>
    <row r="557" spans="1:20" x14ac:dyDescent="0.3">
      <c r="A557">
        <v>1998</v>
      </c>
      <c r="B557" s="1" t="s">
        <v>1197</v>
      </c>
      <c r="C557" s="1" t="s">
        <v>796</v>
      </c>
      <c r="D557" s="1" t="s">
        <v>170</v>
      </c>
      <c r="E557" s="1" t="s">
        <v>21</v>
      </c>
      <c r="F557" s="1" t="s">
        <v>171</v>
      </c>
      <c r="G557" s="1" t="s">
        <v>1029</v>
      </c>
      <c r="H557">
        <v>1</v>
      </c>
      <c r="I557">
        <v>3</v>
      </c>
      <c r="J557" s="1" t="s">
        <v>65</v>
      </c>
      <c r="K557">
        <v>33500</v>
      </c>
      <c r="L557">
        <v>1</v>
      </c>
      <c r="M557">
        <v>1</v>
      </c>
      <c r="N557" s="1" t="s">
        <v>1087</v>
      </c>
      <c r="O557" s="1" t="s">
        <v>1154</v>
      </c>
      <c r="P557" s="1" t="s">
        <v>1157</v>
      </c>
      <c r="Q557" s="1" t="s">
        <v>1031</v>
      </c>
      <c r="R557" s="1" t="s">
        <v>66</v>
      </c>
      <c r="S557" s="1" t="str">
        <f>IF(WorldCupMatches[[#This Row],[Home Team Goals]]&gt;WorldCupMatches[[#This Row],[Away Team Goals]],WorldCupMatches[[#This Row],[Home Team Name]],WorldCupMatches[[#This Row],[Away Team Name]])</f>
        <v>Paraguay</v>
      </c>
      <c r="T557" s="1">
        <f>WorldCupMatches[[#This Row],[Home Team Goals]]+WorldCupMatches[[#This Row],[Away Team Goals]]</f>
        <v>4</v>
      </c>
    </row>
    <row r="558" spans="1:20" x14ac:dyDescent="0.3">
      <c r="A558">
        <v>1998</v>
      </c>
      <c r="B558" s="1" t="s">
        <v>1198</v>
      </c>
      <c r="C558" s="1" t="s">
        <v>831</v>
      </c>
      <c r="D558" s="1" t="s">
        <v>155</v>
      </c>
      <c r="E558" s="1" t="s">
        <v>21</v>
      </c>
      <c r="F558" s="1" t="s">
        <v>156</v>
      </c>
      <c r="G558" s="1" t="s">
        <v>31</v>
      </c>
      <c r="H558">
        <v>1</v>
      </c>
      <c r="I558">
        <v>1</v>
      </c>
      <c r="J558" s="1" t="s">
        <v>283</v>
      </c>
      <c r="K558">
        <v>45500</v>
      </c>
      <c r="L558">
        <v>1</v>
      </c>
      <c r="M558">
        <v>0</v>
      </c>
      <c r="N558" s="1" t="s">
        <v>1110</v>
      </c>
      <c r="O558" s="1" t="s">
        <v>1111</v>
      </c>
      <c r="P558" s="1" t="s">
        <v>1083</v>
      </c>
      <c r="Q558" s="1" t="s">
        <v>35</v>
      </c>
      <c r="R558" s="1" t="s">
        <v>287</v>
      </c>
      <c r="S558" s="1" t="str">
        <f>IF(WorldCupMatches[[#This Row],[Home Team Goals]]&gt;WorldCupMatches[[#This Row],[Away Team Goals]],WorldCupMatches[[#This Row],[Home Team Name]],WorldCupMatches[[#This Row],[Away Team Name]])</f>
        <v>Korea Republic</v>
      </c>
      <c r="T558" s="1">
        <f>WorldCupMatches[[#This Row],[Home Team Goals]]+WorldCupMatches[[#This Row],[Away Team Goals]]</f>
        <v>2</v>
      </c>
    </row>
    <row r="559" spans="1:20" x14ac:dyDescent="0.3">
      <c r="A559">
        <v>1998</v>
      </c>
      <c r="B559" s="1" t="s">
        <v>1198</v>
      </c>
      <c r="C559" s="1" t="s">
        <v>831</v>
      </c>
      <c r="D559" s="1" t="s">
        <v>1137</v>
      </c>
      <c r="E559" s="1" t="s">
        <v>21</v>
      </c>
      <c r="F559" s="1" t="s">
        <v>1138</v>
      </c>
      <c r="G559" s="1" t="s">
        <v>105</v>
      </c>
      <c r="H559">
        <v>2</v>
      </c>
      <c r="I559">
        <v>2</v>
      </c>
      <c r="J559" s="1" t="s">
        <v>22</v>
      </c>
      <c r="K559">
        <v>30600</v>
      </c>
      <c r="L559">
        <v>2</v>
      </c>
      <c r="M559">
        <v>0</v>
      </c>
      <c r="N559" s="1" t="s">
        <v>1099</v>
      </c>
      <c r="O559" s="1" t="s">
        <v>1082</v>
      </c>
      <c r="P559" s="1" t="s">
        <v>1101</v>
      </c>
      <c r="Q559" s="1" t="s">
        <v>110</v>
      </c>
      <c r="R559" s="1" t="s">
        <v>27</v>
      </c>
      <c r="S559" s="1" t="str">
        <f>IF(WorldCupMatches[[#This Row],[Home Team Goals]]&gt;WorldCupMatches[[#This Row],[Away Team Goals]],WorldCupMatches[[#This Row],[Home Team Name]],WorldCupMatches[[#This Row],[Away Team Name]])</f>
        <v>Mexico</v>
      </c>
      <c r="T559" s="1">
        <f>WorldCupMatches[[#This Row],[Home Team Goals]]+WorldCupMatches[[#This Row],[Away Team Goals]]</f>
        <v>4</v>
      </c>
    </row>
    <row r="560" spans="1:20" x14ac:dyDescent="0.3">
      <c r="A560">
        <v>1998</v>
      </c>
      <c r="B560" s="1" t="s">
        <v>1199</v>
      </c>
      <c r="C560" s="1" t="s">
        <v>809</v>
      </c>
      <c r="D560" s="1" t="s">
        <v>1085</v>
      </c>
      <c r="E560" s="1" t="s">
        <v>21</v>
      </c>
      <c r="F560" s="1" t="s">
        <v>1086</v>
      </c>
      <c r="G560" s="1" t="s">
        <v>120</v>
      </c>
      <c r="H560">
        <v>2</v>
      </c>
      <c r="I560">
        <v>0</v>
      </c>
      <c r="J560" s="1" t="s">
        <v>656</v>
      </c>
      <c r="K560">
        <v>29800</v>
      </c>
      <c r="L560">
        <v>0</v>
      </c>
      <c r="M560">
        <v>0</v>
      </c>
      <c r="N560" s="1" t="s">
        <v>1095</v>
      </c>
      <c r="O560" s="1" t="s">
        <v>1096</v>
      </c>
      <c r="P560" s="1" t="s">
        <v>1107</v>
      </c>
      <c r="Q560" s="1" t="s">
        <v>124</v>
      </c>
      <c r="R560" s="1" t="s">
        <v>637</v>
      </c>
      <c r="S560" s="1" t="str">
        <f>IF(WorldCupMatches[[#This Row],[Home Team Goals]]&gt;WorldCupMatches[[#This Row],[Away Team Goals]],WorldCupMatches[[#This Row],[Home Team Name]],WorldCupMatches[[#This Row],[Away Team Name]])</f>
        <v>Germany</v>
      </c>
      <c r="T560" s="1">
        <f>WorldCupMatches[[#This Row],[Home Team Goals]]+WorldCupMatches[[#This Row],[Away Team Goals]]</f>
        <v>2</v>
      </c>
    </row>
    <row r="561" spans="1:20" x14ac:dyDescent="0.3">
      <c r="A561">
        <v>1998</v>
      </c>
      <c r="B561" s="1" t="s">
        <v>1199</v>
      </c>
      <c r="C561" s="1" t="s">
        <v>809</v>
      </c>
      <c r="D561" s="1" t="s">
        <v>1115</v>
      </c>
      <c r="E561" s="1" t="s">
        <v>21</v>
      </c>
      <c r="F561" s="1" t="s">
        <v>1116</v>
      </c>
      <c r="G561" s="1" t="s">
        <v>30</v>
      </c>
      <c r="H561">
        <v>0</v>
      </c>
      <c r="I561">
        <v>1</v>
      </c>
      <c r="J561" s="1" t="s">
        <v>38</v>
      </c>
      <c r="K561">
        <v>35500</v>
      </c>
      <c r="L561">
        <v>0</v>
      </c>
      <c r="M561">
        <v>1</v>
      </c>
      <c r="N561" s="1" t="s">
        <v>1166</v>
      </c>
      <c r="O561" s="1" t="s">
        <v>1100</v>
      </c>
      <c r="P561" s="1" t="s">
        <v>1164</v>
      </c>
      <c r="Q561" s="1" t="s">
        <v>30</v>
      </c>
      <c r="R561" s="1" t="s">
        <v>43</v>
      </c>
      <c r="S561" s="1" t="str">
        <f>IF(WorldCupMatches[[#This Row],[Home Team Goals]]&gt;WorldCupMatches[[#This Row],[Away Team Goals]],WorldCupMatches[[#This Row],[Home Team Name]],WorldCupMatches[[#This Row],[Away Team Name]])</f>
        <v>Yugoslavia</v>
      </c>
      <c r="T561" s="1">
        <f>WorldCupMatches[[#This Row],[Home Team Goals]]+WorldCupMatches[[#This Row],[Away Team Goals]]</f>
        <v>1</v>
      </c>
    </row>
    <row r="562" spans="1:20" x14ac:dyDescent="0.3">
      <c r="A562">
        <v>1998</v>
      </c>
      <c r="B562" s="1" t="s">
        <v>1200</v>
      </c>
      <c r="C562" s="1" t="s">
        <v>1131</v>
      </c>
      <c r="D562" s="1" t="s">
        <v>1121</v>
      </c>
      <c r="E562" s="1" t="s">
        <v>21</v>
      </c>
      <c r="F562" s="1" t="s">
        <v>1122</v>
      </c>
      <c r="G562" s="1" t="s">
        <v>1132</v>
      </c>
      <c r="H562">
        <v>1</v>
      </c>
      <c r="I562">
        <v>2</v>
      </c>
      <c r="J562" s="1" t="s">
        <v>1142</v>
      </c>
      <c r="K562">
        <v>39100</v>
      </c>
      <c r="L562">
        <v>0</v>
      </c>
      <c r="M562">
        <v>1</v>
      </c>
      <c r="N562" s="1" t="s">
        <v>1123</v>
      </c>
      <c r="O562" s="1" t="s">
        <v>1160</v>
      </c>
      <c r="P562" s="1" t="s">
        <v>1092</v>
      </c>
      <c r="Q562" s="1" t="s">
        <v>1135</v>
      </c>
      <c r="R562" s="1" t="s">
        <v>1147</v>
      </c>
      <c r="S562" s="1" t="str">
        <f>IF(WorldCupMatches[[#This Row],[Home Team Goals]]&gt;WorldCupMatches[[#This Row],[Away Team Goals]],WorldCupMatches[[#This Row],[Home Team Name]],WorldCupMatches[[#This Row],[Away Team Name]])</f>
        <v>Jamaica</v>
      </c>
      <c r="T562" s="1">
        <f>WorldCupMatches[[#This Row],[Home Team Goals]]+WorldCupMatches[[#This Row],[Away Team Goals]]</f>
        <v>3</v>
      </c>
    </row>
    <row r="563" spans="1:20" x14ac:dyDescent="0.3">
      <c r="A563">
        <v>1998</v>
      </c>
      <c r="B563" s="1" t="s">
        <v>1200</v>
      </c>
      <c r="C563" s="1" t="s">
        <v>1131</v>
      </c>
      <c r="D563" s="1" t="s">
        <v>198</v>
      </c>
      <c r="E563" s="1" t="s">
        <v>21</v>
      </c>
      <c r="F563" s="1" t="s">
        <v>199</v>
      </c>
      <c r="G563" s="1" t="s">
        <v>53</v>
      </c>
      <c r="H563">
        <v>1</v>
      </c>
      <c r="I563">
        <v>0</v>
      </c>
      <c r="J563" s="1" t="s">
        <v>1143</v>
      </c>
      <c r="K563">
        <v>31800</v>
      </c>
      <c r="L563">
        <v>1</v>
      </c>
      <c r="M563">
        <v>0</v>
      </c>
      <c r="N563" s="1" t="s">
        <v>1156</v>
      </c>
      <c r="O563" s="1" t="s">
        <v>1176</v>
      </c>
      <c r="P563" s="1" t="s">
        <v>1093</v>
      </c>
      <c r="Q563" s="1" t="s">
        <v>56</v>
      </c>
      <c r="R563" s="1" t="s">
        <v>1148</v>
      </c>
      <c r="S563" s="1" t="str">
        <f>IF(WorldCupMatches[[#This Row],[Home Team Goals]]&gt;WorldCupMatches[[#This Row],[Away Team Goals]],WorldCupMatches[[#This Row],[Home Team Name]],WorldCupMatches[[#This Row],[Away Team Name]])</f>
        <v>Argentina</v>
      </c>
      <c r="T563" s="1">
        <f>WorldCupMatches[[#This Row],[Home Team Goals]]+WorldCupMatches[[#This Row],[Away Team Goals]]</f>
        <v>1</v>
      </c>
    </row>
    <row r="564" spans="1:20" x14ac:dyDescent="0.3">
      <c r="A564">
        <v>1998</v>
      </c>
      <c r="B564" s="1" t="s">
        <v>1201</v>
      </c>
      <c r="C564" s="1" t="s">
        <v>1150</v>
      </c>
      <c r="D564" s="1" t="s">
        <v>1079</v>
      </c>
      <c r="E564" s="1" t="s">
        <v>21</v>
      </c>
      <c r="F564" s="1" t="s">
        <v>1080</v>
      </c>
      <c r="G564" s="1" t="s">
        <v>47</v>
      </c>
      <c r="H564">
        <v>1</v>
      </c>
      <c r="I564">
        <v>1</v>
      </c>
      <c r="J564" s="1" t="s">
        <v>615</v>
      </c>
      <c r="K564">
        <v>77000</v>
      </c>
      <c r="L564">
        <v>0</v>
      </c>
      <c r="M564">
        <v>1</v>
      </c>
      <c r="N564" s="1" t="s">
        <v>1168</v>
      </c>
      <c r="O564" s="1" t="s">
        <v>1140</v>
      </c>
      <c r="P564" s="1" t="s">
        <v>1119</v>
      </c>
      <c r="Q564" s="1" t="s">
        <v>50</v>
      </c>
      <c r="R564" s="1" t="s">
        <v>619</v>
      </c>
      <c r="S564" s="1" t="str">
        <f>IF(WorldCupMatches[[#This Row],[Home Team Goals]]&gt;WorldCupMatches[[#This Row],[Away Team Goals]],WorldCupMatches[[#This Row],[Home Team Name]],WorldCupMatches[[#This Row],[Away Team Name]])</f>
        <v>Tunisia</v>
      </c>
      <c r="T564" s="1">
        <f>WorldCupMatches[[#This Row],[Home Team Goals]]+WorldCupMatches[[#This Row],[Away Team Goals]]</f>
        <v>2</v>
      </c>
    </row>
    <row r="565" spans="1:20" x14ac:dyDescent="0.3">
      <c r="A565">
        <v>1998</v>
      </c>
      <c r="B565" s="1" t="s">
        <v>1201</v>
      </c>
      <c r="C565" s="1" t="s">
        <v>1150</v>
      </c>
      <c r="D565" s="1" t="s">
        <v>1103</v>
      </c>
      <c r="E565" s="1" t="s">
        <v>21</v>
      </c>
      <c r="F565" s="1" t="s">
        <v>1104</v>
      </c>
      <c r="G565" s="1" t="s">
        <v>380</v>
      </c>
      <c r="H565">
        <v>0</v>
      </c>
      <c r="I565">
        <v>2</v>
      </c>
      <c r="J565" s="1" t="s">
        <v>215</v>
      </c>
      <c r="K565">
        <v>38100</v>
      </c>
      <c r="L565">
        <v>0</v>
      </c>
      <c r="M565">
        <v>2</v>
      </c>
      <c r="N565" s="1" t="s">
        <v>976</v>
      </c>
      <c r="O565" s="1" t="s">
        <v>1161</v>
      </c>
      <c r="P565" s="1" t="s">
        <v>1097</v>
      </c>
      <c r="Q565" s="1" t="s">
        <v>384</v>
      </c>
      <c r="R565" s="1" t="s">
        <v>219</v>
      </c>
      <c r="S565" s="1" t="str">
        <f>IF(WorldCupMatches[[#This Row],[Home Team Goals]]&gt;WorldCupMatches[[#This Row],[Away Team Goals]],WorldCupMatches[[#This Row],[Home Team Name]],WorldCupMatches[[#This Row],[Away Team Name]])</f>
        <v>England</v>
      </c>
      <c r="T565" s="1">
        <f>WorldCupMatches[[#This Row],[Home Team Goals]]+WorldCupMatches[[#This Row],[Away Team Goals]]</f>
        <v>2</v>
      </c>
    </row>
    <row r="566" spans="1:20" x14ac:dyDescent="0.3">
      <c r="A566">
        <v>1998</v>
      </c>
      <c r="B566" s="1" t="s">
        <v>1202</v>
      </c>
      <c r="C566" s="1" t="s">
        <v>863</v>
      </c>
      <c r="D566" s="1" t="s">
        <v>176</v>
      </c>
      <c r="E566" s="1" t="s">
        <v>21</v>
      </c>
      <c r="F566" s="1" t="s">
        <v>177</v>
      </c>
      <c r="G566" s="1" t="s">
        <v>134</v>
      </c>
      <c r="H566">
        <v>1</v>
      </c>
      <c r="I566">
        <v>0</v>
      </c>
      <c r="J566" s="1" t="s">
        <v>178</v>
      </c>
      <c r="K566">
        <v>55000</v>
      </c>
      <c r="L566">
        <v>1</v>
      </c>
      <c r="M566">
        <v>0</v>
      </c>
      <c r="N566" s="1" t="s">
        <v>1190</v>
      </c>
      <c r="O566" s="1" t="s">
        <v>1125</v>
      </c>
      <c r="P566" s="1" t="s">
        <v>1133</v>
      </c>
      <c r="Q566" s="1" t="s">
        <v>138</v>
      </c>
      <c r="R566" s="1" t="s">
        <v>181</v>
      </c>
      <c r="S566" s="1" t="str">
        <f>IF(WorldCupMatches[[#This Row],[Home Team Goals]]&gt;WorldCupMatches[[#This Row],[Away Team Goals]],WorldCupMatches[[#This Row],[Home Team Name]],WorldCupMatches[[#This Row],[Away Team Name]])</f>
        <v>Italy</v>
      </c>
      <c r="T566" s="1">
        <f>WorldCupMatches[[#This Row],[Home Team Goals]]+WorldCupMatches[[#This Row],[Away Team Goals]]</f>
        <v>1</v>
      </c>
    </row>
    <row r="567" spans="1:20" x14ac:dyDescent="0.3">
      <c r="A567">
        <v>1998</v>
      </c>
      <c r="B567" s="1" t="s">
        <v>1203</v>
      </c>
      <c r="C567" s="1" t="s">
        <v>863</v>
      </c>
      <c r="D567" s="1" t="s">
        <v>155</v>
      </c>
      <c r="E567" s="1" t="s">
        <v>21</v>
      </c>
      <c r="F567" s="1" t="s">
        <v>156</v>
      </c>
      <c r="G567" s="1" t="s">
        <v>39</v>
      </c>
      <c r="H567">
        <v>4</v>
      </c>
      <c r="I567">
        <v>1</v>
      </c>
      <c r="J567" s="1" t="s">
        <v>58</v>
      </c>
      <c r="K567">
        <v>45500</v>
      </c>
      <c r="L567">
        <v>3</v>
      </c>
      <c r="M567">
        <v>0</v>
      </c>
      <c r="N567" s="1" t="s">
        <v>1192</v>
      </c>
      <c r="O567" s="1" t="s">
        <v>1146</v>
      </c>
      <c r="P567" s="1" t="s">
        <v>1139</v>
      </c>
      <c r="Q567" s="1" t="s">
        <v>44</v>
      </c>
      <c r="R567" s="1" t="s">
        <v>60</v>
      </c>
      <c r="S567" s="1" t="str">
        <f>IF(WorldCupMatches[[#This Row],[Home Team Goals]]&gt;WorldCupMatches[[#This Row],[Away Team Goals]],WorldCupMatches[[#This Row],[Home Team Name]],WorldCupMatches[[#This Row],[Away Team Name]])</f>
        <v>Brazil</v>
      </c>
      <c r="T567" s="1">
        <f>WorldCupMatches[[#This Row],[Home Team Goals]]+WorldCupMatches[[#This Row],[Away Team Goals]]</f>
        <v>5</v>
      </c>
    </row>
    <row r="568" spans="1:20" x14ac:dyDescent="0.3">
      <c r="A568">
        <v>1998</v>
      </c>
      <c r="B568" s="1" t="s">
        <v>1204</v>
      </c>
      <c r="C568" s="1" t="s">
        <v>863</v>
      </c>
      <c r="D568" s="1" t="s">
        <v>1103</v>
      </c>
      <c r="E568" s="1" t="s">
        <v>21</v>
      </c>
      <c r="F568" s="1" t="s">
        <v>1104</v>
      </c>
      <c r="G568" s="1" t="s">
        <v>21</v>
      </c>
      <c r="H568">
        <v>1</v>
      </c>
      <c r="I568">
        <v>0</v>
      </c>
      <c r="J568" s="1" t="s">
        <v>65</v>
      </c>
      <c r="K568">
        <v>31800</v>
      </c>
      <c r="L568">
        <v>0</v>
      </c>
      <c r="M568">
        <v>0</v>
      </c>
      <c r="N568" s="1" t="s">
        <v>1055</v>
      </c>
      <c r="O568" s="1" t="s">
        <v>1089</v>
      </c>
      <c r="P568" s="1" t="s">
        <v>1124</v>
      </c>
      <c r="Q568" s="1" t="s">
        <v>26</v>
      </c>
      <c r="R568" s="1" t="s">
        <v>66</v>
      </c>
      <c r="S568" s="1" t="str">
        <f>IF(WorldCupMatches[[#This Row],[Home Team Goals]]&gt;WorldCupMatches[[#This Row],[Away Team Goals]],WorldCupMatches[[#This Row],[Home Team Name]],WorldCupMatches[[#This Row],[Away Team Name]])</f>
        <v>France</v>
      </c>
      <c r="T568" s="1">
        <f>WorldCupMatches[[#This Row],[Home Team Goals]]+WorldCupMatches[[#This Row],[Away Team Goals]]</f>
        <v>1</v>
      </c>
    </row>
    <row r="569" spans="1:20" x14ac:dyDescent="0.3">
      <c r="A569">
        <v>1998</v>
      </c>
      <c r="B569" s="1" t="s">
        <v>1205</v>
      </c>
      <c r="C569" s="1" t="s">
        <v>863</v>
      </c>
      <c r="D569" s="1" t="s">
        <v>1079</v>
      </c>
      <c r="E569" s="1" t="s">
        <v>21</v>
      </c>
      <c r="F569" s="1" t="s">
        <v>1080</v>
      </c>
      <c r="G569" s="1" t="s">
        <v>1029</v>
      </c>
      <c r="H569">
        <v>1</v>
      </c>
      <c r="I569">
        <v>4</v>
      </c>
      <c r="J569" s="1" t="s">
        <v>834</v>
      </c>
      <c r="K569">
        <v>77000</v>
      </c>
      <c r="L569">
        <v>0</v>
      </c>
      <c r="M569">
        <v>2</v>
      </c>
      <c r="N569" s="1" t="s">
        <v>1188</v>
      </c>
      <c r="O569" s="1" t="s">
        <v>1101</v>
      </c>
      <c r="P569" s="1" t="s">
        <v>1082</v>
      </c>
      <c r="Q569" s="1" t="s">
        <v>1031</v>
      </c>
      <c r="R569" s="1" t="s">
        <v>838</v>
      </c>
      <c r="S569" s="1" t="str">
        <f>IF(WorldCupMatches[[#This Row],[Home Team Goals]]&gt;WorldCupMatches[[#This Row],[Away Team Goals]],WorldCupMatches[[#This Row],[Home Team Name]],WorldCupMatches[[#This Row],[Away Team Name]])</f>
        <v>Denmark</v>
      </c>
      <c r="T569" s="1">
        <f>WorldCupMatches[[#This Row],[Home Team Goals]]+WorldCupMatches[[#This Row],[Away Team Goals]]</f>
        <v>5</v>
      </c>
    </row>
    <row r="570" spans="1:20" x14ac:dyDescent="0.3">
      <c r="A570">
        <v>1998</v>
      </c>
      <c r="B570" s="1" t="s">
        <v>1206</v>
      </c>
      <c r="C570" s="1" t="s">
        <v>863</v>
      </c>
      <c r="D570" s="1" t="s">
        <v>1085</v>
      </c>
      <c r="E570" s="1" t="s">
        <v>21</v>
      </c>
      <c r="F570" s="1" t="s">
        <v>1086</v>
      </c>
      <c r="G570" s="1" t="s">
        <v>120</v>
      </c>
      <c r="H570">
        <v>2</v>
      </c>
      <c r="I570">
        <v>1</v>
      </c>
      <c r="J570" s="1" t="s">
        <v>22</v>
      </c>
      <c r="K570">
        <v>29800</v>
      </c>
      <c r="L570">
        <v>0</v>
      </c>
      <c r="M570">
        <v>0</v>
      </c>
      <c r="N570" s="1" t="s">
        <v>1144</v>
      </c>
      <c r="O570" s="1" t="s">
        <v>1093</v>
      </c>
      <c r="P570" s="1" t="s">
        <v>1100</v>
      </c>
      <c r="Q570" s="1" t="s">
        <v>124</v>
      </c>
      <c r="R570" s="1" t="s">
        <v>27</v>
      </c>
      <c r="S570" s="1" t="str">
        <f>IF(WorldCupMatches[[#This Row],[Home Team Goals]]&gt;WorldCupMatches[[#This Row],[Away Team Goals]],WorldCupMatches[[#This Row],[Home Team Name]],WorldCupMatches[[#This Row],[Away Team Name]])</f>
        <v>Germany</v>
      </c>
      <c r="T570" s="1">
        <f>WorldCupMatches[[#This Row],[Home Team Goals]]+WorldCupMatches[[#This Row],[Away Team Goals]]</f>
        <v>3</v>
      </c>
    </row>
    <row r="571" spans="1:20" x14ac:dyDescent="0.3">
      <c r="A571">
        <v>1998</v>
      </c>
      <c r="B571" s="1" t="s">
        <v>1207</v>
      </c>
      <c r="C571" s="1" t="s">
        <v>863</v>
      </c>
      <c r="D571" s="1" t="s">
        <v>170</v>
      </c>
      <c r="E571" s="1" t="s">
        <v>21</v>
      </c>
      <c r="F571" s="1" t="s">
        <v>171</v>
      </c>
      <c r="G571" s="1" t="s">
        <v>105</v>
      </c>
      <c r="H571">
        <v>2</v>
      </c>
      <c r="I571">
        <v>1</v>
      </c>
      <c r="J571" s="1" t="s">
        <v>38</v>
      </c>
      <c r="K571">
        <v>33500</v>
      </c>
      <c r="L571">
        <v>1</v>
      </c>
      <c r="M571">
        <v>0</v>
      </c>
      <c r="N571" s="1" t="s">
        <v>1081</v>
      </c>
      <c r="O571" s="1" t="s">
        <v>1161</v>
      </c>
      <c r="P571" s="1" t="s">
        <v>1145</v>
      </c>
      <c r="Q571" s="1" t="s">
        <v>110</v>
      </c>
      <c r="R571" s="1" t="s">
        <v>43</v>
      </c>
      <c r="S571" s="1" t="str">
        <f>IF(WorldCupMatches[[#This Row],[Home Team Goals]]&gt;WorldCupMatches[[#This Row],[Away Team Goals]],WorldCupMatches[[#This Row],[Home Team Name]],WorldCupMatches[[#This Row],[Away Team Name]])</f>
        <v>Netherlands</v>
      </c>
      <c r="T571" s="1">
        <f>WorldCupMatches[[#This Row],[Home Team Goals]]+WorldCupMatches[[#This Row],[Away Team Goals]]</f>
        <v>3</v>
      </c>
    </row>
    <row r="572" spans="1:20" x14ac:dyDescent="0.3">
      <c r="A572">
        <v>1998</v>
      </c>
      <c r="B572" s="1" t="s">
        <v>1208</v>
      </c>
      <c r="C572" s="1" t="s">
        <v>863</v>
      </c>
      <c r="D572" s="1" t="s">
        <v>198</v>
      </c>
      <c r="E572" s="1" t="s">
        <v>21</v>
      </c>
      <c r="F572" s="1" t="s">
        <v>199</v>
      </c>
      <c r="G572" s="1" t="s">
        <v>47</v>
      </c>
      <c r="H572">
        <v>0</v>
      </c>
      <c r="I572">
        <v>1</v>
      </c>
      <c r="J572" s="1" t="s">
        <v>1143</v>
      </c>
      <c r="K572">
        <v>31800</v>
      </c>
      <c r="L572">
        <v>0</v>
      </c>
      <c r="M572">
        <v>1</v>
      </c>
      <c r="N572" s="1" t="s">
        <v>1105</v>
      </c>
      <c r="O572" s="1" t="s">
        <v>1106</v>
      </c>
      <c r="P572" s="1" t="s">
        <v>1111</v>
      </c>
      <c r="Q572" s="1" t="s">
        <v>50</v>
      </c>
      <c r="R572" s="1" t="s">
        <v>1148</v>
      </c>
      <c r="S572" s="1" t="str">
        <f>IF(WorldCupMatches[[#This Row],[Home Team Goals]]&gt;WorldCupMatches[[#This Row],[Away Team Goals]],WorldCupMatches[[#This Row],[Home Team Name]],WorldCupMatches[[#This Row],[Away Team Name]])</f>
        <v>Croatia</v>
      </c>
      <c r="T572" s="1">
        <f>WorldCupMatches[[#This Row],[Home Team Goals]]+WorldCupMatches[[#This Row],[Away Team Goals]]</f>
        <v>1</v>
      </c>
    </row>
    <row r="573" spans="1:20" x14ac:dyDescent="0.3">
      <c r="A573">
        <v>1998</v>
      </c>
      <c r="B573" s="1" t="s">
        <v>1209</v>
      </c>
      <c r="C573" s="1" t="s">
        <v>863</v>
      </c>
      <c r="D573" s="1" t="s">
        <v>1137</v>
      </c>
      <c r="E573" s="1" t="s">
        <v>21</v>
      </c>
      <c r="F573" s="1" t="s">
        <v>1138</v>
      </c>
      <c r="G573" s="1" t="s">
        <v>53</v>
      </c>
      <c r="H573">
        <v>2</v>
      </c>
      <c r="I573">
        <v>2</v>
      </c>
      <c r="J573" s="1" t="s">
        <v>215</v>
      </c>
      <c r="K573">
        <v>30600</v>
      </c>
      <c r="L573">
        <v>0</v>
      </c>
      <c r="M573">
        <v>0</v>
      </c>
      <c r="N573" s="1" t="s">
        <v>1184</v>
      </c>
      <c r="O573" s="1" t="s">
        <v>1088</v>
      </c>
      <c r="P573" s="1" t="s">
        <v>1154</v>
      </c>
      <c r="Q573" s="1" t="s">
        <v>56</v>
      </c>
      <c r="R573" s="1" t="s">
        <v>219</v>
      </c>
      <c r="S573" s="1" t="str">
        <f>IF(WorldCupMatches[[#This Row],[Home Team Goals]]&gt;WorldCupMatches[[#This Row],[Away Team Goals]],WorldCupMatches[[#This Row],[Home Team Name]],WorldCupMatches[[#This Row],[Away Team Name]])</f>
        <v>England</v>
      </c>
      <c r="T573" s="1">
        <f>WorldCupMatches[[#This Row],[Home Team Goals]]+WorldCupMatches[[#This Row],[Away Team Goals]]</f>
        <v>4</v>
      </c>
    </row>
    <row r="574" spans="1:20" x14ac:dyDescent="0.3">
      <c r="A574">
        <v>1998</v>
      </c>
      <c r="B574" s="1" t="s">
        <v>1210</v>
      </c>
      <c r="C574" s="1" t="s">
        <v>146</v>
      </c>
      <c r="D574" s="1" t="s">
        <v>1079</v>
      </c>
      <c r="E574" s="1" t="s">
        <v>21</v>
      </c>
      <c r="F574" s="1" t="s">
        <v>1080</v>
      </c>
      <c r="G574" s="1" t="s">
        <v>134</v>
      </c>
      <c r="H574">
        <v>0</v>
      </c>
      <c r="I574">
        <v>0</v>
      </c>
      <c r="J574" s="1" t="s">
        <v>21</v>
      </c>
      <c r="K574">
        <v>77000</v>
      </c>
      <c r="L574">
        <v>0</v>
      </c>
      <c r="M574">
        <v>0</v>
      </c>
      <c r="N574" s="1" t="s">
        <v>1180</v>
      </c>
      <c r="O574" s="1" t="s">
        <v>1164</v>
      </c>
      <c r="P574" s="1" t="s">
        <v>1145</v>
      </c>
      <c r="Q574" s="1" t="s">
        <v>138</v>
      </c>
      <c r="R574" s="1" t="s">
        <v>26</v>
      </c>
      <c r="S574" s="1" t="str">
        <f>IF(WorldCupMatches[[#This Row],[Home Team Goals]]&gt;WorldCupMatches[[#This Row],[Away Team Goals]],WorldCupMatches[[#This Row],[Home Team Name]],WorldCupMatches[[#This Row],[Away Team Name]])</f>
        <v>France</v>
      </c>
      <c r="T574" s="1">
        <f>WorldCupMatches[[#This Row],[Home Team Goals]]+WorldCupMatches[[#This Row],[Away Team Goals]]</f>
        <v>0</v>
      </c>
    </row>
    <row r="575" spans="1:20" x14ac:dyDescent="0.3">
      <c r="A575">
        <v>1998</v>
      </c>
      <c r="B575" s="1" t="s">
        <v>1211</v>
      </c>
      <c r="C575" s="1" t="s">
        <v>146</v>
      </c>
      <c r="D575" s="1" t="s">
        <v>1115</v>
      </c>
      <c r="E575" s="1" t="s">
        <v>21</v>
      </c>
      <c r="F575" s="1" t="s">
        <v>1116</v>
      </c>
      <c r="G575" s="1" t="s">
        <v>39</v>
      </c>
      <c r="H575">
        <v>3</v>
      </c>
      <c r="I575">
        <v>2</v>
      </c>
      <c r="J575" s="1" t="s">
        <v>834</v>
      </c>
      <c r="K575">
        <v>35500</v>
      </c>
      <c r="L575">
        <v>2</v>
      </c>
      <c r="M575">
        <v>1</v>
      </c>
      <c r="N575" s="1" t="s">
        <v>1166</v>
      </c>
      <c r="O575" s="1" t="s">
        <v>1093</v>
      </c>
      <c r="P575" s="1" t="s">
        <v>1092</v>
      </c>
      <c r="Q575" s="1" t="s">
        <v>44</v>
      </c>
      <c r="R575" s="1" t="s">
        <v>838</v>
      </c>
      <c r="S575" s="1" t="str">
        <f>IF(WorldCupMatches[[#This Row],[Home Team Goals]]&gt;WorldCupMatches[[#This Row],[Away Team Goals]],WorldCupMatches[[#This Row],[Home Team Name]],WorldCupMatches[[#This Row],[Away Team Name]])</f>
        <v>Brazil</v>
      </c>
      <c r="T575" s="1">
        <f>WorldCupMatches[[#This Row],[Home Team Goals]]+WorldCupMatches[[#This Row],[Away Team Goals]]</f>
        <v>5</v>
      </c>
    </row>
    <row r="576" spans="1:20" x14ac:dyDescent="0.3">
      <c r="A576">
        <v>1998</v>
      </c>
      <c r="B576" s="1" t="s">
        <v>1212</v>
      </c>
      <c r="C576" s="1" t="s">
        <v>146</v>
      </c>
      <c r="D576" s="1" t="s">
        <v>176</v>
      </c>
      <c r="E576" s="1" t="s">
        <v>21</v>
      </c>
      <c r="F576" s="1" t="s">
        <v>177</v>
      </c>
      <c r="G576" s="1" t="s">
        <v>105</v>
      </c>
      <c r="H576">
        <v>2</v>
      </c>
      <c r="I576">
        <v>1</v>
      </c>
      <c r="J576" s="1" t="s">
        <v>53</v>
      </c>
      <c r="K576">
        <v>55000</v>
      </c>
      <c r="L576">
        <v>1</v>
      </c>
      <c r="M576">
        <v>1</v>
      </c>
      <c r="N576" s="1" t="s">
        <v>976</v>
      </c>
      <c r="O576" s="1" t="s">
        <v>1139</v>
      </c>
      <c r="P576" s="1" t="s">
        <v>1097</v>
      </c>
      <c r="Q576" s="1" t="s">
        <v>110</v>
      </c>
      <c r="R576" s="1" t="s">
        <v>56</v>
      </c>
      <c r="S576" s="1" t="str">
        <f>IF(WorldCupMatches[[#This Row],[Home Team Goals]]&gt;WorldCupMatches[[#This Row],[Away Team Goals]],WorldCupMatches[[#This Row],[Home Team Name]],WorldCupMatches[[#This Row],[Away Team Name]])</f>
        <v>Netherlands</v>
      </c>
      <c r="T576" s="1">
        <f>WorldCupMatches[[#This Row],[Home Team Goals]]+WorldCupMatches[[#This Row],[Away Team Goals]]</f>
        <v>3</v>
      </c>
    </row>
    <row r="577" spans="1:20" x14ac:dyDescent="0.3">
      <c r="A577">
        <v>1998</v>
      </c>
      <c r="B577" s="1" t="s">
        <v>1213</v>
      </c>
      <c r="C577" s="1" t="s">
        <v>146</v>
      </c>
      <c r="D577" s="1" t="s">
        <v>1121</v>
      </c>
      <c r="E577" s="1" t="s">
        <v>21</v>
      </c>
      <c r="F577" s="1" t="s">
        <v>1122</v>
      </c>
      <c r="G577" s="1" t="s">
        <v>120</v>
      </c>
      <c r="H577">
        <v>0</v>
      </c>
      <c r="I577">
        <v>3</v>
      </c>
      <c r="J577" s="1" t="s">
        <v>1143</v>
      </c>
      <c r="K577">
        <v>39100</v>
      </c>
      <c r="L577">
        <v>0</v>
      </c>
      <c r="M577">
        <v>1</v>
      </c>
      <c r="N577" s="1" t="s">
        <v>1186</v>
      </c>
      <c r="O577" s="1" t="s">
        <v>1157</v>
      </c>
      <c r="P577" s="1" t="s">
        <v>1133</v>
      </c>
      <c r="Q577" s="1" t="s">
        <v>124</v>
      </c>
      <c r="R577" s="1" t="s">
        <v>1148</v>
      </c>
      <c r="S577" s="1" t="str">
        <f>IF(WorldCupMatches[[#This Row],[Home Team Goals]]&gt;WorldCupMatches[[#This Row],[Away Team Goals]],WorldCupMatches[[#This Row],[Home Team Name]],WorldCupMatches[[#This Row],[Away Team Name]])</f>
        <v>Croatia</v>
      </c>
      <c r="T577" s="1">
        <f>WorldCupMatches[[#This Row],[Home Team Goals]]+WorldCupMatches[[#This Row],[Away Team Goals]]</f>
        <v>3</v>
      </c>
    </row>
    <row r="578" spans="1:20" x14ac:dyDescent="0.3">
      <c r="A578">
        <v>1998</v>
      </c>
      <c r="B578" s="1" t="s">
        <v>1214</v>
      </c>
      <c r="C578" s="1" t="s">
        <v>80</v>
      </c>
      <c r="D578" s="1" t="s">
        <v>176</v>
      </c>
      <c r="E578" s="1" t="s">
        <v>21</v>
      </c>
      <c r="F578" s="1" t="s">
        <v>177</v>
      </c>
      <c r="G578" s="1" t="s">
        <v>39</v>
      </c>
      <c r="H578">
        <v>1</v>
      </c>
      <c r="I578">
        <v>1</v>
      </c>
      <c r="J578" s="1" t="s">
        <v>105</v>
      </c>
      <c r="K578">
        <v>54000</v>
      </c>
      <c r="L578">
        <v>0</v>
      </c>
      <c r="M578">
        <v>0</v>
      </c>
      <c r="N578" s="1" t="s">
        <v>1055</v>
      </c>
      <c r="O578" s="1" t="s">
        <v>1101</v>
      </c>
      <c r="P578" s="1" t="s">
        <v>1154</v>
      </c>
      <c r="Q578" s="1" t="s">
        <v>44</v>
      </c>
      <c r="R578" s="1" t="s">
        <v>110</v>
      </c>
      <c r="S578" s="1" t="str">
        <f>IF(WorldCupMatches[[#This Row],[Home Team Goals]]&gt;WorldCupMatches[[#This Row],[Away Team Goals]],WorldCupMatches[[#This Row],[Home Team Name]],WorldCupMatches[[#This Row],[Away Team Name]])</f>
        <v>Netherlands</v>
      </c>
      <c r="T578" s="1">
        <f>WorldCupMatches[[#This Row],[Home Team Goals]]+WorldCupMatches[[#This Row],[Away Team Goals]]</f>
        <v>2</v>
      </c>
    </row>
    <row r="579" spans="1:20" x14ac:dyDescent="0.3">
      <c r="A579">
        <v>1998</v>
      </c>
      <c r="B579" s="1" t="s">
        <v>1215</v>
      </c>
      <c r="C579" s="1" t="s">
        <v>80</v>
      </c>
      <c r="D579" s="1" t="s">
        <v>1079</v>
      </c>
      <c r="E579" s="1" t="s">
        <v>21</v>
      </c>
      <c r="F579" s="1" t="s">
        <v>1080</v>
      </c>
      <c r="G579" s="1" t="s">
        <v>21</v>
      </c>
      <c r="H579">
        <v>2</v>
      </c>
      <c r="I579">
        <v>1</v>
      </c>
      <c r="J579" s="1" t="s">
        <v>1143</v>
      </c>
      <c r="K579">
        <v>76000</v>
      </c>
      <c r="L579">
        <v>0</v>
      </c>
      <c r="M579">
        <v>0</v>
      </c>
      <c r="N579" s="1" t="s">
        <v>1081</v>
      </c>
      <c r="O579" s="1" t="s">
        <v>1082</v>
      </c>
      <c r="P579" s="1" t="s">
        <v>1107</v>
      </c>
      <c r="Q579" s="1" t="s">
        <v>26</v>
      </c>
      <c r="R579" s="1" t="s">
        <v>1148</v>
      </c>
      <c r="S579" s="1" t="str">
        <f>IF(WorldCupMatches[[#This Row],[Home Team Goals]]&gt;WorldCupMatches[[#This Row],[Away Team Goals]],WorldCupMatches[[#This Row],[Home Team Name]],WorldCupMatches[[#This Row],[Away Team Name]])</f>
        <v>France</v>
      </c>
      <c r="T579" s="1">
        <f>WorldCupMatches[[#This Row],[Home Team Goals]]+WorldCupMatches[[#This Row],[Away Team Goals]]</f>
        <v>3</v>
      </c>
    </row>
    <row r="580" spans="1:20" x14ac:dyDescent="0.3">
      <c r="A580">
        <v>1998</v>
      </c>
      <c r="B580" s="1" t="s">
        <v>1216</v>
      </c>
      <c r="C580" s="1" t="s">
        <v>151</v>
      </c>
      <c r="D580" s="1" t="s">
        <v>155</v>
      </c>
      <c r="E580" s="1" t="s">
        <v>21</v>
      </c>
      <c r="F580" s="1" t="s">
        <v>156</v>
      </c>
      <c r="G580" s="1" t="s">
        <v>105</v>
      </c>
      <c r="H580">
        <v>1</v>
      </c>
      <c r="I580">
        <v>2</v>
      </c>
      <c r="J580" s="1" t="s">
        <v>1143</v>
      </c>
      <c r="K580">
        <v>45500</v>
      </c>
      <c r="L580">
        <v>1</v>
      </c>
      <c r="M580">
        <v>2</v>
      </c>
      <c r="N580" s="1" t="s">
        <v>1095</v>
      </c>
      <c r="O580" s="1" t="s">
        <v>1129</v>
      </c>
      <c r="P580" s="1" t="s">
        <v>1124</v>
      </c>
      <c r="Q580" s="1" t="s">
        <v>110</v>
      </c>
      <c r="R580" s="1" t="s">
        <v>1148</v>
      </c>
      <c r="S580" s="1" t="str">
        <f>IF(WorldCupMatches[[#This Row],[Home Team Goals]]&gt;WorldCupMatches[[#This Row],[Away Team Goals]],WorldCupMatches[[#This Row],[Home Team Name]],WorldCupMatches[[#This Row],[Away Team Name]])</f>
        <v>Croatia</v>
      </c>
      <c r="T580" s="1">
        <f>WorldCupMatches[[#This Row],[Home Team Goals]]+WorldCupMatches[[#This Row],[Away Team Goals]]</f>
        <v>3</v>
      </c>
    </row>
    <row r="581" spans="1:20" x14ac:dyDescent="0.3">
      <c r="A581">
        <v>1998</v>
      </c>
      <c r="B581" s="1" t="s">
        <v>1217</v>
      </c>
      <c r="C581" s="1" t="s">
        <v>83</v>
      </c>
      <c r="D581" s="1" t="s">
        <v>1079</v>
      </c>
      <c r="E581" s="1" t="s">
        <v>21</v>
      </c>
      <c r="F581" s="1" t="s">
        <v>1080</v>
      </c>
      <c r="G581" s="1" t="s">
        <v>39</v>
      </c>
      <c r="H581">
        <v>0</v>
      </c>
      <c r="I581">
        <v>3</v>
      </c>
      <c r="J581" s="1" t="s">
        <v>21</v>
      </c>
      <c r="K581">
        <v>80000</v>
      </c>
      <c r="L581">
        <v>0</v>
      </c>
      <c r="M581">
        <v>2</v>
      </c>
      <c r="N581" s="1" t="s">
        <v>1156</v>
      </c>
      <c r="O581" s="1" t="s">
        <v>1164</v>
      </c>
      <c r="P581" s="1" t="s">
        <v>1100</v>
      </c>
      <c r="Q581" s="1" t="s">
        <v>44</v>
      </c>
      <c r="R581" s="1" t="s">
        <v>26</v>
      </c>
      <c r="S581" s="1" t="str">
        <f>IF(WorldCupMatches[[#This Row],[Home Team Goals]]&gt;WorldCupMatches[[#This Row],[Away Team Goals]],WorldCupMatches[[#This Row],[Home Team Name]],WorldCupMatches[[#This Row],[Away Team Name]])</f>
        <v>France</v>
      </c>
      <c r="T581" s="1">
        <f>WorldCupMatches[[#This Row],[Home Team Goals]]+WorldCupMatches[[#This Row],[Away Team Goals]]</f>
        <v>3</v>
      </c>
    </row>
    <row r="582" spans="1:20" x14ac:dyDescent="0.3">
      <c r="A582">
        <v>2002</v>
      </c>
      <c r="B582" s="1" t="s">
        <v>1218</v>
      </c>
      <c r="C582" s="1" t="s">
        <v>596</v>
      </c>
      <c r="D582" s="1" t="s">
        <v>1219</v>
      </c>
      <c r="E582" s="1" t="s">
        <v>1806</v>
      </c>
      <c r="F582" s="1" t="s">
        <v>1220</v>
      </c>
      <c r="G582" s="1" t="s">
        <v>21</v>
      </c>
      <c r="H582">
        <v>0</v>
      </c>
      <c r="I582">
        <v>1</v>
      </c>
      <c r="J582" s="1" t="s">
        <v>1221</v>
      </c>
      <c r="K582">
        <v>62561</v>
      </c>
      <c r="L582">
        <v>0</v>
      </c>
      <c r="M582">
        <v>1</v>
      </c>
      <c r="N582" s="1" t="s">
        <v>1055</v>
      </c>
      <c r="O582" s="1" t="s">
        <v>1222</v>
      </c>
      <c r="P582" s="1" t="s">
        <v>1223</v>
      </c>
      <c r="Q582" s="1" t="s">
        <v>26</v>
      </c>
      <c r="R582" s="1" t="s">
        <v>1224</v>
      </c>
      <c r="S582" s="1" t="str">
        <f>IF(WorldCupMatches[[#This Row],[Home Team Goals]]&gt;WorldCupMatches[[#This Row],[Away Team Goals]],WorldCupMatches[[#This Row],[Home Team Name]],WorldCupMatches[[#This Row],[Away Team Name]])</f>
        <v>Senegal</v>
      </c>
      <c r="T582" s="1">
        <f>WorldCupMatches[[#This Row],[Home Team Goals]]+WorldCupMatches[[#This Row],[Away Team Goals]]</f>
        <v>1</v>
      </c>
    </row>
    <row r="583" spans="1:20" x14ac:dyDescent="0.3">
      <c r="A583">
        <v>2002</v>
      </c>
      <c r="B583" s="1" t="s">
        <v>1225</v>
      </c>
      <c r="C583" s="1" t="s">
        <v>596</v>
      </c>
      <c r="D583" s="1" t="s">
        <v>1226</v>
      </c>
      <c r="E583" s="1" t="s">
        <v>1806</v>
      </c>
      <c r="F583" s="1" t="s">
        <v>1227</v>
      </c>
      <c r="G583" s="1" t="s">
        <v>69</v>
      </c>
      <c r="H583">
        <v>1</v>
      </c>
      <c r="I583">
        <v>2</v>
      </c>
      <c r="J583" s="1" t="s">
        <v>834</v>
      </c>
      <c r="K583">
        <v>30157</v>
      </c>
      <c r="L583">
        <v>0</v>
      </c>
      <c r="M583">
        <v>1</v>
      </c>
      <c r="N583" s="1" t="s">
        <v>1228</v>
      </c>
      <c r="O583" s="1" t="s">
        <v>1229</v>
      </c>
      <c r="P583" s="1" t="s">
        <v>1092</v>
      </c>
      <c r="Q583" s="1" t="s">
        <v>70</v>
      </c>
      <c r="R583" s="1" t="s">
        <v>838</v>
      </c>
      <c r="S583" s="1" t="str">
        <f>IF(WorldCupMatches[[#This Row],[Home Team Goals]]&gt;WorldCupMatches[[#This Row],[Away Team Goals]],WorldCupMatches[[#This Row],[Home Team Name]],WorldCupMatches[[#This Row],[Away Team Name]])</f>
        <v>Denmark</v>
      </c>
      <c r="T583" s="1">
        <f>WorldCupMatches[[#This Row],[Home Team Goals]]+WorldCupMatches[[#This Row],[Away Team Goals]]</f>
        <v>3</v>
      </c>
    </row>
    <row r="584" spans="1:20" x14ac:dyDescent="0.3">
      <c r="A584">
        <v>2002</v>
      </c>
      <c r="B584" s="1" t="s">
        <v>1230</v>
      </c>
      <c r="C584" s="1" t="s">
        <v>831</v>
      </c>
      <c r="D584" s="1" t="s">
        <v>1231</v>
      </c>
      <c r="E584" s="1" t="s">
        <v>1806</v>
      </c>
      <c r="F584" s="1" t="s">
        <v>1232</v>
      </c>
      <c r="G584" s="1" t="s">
        <v>913</v>
      </c>
      <c r="H584">
        <v>1</v>
      </c>
      <c r="I584">
        <v>1</v>
      </c>
      <c r="J584" s="1" t="s">
        <v>686</v>
      </c>
      <c r="K584">
        <v>33679</v>
      </c>
      <c r="L584">
        <v>0</v>
      </c>
      <c r="M584">
        <v>1</v>
      </c>
      <c r="N584" s="1" t="s">
        <v>1233</v>
      </c>
      <c r="O584" s="1" t="s">
        <v>1234</v>
      </c>
      <c r="P584" s="1" t="s">
        <v>1235</v>
      </c>
      <c r="Q584" s="1" t="s">
        <v>914</v>
      </c>
      <c r="R584" s="1" t="s">
        <v>688</v>
      </c>
      <c r="S584" s="1" t="str">
        <f>IF(WorldCupMatches[[#This Row],[Home Team Goals]]&gt;WorldCupMatches[[#This Row],[Away Team Goals]],WorldCupMatches[[#This Row],[Home Team Name]],WorldCupMatches[[#This Row],[Away Team Name]])</f>
        <v>Cameroon</v>
      </c>
      <c r="T584" s="1">
        <f>WorldCupMatches[[#This Row],[Home Team Goals]]+WorldCupMatches[[#This Row],[Away Team Goals]]</f>
        <v>2</v>
      </c>
    </row>
    <row r="585" spans="1:20" x14ac:dyDescent="0.3">
      <c r="A585">
        <v>2002</v>
      </c>
      <c r="B585" s="1" t="s">
        <v>1236</v>
      </c>
      <c r="C585" s="1" t="s">
        <v>831</v>
      </c>
      <c r="D585" s="1" t="s">
        <v>1237</v>
      </c>
      <c r="E585" s="1" t="s">
        <v>1806</v>
      </c>
      <c r="F585" s="1" t="s">
        <v>1238</v>
      </c>
      <c r="G585" s="1" t="s">
        <v>120</v>
      </c>
      <c r="H585">
        <v>8</v>
      </c>
      <c r="I585">
        <v>0</v>
      </c>
      <c r="J585" s="1" t="s">
        <v>1011</v>
      </c>
      <c r="K585">
        <v>32218</v>
      </c>
      <c r="L585">
        <v>4</v>
      </c>
      <c r="M585">
        <v>0</v>
      </c>
      <c r="N585" s="1" t="s">
        <v>1239</v>
      </c>
      <c r="O585" s="1" t="s">
        <v>1240</v>
      </c>
      <c r="P585" s="1" t="s">
        <v>1241</v>
      </c>
      <c r="Q585" s="1" t="s">
        <v>124</v>
      </c>
      <c r="R585" s="1" t="s">
        <v>1013</v>
      </c>
      <c r="S585" s="1" t="str">
        <f>IF(WorldCupMatches[[#This Row],[Home Team Goals]]&gt;WorldCupMatches[[#This Row],[Away Team Goals]],WorldCupMatches[[#This Row],[Home Team Name]],WorldCupMatches[[#This Row],[Away Team Name]])</f>
        <v>Germany</v>
      </c>
      <c r="T585" s="1">
        <f>WorldCupMatches[[#This Row],[Home Team Goals]]+WorldCupMatches[[#This Row],[Away Team Goals]]</f>
        <v>8</v>
      </c>
    </row>
    <row r="586" spans="1:20" x14ac:dyDescent="0.3">
      <c r="A586">
        <v>2002</v>
      </c>
      <c r="B586" s="1" t="s">
        <v>1242</v>
      </c>
      <c r="C586" s="1" t="s">
        <v>809</v>
      </c>
      <c r="D586" s="1" t="s">
        <v>1243</v>
      </c>
      <c r="E586" s="1" t="s">
        <v>1806</v>
      </c>
      <c r="F586" s="1" t="s">
        <v>1244</v>
      </c>
      <c r="G586" s="1" t="s">
        <v>53</v>
      </c>
      <c r="H586">
        <v>1</v>
      </c>
      <c r="I586">
        <v>0</v>
      </c>
      <c r="J586" s="1" t="s">
        <v>1029</v>
      </c>
      <c r="K586">
        <v>34050</v>
      </c>
      <c r="L586">
        <v>0</v>
      </c>
      <c r="M586">
        <v>0</v>
      </c>
      <c r="N586" s="1" t="s">
        <v>1245</v>
      </c>
      <c r="O586" s="1" t="s">
        <v>1246</v>
      </c>
      <c r="P586" s="1" t="s">
        <v>1247</v>
      </c>
      <c r="Q586" s="1" t="s">
        <v>56</v>
      </c>
      <c r="R586" s="1" t="s">
        <v>1031</v>
      </c>
      <c r="S586" s="1" t="str">
        <f>IF(WorldCupMatches[[#This Row],[Home Team Goals]]&gt;WorldCupMatches[[#This Row],[Away Team Goals]],WorldCupMatches[[#This Row],[Home Team Name]],WorldCupMatches[[#This Row],[Away Team Name]])</f>
        <v>Argentina</v>
      </c>
      <c r="T586" s="1">
        <f>WorldCupMatches[[#This Row],[Home Team Goals]]+WorldCupMatches[[#This Row],[Away Team Goals]]</f>
        <v>1</v>
      </c>
    </row>
    <row r="587" spans="1:20" x14ac:dyDescent="0.3">
      <c r="A587">
        <v>2002</v>
      </c>
      <c r="B587" s="1" t="s">
        <v>1248</v>
      </c>
      <c r="C587" s="1" t="s">
        <v>594</v>
      </c>
      <c r="D587" s="1" t="s">
        <v>1249</v>
      </c>
      <c r="E587" s="1" t="s">
        <v>1806</v>
      </c>
      <c r="F587" s="1" t="s">
        <v>1250</v>
      </c>
      <c r="G587" s="1" t="s">
        <v>65</v>
      </c>
      <c r="H587">
        <v>2</v>
      </c>
      <c r="I587">
        <v>2</v>
      </c>
      <c r="J587" s="1" t="s">
        <v>1109</v>
      </c>
      <c r="K587">
        <v>25186</v>
      </c>
      <c r="L587">
        <v>1</v>
      </c>
      <c r="M587">
        <v>0</v>
      </c>
      <c r="N587" s="1" t="s">
        <v>1251</v>
      </c>
      <c r="O587" s="1" t="s">
        <v>1252</v>
      </c>
      <c r="P587" s="1" t="s">
        <v>1253</v>
      </c>
      <c r="Q587" s="1" t="s">
        <v>66</v>
      </c>
      <c r="R587" s="1" t="s">
        <v>1113</v>
      </c>
      <c r="S587" s="1" t="str">
        <f>IF(WorldCupMatches[[#This Row],[Home Team Goals]]&gt;WorldCupMatches[[#This Row],[Away Team Goals]],WorldCupMatches[[#This Row],[Home Team Name]],WorldCupMatches[[#This Row],[Away Team Name]])</f>
        <v>South Africa</v>
      </c>
      <c r="T587" s="1">
        <f>WorldCupMatches[[#This Row],[Home Team Goals]]+WorldCupMatches[[#This Row],[Away Team Goals]]</f>
        <v>4</v>
      </c>
    </row>
    <row r="588" spans="1:20" x14ac:dyDescent="0.3">
      <c r="A588">
        <v>2002</v>
      </c>
      <c r="B588" s="1" t="s">
        <v>1254</v>
      </c>
      <c r="C588" s="1" t="s">
        <v>809</v>
      </c>
      <c r="D588" s="1" t="s">
        <v>1255</v>
      </c>
      <c r="E588" s="1" t="s">
        <v>1806</v>
      </c>
      <c r="F588" s="1" t="s">
        <v>1256</v>
      </c>
      <c r="G588" s="1" t="s">
        <v>215</v>
      </c>
      <c r="H588">
        <v>1</v>
      </c>
      <c r="I588">
        <v>1</v>
      </c>
      <c r="J588" s="1" t="s">
        <v>113</v>
      </c>
      <c r="K588">
        <v>52721</v>
      </c>
      <c r="L588">
        <v>1</v>
      </c>
      <c r="M588">
        <v>0</v>
      </c>
      <c r="N588" s="1" t="s">
        <v>1257</v>
      </c>
      <c r="O588" s="1" t="s">
        <v>1258</v>
      </c>
      <c r="P588" s="1" t="s">
        <v>1119</v>
      </c>
      <c r="Q588" s="1" t="s">
        <v>219</v>
      </c>
      <c r="R588" s="1" t="s">
        <v>117</v>
      </c>
      <c r="S588" s="1" t="str">
        <f>IF(WorldCupMatches[[#This Row],[Home Team Goals]]&gt;WorldCupMatches[[#This Row],[Away Team Goals]],WorldCupMatches[[#This Row],[Home Team Name]],WorldCupMatches[[#This Row],[Away Team Name]])</f>
        <v>Sweden</v>
      </c>
      <c r="T588" s="1">
        <f>WorldCupMatches[[#This Row],[Home Team Goals]]+WorldCupMatches[[#This Row],[Away Team Goals]]</f>
        <v>2</v>
      </c>
    </row>
    <row r="589" spans="1:20" x14ac:dyDescent="0.3">
      <c r="A589">
        <v>2002</v>
      </c>
      <c r="B589" s="1" t="s">
        <v>1259</v>
      </c>
      <c r="C589" s="1" t="s">
        <v>594</v>
      </c>
      <c r="D589" s="1" t="s">
        <v>1260</v>
      </c>
      <c r="E589" s="1" t="s">
        <v>1806</v>
      </c>
      <c r="F589" s="1" t="s">
        <v>1261</v>
      </c>
      <c r="G589" s="1" t="s">
        <v>127</v>
      </c>
      <c r="H589">
        <v>3</v>
      </c>
      <c r="I589">
        <v>1</v>
      </c>
      <c r="J589" s="1" t="s">
        <v>1262</v>
      </c>
      <c r="K589">
        <v>28598</v>
      </c>
      <c r="L589">
        <v>1</v>
      </c>
      <c r="M589">
        <v>0</v>
      </c>
      <c r="N589" s="1" t="s">
        <v>1263</v>
      </c>
      <c r="O589" s="1" t="s">
        <v>1264</v>
      </c>
      <c r="P589" s="1" t="s">
        <v>1265</v>
      </c>
      <c r="Q589" s="1" t="s">
        <v>131</v>
      </c>
      <c r="R589" s="1" t="s">
        <v>1266</v>
      </c>
      <c r="S589" s="1" t="str">
        <f>IF(WorldCupMatches[[#This Row],[Home Team Goals]]&gt;WorldCupMatches[[#This Row],[Away Team Goals]],WorldCupMatches[[#This Row],[Home Team Name]],WorldCupMatches[[#This Row],[Away Team Name]])</f>
        <v>Spain</v>
      </c>
      <c r="T589" s="1">
        <f>WorldCupMatches[[#This Row],[Home Team Goals]]+WorldCupMatches[[#This Row],[Away Team Goals]]</f>
        <v>4</v>
      </c>
    </row>
    <row r="590" spans="1:20" x14ac:dyDescent="0.3">
      <c r="A590">
        <v>2002</v>
      </c>
      <c r="B590" s="1" t="s">
        <v>1267</v>
      </c>
      <c r="C590" s="1" t="s">
        <v>790</v>
      </c>
      <c r="D590" s="1" t="s">
        <v>1226</v>
      </c>
      <c r="E590" s="1" t="s">
        <v>1806</v>
      </c>
      <c r="F590" s="1" t="s">
        <v>1227</v>
      </c>
      <c r="G590" s="1" t="s">
        <v>39</v>
      </c>
      <c r="H590">
        <v>2</v>
      </c>
      <c r="I590">
        <v>1</v>
      </c>
      <c r="J590" s="1" t="s">
        <v>278</v>
      </c>
      <c r="K590">
        <v>33842</v>
      </c>
      <c r="L590">
        <v>0</v>
      </c>
      <c r="M590">
        <v>1</v>
      </c>
      <c r="N590" s="1" t="s">
        <v>1268</v>
      </c>
      <c r="O590" s="1" t="s">
        <v>1269</v>
      </c>
      <c r="P590" s="1" t="s">
        <v>1270</v>
      </c>
      <c r="Q590" s="1" t="s">
        <v>44</v>
      </c>
      <c r="R590" s="1" t="s">
        <v>282</v>
      </c>
      <c r="S590" s="1" t="str">
        <f>IF(WorldCupMatches[[#This Row],[Home Team Goals]]&gt;WorldCupMatches[[#This Row],[Away Team Goals]],WorldCupMatches[[#This Row],[Home Team Name]],WorldCupMatches[[#This Row],[Away Team Name]])</f>
        <v>Brazil</v>
      </c>
      <c r="T590" s="1">
        <f>WorldCupMatches[[#This Row],[Home Team Goals]]+WorldCupMatches[[#This Row],[Away Team Goals]]</f>
        <v>3</v>
      </c>
    </row>
    <row r="591" spans="1:20" x14ac:dyDescent="0.3">
      <c r="A591">
        <v>2002</v>
      </c>
      <c r="B591" s="1" t="s">
        <v>1271</v>
      </c>
      <c r="C591" s="1" t="s">
        <v>1150</v>
      </c>
      <c r="D591" s="1" t="s">
        <v>1237</v>
      </c>
      <c r="E591" s="1" t="s">
        <v>1806</v>
      </c>
      <c r="F591" s="1" t="s">
        <v>1238</v>
      </c>
      <c r="G591" s="1" t="s">
        <v>134</v>
      </c>
      <c r="H591">
        <v>2</v>
      </c>
      <c r="I591">
        <v>0</v>
      </c>
      <c r="J591" s="1" t="s">
        <v>1272</v>
      </c>
      <c r="K591">
        <v>31081</v>
      </c>
      <c r="L591">
        <v>2</v>
      </c>
      <c r="M591">
        <v>0</v>
      </c>
      <c r="N591" s="1" t="s">
        <v>1273</v>
      </c>
      <c r="O591" s="1" t="s">
        <v>1274</v>
      </c>
      <c r="P591" s="1" t="s">
        <v>1275</v>
      </c>
      <c r="Q591" s="1" t="s">
        <v>138</v>
      </c>
      <c r="R591" s="1" t="s">
        <v>1276</v>
      </c>
      <c r="S591" s="1" t="str">
        <f>IF(WorldCupMatches[[#This Row],[Home Team Goals]]&gt;WorldCupMatches[[#This Row],[Away Team Goals]],WorldCupMatches[[#This Row],[Home Team Name]],WorldCupMatches[[#This Row],[Away Team Name]])</f>
        <v>Italy</v>
      </c>
      <c r="T591" s="1">
        <f>WorldCupMatches[[#This Row],[Home Team Goals]]+WorldCupMatches[[#This Row],[Away Team Goals]]</f>
        <v>2</v>
      </c>
    </row>
    <row r="592" spans="1:20" x14ac:dyDescent="0.3">
      <c r="A592">
        <v>2002</v>
      </c>
      <c r="B592" s="1" t="s">
        <v>1277</v>
      </c>
      <c r="C592" s="1" t="s">
        <v>1150</v>
      </c>
      <c r="D592" s="1" t="s">
        <v>1231</v>
      </c>
      <c r="E592" s="1" t="s">
        <v>1806</v>
      </c>
      <c r="F592" s="1" t="s">
        <v>1232</v>
      </c>
      <c r="G592" s="1" t="s">
        <v>1143</v>
      </c>
      <c r="H592">
        <v>0</v>
      </c>
      <c r="I592">
        <v>1</v>
      </c>
      <c r="J592" s="1" t="s">
        <v>22</v>
      </c>
      <c r="K592">
        <v>32239</v>
      </c>
      <c r="L592">
        <v>0</v>
      </c>
      <c r="M592">
        <v>0</v>
      </c>
      <c r="N592" s="1" t="s">
        <v>1278</v>
      </c>
      <c r="O592" s="1" t="s">
        <v>1279</v>
      </c>
      <c r="P592" s="1" t="s">
        <v>1280</v>
      </c>
      <c r="Q592" s="1" t="s">
        <v>1148</v>
      </c>
      <c r="R592" s="1" t="s">
        <v>27</v>
      </c>
      <c r="S592" s="1" t="str">
        <f>IF(WorldCupMatches[[#This Row],[Home Team Goals]]&gt;WorldCupMatches[[#This Row],[Away Team Goals]],WorldCupMatches[[#This Row],[Home Team Name]],WorldCupMatches[[#This Row],[Away Team Name]])</f>
        <v>Mexico</v>
      </c>
      <c r="T592" s="1">
        <f>WorldCupMatches[[#This Row],[Home Team Goals]]+WorldCupMatches[[#This Row],[Away Team Goals]]</f>
        <v>1</v>
      </c>
    </row>
    <row r="593" spans="1:20" x14ac:dyDescent="0.3">
      <c r="A593">
        <v>2002</v>
      </c>
      <c r="B593" s="1" t="s">
        <v>1281</v>
      </c>
      <c r="C593" s="1" t="s">
        <v>790</v>
      </c>
      <c r="D593" s="1" t="s">
        <v>1260</v>
      </c>
      <c r="E593" s="1" t="s">
        <v>1806</v>
      </c>
      <c r="F593" s="1" t="s">
        <v>1261</v>
      </c>
      <c r="G593" s="1" t="s">
        <v>1282</v>
      </c>
      <c r="H593">
        <v>0</v>
      </c>
      <c r="I593">
        <v>2</v>
      </c>
      <c r="J593" s="1" t="s">
        <v>905</v>
      </c>
      <c r="K593">
        <v>27217</v>
      </c>
      <c r="L593">
        <v>0</v>
      </c>
      <c r="M593">
        <v>0</v>
      </c>
      <c r="N593" s="1" t="s">
        <v>1283</v>
      </c>
      <c r="O593" s="1" t="s">
        <v>1284</v>
      </c>
      <c r="P593" s="1" t="s">
        <v>1285</v>
      </c>
      <c r="Q593" s="1" t="s">
        <v>1286</v>
      </c>
      <c r="R593" s="1" t="s">
        <v>909</v>
      </c>
      <c r="S593" s="1" t="str">
        <f>IF(WorldCupMatches[[#This Row],[Home Team Goals]]&gt;WorldCupMatches[[#This Row],[Away Team Goals]],WorldCupMatches[[#This Row],[Home Team Name]],WorldCupMatches[[#This Row],[Away Team Name]])</f>
        <v>Costa Rica</v>
      </c>
      <c r="T593" s="1">
        <f>WorldCupMatches[[#This Row],[Home Team Goals]]+WorldCupMatches[[#This Row],[Away Team Goals]]</f>
        <v>2</v>
      </c>
    </row>
    <row r="594" spans="1:20" x14ac:dyDescent="0.3">
      <c r="A594">
        <v>2002</v>
      </c>
      <c r="B594" s="1" t="s">
        <v>1287</v>
      </c>
      <c r="C594" s="1" t="s">
        <v>1131</v>
      </c>
      <c r="D594" s="1" t="s">
        <v>1255</v>
      </c>
      <c r="E594" s="1" t="s">
        <v>1806</v>
      </c>
      <c r="F594" s="1" t="s">
        <v>1256</v>
      </c>
      <c r="G594" s="1" t="s">
        <v>1132</v>
      </c>
      <c r="H594">
        <v>2</v>
      </c>
      <c r="I594">
        <v>2</v>
      </c>
      <c r="J594" s="1" t="s">
        <v>31</v>
      </c>
      <c r="K594">
        <v>55256</v>
      </c>
      <c r="L594">
        <v>0</v>
      </c>
      <c r="M594">
        <v>0</v>
      </c>
      <c r="N594" s="1" t="s">
        <v>1288</v>
      </c>
      <c r="O594" s="1" t="s">
        <v>1289</v>
      </c>
      <c r="P594" s="1" t="s">
        <v>1119</v>
      </c>
      <c r="Q594" s="1" t="s">
        <v>1135</v>
      </c>
      <c r="R594" s="1" t="s">
        <v>35</v>
      </c>
      <c r="S594" s="1" t="str">
        <f>IF(WorldCupMatches[[#This Row],[Home Team Goals]]&gt;WorldCupMatches[[#This Row],[Away Team Goals]],WorldCupMatches[[#This Row],[Home Team Name]],WorldCupMatches[[#This Row],[Away Team Name]])</f>
        <v>Belgium</v>
      </c>
      <c r="T594" s="1">
        <f>WorldCupMatches[[#This Row],[Home Team Goals]]+WorldCupMatches[[#This Row],[Away Team Goals]]</f>
        <v>4</v>
      </c>
    </row>
    <row r="595" spans="1:20" x14ac:dyDescent="0.3">
      <c r="A595">
        <v>2002</v>
      </c>
      <c r="B595" s="1" t="s">
        <v>1290</v>
      </c>
      <c r="C595" s="1" t="s">
        <v>796</v>
      </c>
      <c r="D595" s="1" t="s">
        <v>1249</v>
      </c>
      <c r="E595" s="1" t="s">
        <v>1806</v>
      </c>
      <c r="F595" s="1" t="s">
        <v>1250</v>
      </c>
      <c r="G595" s="1" t="s">
        <v>283</v>
      </c>
      <c r="H595">
        <v>2</v>
      </c>
      <c r="I595">
        <v>0</v>
      </c>
      <c r="J595" s="1" t="s">
        <v>185</v>
      </c>
      <c r="K595">
        <v>48760</v>
      </c>
      <c r="L595">
        <v>1</v>
      </c>
      <c r="M595">
        <v>0</v>
      </c>
      <c r="N595" s="1" t="s">
        <v>1291</v>
      </c>
      <c r="O595" s="1" t="s">
        <v>1292</v>
      </c>
      <c r="P595" s="1" t="s">
        <v>1293</v>
      </c>
      <c r="Q595" s="1" t="s">
        <v>287</v>
      </c>
      <c r="R595" s="1" t="s">
        <v>188</v>
      </c>
      <c r="S595" s="1" t="str">
        <f>IF(WorldCupMatches[[#This Row],[Home Team Goals]]&gt;WorldCupMatches[[#This Row],[Away Team Goals]],WorldCupMatches[[#This Row],[Home Team Name]],WorldCupMatches[[#This Row],[Away Team Name]])</f>
        <v>Korea Republic</v>
      </c>
      <c r="T595" s="1">
        <f>WorldCupMatches[[#This Row],[Home Team Goals]]+WorldCupMatches[[#This Row],[Away Team Goals]]</f>
        <v>2</v>
      </c>
    </row>
    <row r="596" spans="1:20" x14ac:dyDescent="0.3">
      <c r="A596">
        <v>2002</v>
      </c>
      <c r="B596" s="1" t="s">
        <v>1294</v>
      </c>
      <c r="C596" s="1" t="s">
        <v>1131</v>
      </c>
      <c r="D596" s="1" t="s">
        <v>1295</v>
      </c>
      <c r="E596" s="1" t="s">
        <v>1806</v>
      </c>
      <c r="F596" s="1" t="s">
        <v>1296</v>
      </c>
      <c r="G596" s="1" t="s">
        <v>1017</v>
      </c>
      <c r="H596">
        <v>2</v>
      </c>
      <c r="I596">
        <v>0</v>
      </c>
      <c r="J596" s="1" t="s">
        <v>615</v>
      </c>
      <c r="K596">
        <v>30957</v>
      </c>
      <c r="L596">
        <v>0</v>
      </c>
      <c r="M596">
        <v>0</v>
      </c>
      <c r="N596" s="1" t="s">
        <v>1297</v>
      </c>
      <c r="O596" s="1" t="s">
        <v>1241</v>
      </c>
      <c r="P596" s="1" t="s">
        <v>1298</v>
      </c>
      <c r="Q596" s="1" t="s">
        <v>1021</v>
      </c>
      <c r="R596" s="1" t="s">
        <v>619</v>
      </c>
      <c r="S596" s="1" t="str">
        <f>IF(WorldCupMatches[[#This Row],[Home Team Goals]]&gt;WorldCupMatches[[#This Row],[Away Team Goals]],WorldCupMatches[[#This Row],[Home Team Name]],WorldCupMatches[[#This Row],[Away Team Name]])</f>
        <v>Russia</v>
      </c>
      <c r="T596" s="1">
        <f>WorldCupMatches[[#This Row],[Home Team Goals]]+WorldCupMatches[[#This Row],[Away Team Goals]]</f>
        <v>2</v>
      </c>
    </row>
    <row r="597" spans="1:20" x14ac:dyDescent="0.3">
      <c r="A597">
        <v>2002</v>
      </c>
      <c r="B597" s="1" t="s">
        <v>1299</v>
      </c>
      <c r="C597" s="1" t="s">
        <v>796</v>
      </c>
      <c r="D597" s="1" t="s">
        <v>1300</v>
      </c>
      <c r="E597" s="1" t="s">
        <v>1806</v>
      </c>
      <c r="F597" s="1" t="s">
        <v>1301</v>
      </c>
      <c r="G597" s="1" t="s">
        <v>30</v>
      </c>
      <c r="H597">
        <v>3</v>
      </c>
      <c r="I597">
        <v>2</v>
      </c>
      <c r="J597" s="1" t="s">
        <v>448</v>
      </c>
      <c r="K597">
        <v>37306</v>
      </c>
      <c r="L597">
        <v>3</v>
      </c>
      <c r="M597">
        <v>1</v>
      </c>
      <c r="N597" s="1" t="s">
        <v>1302</v>
      </c>
      <c r="O597" s="1" t="s">
        <v>1303</v>
      </c>
      <c r="P597" s="1" t="s">
        <v>1229</v>
      </c>
      <c r="Q597" s="1" t="s">
        <v>30</v>
      </c>
      <c r="R597" s="1" t="s">
        <v>452</v>
      </c>
      <c r="S597" s="1" t="str">
        <f>IF(WorldCupMatches[[#This Row],[Home Team Goals]]&gt;WorldCupMatches[[#This Row],[Away Team Goals]],WorldCupMatches[[#This Row],[Home Team Name]],WorldCupMatches[[#This Row],[Away Team Name]])</f>
        <v>USA</v>
      </c>
      <c r="T597" s="1">
        <f>WorldCupMatches[[#This Row],[Home Team Goals]]+WorldCupMatches[[#This Row],[Away Team Goals]]</f>
        <v>5</v>
      </c>
    </row>
    <row r="598" spans="1:20" x14ac:dyDescent="0.3">
      <c r="A598">
        <v>2002</v>
      </c>
      <c r="B598" s="1" t="s">
        <v>1304</v>
      </c>
      <c r="C598" s="1" t="s">
        <v>831</v>
      </c>
      <c r="D598" s="1" t="s">
        <v>1243</v>
      </c>
      <c r="E598" s="1" t="s">
        <v>1806</v>
      </c>
      <c r="F598" s="1" t="s">
        <v>1244</v>
      </c>
      <c r="G598" s="1" t="s">
        <v>120</v>
      </c>
      <c r="H598">
        <v>1</v>
      </c>
      <c r="I598">
        <v>1</v>
      </c>
      <c r="J598" s="1" t="s">
        <v>913</v>
      </c>
      <c r="K598">
        <v>35854</v>
      </c>
      <c r="L598">
        <v>1</v>
      </c>
      <c r="M598">
        <v>0</v>
      </c>
      <c r="N598" s="1" t="s">
        <v>1184</v>
      </c>
      <c r="O598" s="1" t="s">
        <v>1305</v>
      </c>
      <c r="P598" s="1" t="s">
        <v>1160</v>
      </c>
      <c r="Q598" s="1" t="s">
        <v>124</v>
      </c>
      <c r="R598" s="1" t="s">
        <v>914</v>
      </c>
      <c r="S598" s="1" t="str">
        <f>IF(WorldCupMatches[[#This Row],[Home Team Goals]]&gt;WorldCupMatches[[#This Row],[Away Team Goals]],WorldCupMatches[[#This Row],[Home Team Name]],WorldCupMatches[[#This Row],[Away Team Name]])</f>
        <v>rn"&gt;Republic of Ireland</v>
      </c>
      <c r="T598" s="1">
        <f>WorldCupMatches[[#This Row],[Home Team Goals]]+WorldCupMatches[[#This Row],[Away Team Goals]]</f>
        <v>2</v>
      </c>
    </row>
    <row r="599" spans="1:20" x14ac:dyDescent="0.3">
      <c r="A599">
        <v>2002</v>
      </c>
      <c r="B599" s="1" t="s">
        <v>1306</v>
      </c>
      <c r="C599" s="1" t="s">
        <v>596</v>
      </c>
      <c r="D599" s="1" t="s">
        <v>1307</v>
      </c>
      <c r="E599" s="1" t="s">
        <v>1806</v>
      </c>
      <c r="F599" s="1" t="s">
        <v>1308</v>
      </c>
      <c r="G599" s="1" t="s">
        <v>834</v>
      </c>
      <c r="H599">
        <v>1</v>
      </c>
      <c r="I599">
        <v>1</v>
      </c>
      <c r="J599" s="1" t="s">
        <v>1221</v>
      </c>
      <c r="K599">
        <v>43500</v>
      </c>
      <c r="L599">
        <v>1</v>
      </c>
      <c r="M599">
        <v>0</v>
      </c>
      <c r="N599" s="1" t="s">
        <v>1309</v>
      </c>
      <c r="O599" s="1" t="s">
        <v>1310</v>
      </c>
      <c r="P599" s="1" t="s">
        <v>1269</v>
      </c>
      <c r="Q599" s="1" t="s">
        <v>838</v>
      </c>
      <c r="R599" s="1" t="s">
        <v>1224</v>
      </c>
      <c r="S599" s="1" t="str">
        <f>IF(WorldCupMatches[[#This Row],[Home Team Goals]]&gt;WorldCupMatches[[#This Row],[Away Team Goals]],WorldCupMatches[[#This Row],[Home Team Name]],WorldCupMatches[[#This Row],[Away Team Name]])</f>
        <v>Senegal</v>
      </c>
      <c r="T599" s="1">
        <f>WorldCupMatches[[#This Row],[Home Team Goals]]+WorldCupMatches[[#This Row],[Away Team Goals]]</f>
        <v>2</v>
      </c>
    </row>
    <row r="600" spans="1:20" x14ac:dyDescent="0.3">
      <c r="A600">
        <v>2002</v>
      </c>
      <c r="B600" s="1" t="s">
        <v>1311</v>
      </c>
      <c r="C600" s="1" t="s">
        <v>831</v>
      </c>
      <c r="D600" s="1" t="s">
        <v>1255</v>
      </c>
      <c r="E600" s="1" t="s">
        <v>1806</v>
      </c>
      <c r="F600" s="1" t="s">
        <v>1256</v>
      </c>
      <c r="G600" s="1" t="s">
        <v>686</v>
      </c>
      <c r="H600">
        <v>1</v>
      </c>
      <c r="I600">
        <v>0</v>
      </c>
      <c r="J600" s="1" t="s">
        <v>1011</v>
      </c>
      <c r="K600">
        <v>52328</v>
      </c>
      <c r="L600">
        <v>0</v>
      </c>
      <c r="M600">
        <v>0</v>
      </c>
      <c r="N600" s="1" t="s">
        <v>1312</v>
      </c>
      <c r="O600" s="1" t="s">
        <v>1235</v>
      </c>
      <c r="P600" s="1" t="s">
        <v>1313</v>
      </c>
      <c r="Q600" s="1" t="s">
        <v>688</v>
      </c>
      <c r="R600" s="1" t="s">
        <v>1013</v>
      </c>
      <c r="S600" s="1" t="str">
        <f>IF(WorldCupMatches[[#This Row],[Home Team Goals]]&gt;WorldCupMatches[[#This Row],[Away Team Goals]],WorldCupMatches[[#This Row],[Home Team Name]],WorldCupMatches[[#This Row],[Away Team Name]])</f>
        <v>Cameroon</v>
      </c>
      <c r="T600" s="1">
        <f>WorldCupMatches[[#This Row],[Home Team Goals]]+WorldCupMatches[[#This Row],[Away Team Goals]]</f>
        <v>1</v>
      </c>
    </row>
    <row r="601" spans="1:20" x14ac:dyDescent="0.3">
      <c r="A601">
        <v>2002</v>
      </c>
      <c r="B601" s="1" t="s">
        <v>1314</v>
      </c>
      <c r="C601" s="1" t="s">
        <v>596</v>
      </c>
      <c r="D601" s="1" t="s">
        <v>1249</v>
      </c>
      <c r="E601" s="1" t="s">
        <v>1806</v>
      </c>
      <c r="F601" s="1" t="s">
        <v>1250</v>
      </c>
      <c r="G601" s="1" t="s">
        <v>21</v>
      </c>
      <c r="H601">
        <v>0</v>
      </c>
      <c r="I601">
        <v>0</v>
      </c>
      <c r="J601" s="1" t="s">
        <v>69</v>
      </c>
      <c r="K601">
        <v>38289</v>
      </c>
      <c r="L601">
        <v>0</v>
      </c>
      <c r="M601">
        <v>0</v>
      </c>
      <c r="N601" s="1" t="s">
        <v>1315</v>
      </c>
      <c r="O601" s="1" t="s">
        <v>1270</v>
      </c>
      <c r="P601" s="1" t="s">
        <v>1253</v>
      </c>
      <c r="Q601" s="1" t="s">
        <v>26</v>
      </c>
      <c r="R601" s="1" t="s">
        <v>70</v>
      </c>
      <c r="S601" s="1" t="str">
        <f>IF(WorldCupMatches[[#This Row],[Home Team Goals]]&gt;WorldCupMatches[[#This Row],[Away Team Goals]],WorldCupMatches[[#This Row],[Home Team Name]],WorldCupMatches[[#This Row],[Away Team Name]])</f>
        <v>Uruguay</v>
      </c>
      <c r="T601" s="1">
        <f>WorldCupMatches[[#This Row],[Home Team Goals]]+WorldCupMatches[[#This Row],[Away Team Goals]]</f>
        <v>0</v>
      </c>
    </row>
    <row r="602" spans="1:20" x14ac:dyDescent="0.3">
      <c r="A602">
        <v>2002</v>
      </c>
      <c r="B602" s="1" t="s">
        <v>1316</v>
      </c>
      <c r="C602" s="1" t="s">
        <v>809</v>
      </c>
      <c r="D602" s="1" t="s">
        <v>1295</v>
      </c>
      <c r="E602" s="1" t="s">
        <v>1806</v>
      </c>
      <c r="F602" s="1" t="s">
        <v>1296</v>
      </c>
      <c r="G602" s="1" t="s">
        <v>113</v>
      </c>
      <c r="H602">
        <v>2</v>
      </c>
      <c r="I602">
        <v>1</v>
      </c>
      <c r="J602" s="1" t="s">
        <v>1029</v>
      </c>
      <c r="K602">
        <v>36194</v>
      </c>
      <c r="L602">
        <v>1</v>
      </c>
      <c r="M602">
        <v>1</v>
      </c>
      <c r="N602" s="1" t="s">
        <v>1317</v>
      </c>
      <c r="O602" s="1" t="s">
        <v>1240</v>
      </c>
      <c r="P602" s="1" t="s">
        <v>1234</v>
      </c>
      <c r="Q602" s="1" t="s">
        <v>117</v>
      </c>
      <c r="R602" s="1" t="s">
        <v>1031</v>
      </c>
      <c r="S602" s="1" t="str">
        <f>IF(WorldCupMatches[[#This Row],[Home Team Goals]]&gt;WorldCupMatches[[#This Row],[Away Team Goals]],WorldCupMatches[[#This Row],[Home Team Name]],WorldCupMatches[[#This Row],[Away Team Name]])</f>
        <v>Sweden</v>
      </c>
      <c r="T602" s="1">
        <f>WorldCupMatches[[#This Row],[Home Team Goals]]+WorldCupMatches[[#This Row],[Away Team Goals]]</f>
        <v>3</v>
      </c>
    </row>
    <row r="603" spans="1:20" x14ac:dyDescent="0.3">
      <c r="A603">
        <v>2002</v>
      </c>
      <c r="B603" s="1" t="s">
        <v>1318</v>
      </c>
      <c r="C603" s="1" t="s">
        <v>809</v>
      </c>
      <c r="D603" s="1" t="s">
        <v>1237</v>
      </c>
      <c r="E603" s="1" t="s">
        <v>1806</v>
      </c>
      <c r="F603" s="1" t="s">
        <v>1238</v>
      </c>
      <c r="G603" s="1" t="s">
        <v>53</v>
      </c>
      <c r="H603">
        <v>0</v>
      </c>
      <c r="I603">
        <v>1</v>
      </c>
      <c r="J603" s="1" t="s">
        <v>215</v>
      </c>
      <c r="K603">
        <v>35927</v>
      </c>
      <c r="L603">
        <v>0</v>
      </c>
      <c r="M603">
        <v>1</v>
      </c>
      <c r="N603" s="1" t="s">
        <v>1127</v>
      </c>
      <c r="O603" s="1" t="s">
        <v>1274</v>
      </c>
      <c r="P603" s="1" t="s">
        <v>1319</v>
      </c>
      <c r="Q603" s="1" t="s">
        <v>56</v>
      </c>
      <c r="R603" s="1" t="s">
        <v>219</v>
      </c>
      <c r="S603" s="1" t="str">
        <f>IF(WorldCupMatches[[#This Row],[Home Team Goals]]&gt;WorldCupMatches[[#This Row],[Away Team Goals]],WorldCupMatches[[#This Row],[Home Team Name]],WorldCupMatches[[#This Row],[Away Team Name]])</f>
        <v>England</v>
      </c>
      <c r="T603" s="1">
        <f>WorldCupMatches[[#This Row],[Home Team Goals]]+WorldCupMatches[[#This Row],[Away Team Goals]]</f>
        <v>1</v>
      </c>
    </row>
    <row r="604" spans="1:20" x14ac:dyDescent="0.3">
      <c r="A604">
        <v>2002</v>
      </c>
      <c r="B604" s="1" t="s">
        <v>1320</v>
      </c>
      <c r="C604" s="1" t="s">
        <v>594</v>
      </c>
      <c r="D604" s="1" t="s">
        <v>1321</v>
      </c>
      <c r="E604" s="1" t="s">
        <v>1806</v>
      </c>
      <c r="F604" s="1" t="s">
        <v>1322</v>
      </c>
      <c r="G604" s="1" t="s">
        <v>127</v>
      </c>
      <c r="H604">
        <v>3</v>
      </c>
      <c r="I604">
        <v>1</v>
      </c>
      <c r="J604" s="1" t="s">
        <v>65</v>
      </c>
      <c r="K604">
        <v>24000</v>
      </c>
      <c r="L604">
        <v>0</v>
      </c>
      <c r="M604">
        <v>1</v>
      </c>
      <c r="N604" s="1" t="s">
        <v>1166</v>
      </c>
      <c r="O604" s="1" t="s">
        <v>1323</v>
      </c>
      <c r="P604" s="1" t="s">
        <v>1324</v>
      </c>
      <c r="Q604" s="1" t="s">
        <v>131</v>
      </c>
      <c r="R604" s="1" t="s">
        <v>66</v>
      </c>
      <c r="S604" s="1" t="str">
        <f>IF(WorldCupMatches[[#This Row],[Home Team Goals]]&gt;WorldCupMatches[[#This Row],[Away Team Goals]],WorldCupMatches[[#This Row],[Home Team Name]],WorldCupMatches[[#This Row],[Away Team Name]])</f>
        <v>Spain</v>
      </c>
      <c r="T604" s="1">
        <f>WorldCupMatches[[#This Row],[Home Team Goals]]+WorldCupMatches[[#This Row],[Away Team Goals]]</f>
        <v>4</v>
      </c>
    </row>
    <row r="605" spans="1:20" x14ac:dyDescent="0.3">
      <c r="A605">
        <v>2002</v>
      </c>
      <c r="B605" s="1" t="s">
        <v>1325</v>
      </c>
      <c r="C605" s="1" t="s">
        <v>594</v>
      </c>
      <c r="D605" s="1" t="s">
        <v>1307</v>
      </c>
      <c r="E605" s="1" t="s">
        <v>1806</v>
      </c>
      <c r="F605" s="1" t="s">
        <v>1308</v>
      </c>
      <c r="G605" s="1" t="s">
        <v>1109</v>
      </c>
      <c r="H605">
        <v>1</v>
      </c>
      <c r="I605">
        <v>0</v>
      </c>
      <c r="J605" s="1" t="s">
        <v>1262</v>
      </c>
      <c r="K605">
        <v>47226</v>
      </c>
      <c r="L605">
        <v>1</v>
      </c>
      <c r="M605">
        <v>0</v>
      </c>
      <c r="N605" s="1" t="s">
        <v>1326</v>
      </c>
      <c r="O605" s="1" t="s">
        <v>1223</v>
      </c>
      <c r="P605" s="1" t="s">
        <v>1222</v>
      </c>
      <c r="Q605" s="1" t="s">
        <v>1113</v>
      </c>
      <c r="R605" s="1" t="s">
        <v>1266</v>
      </c>
      <c r="S605" s="1" t="str">
        <f>IF(WorldCupMatches[[#This Row],[Home Team Goals]]&gt;WorldCupMatches[[#This Row],[Away Team Goals]],WorldCupMatches[[#This Row],[Home Team Name]],WorldCupMatches[[#This Row],[Away Team Name]])</f>
        <v>South Africa</v>
      </c>
      <c r="T605" s="1">
        <f>WorldCupMatches[[#This Row],[Home Team Goals]]+WorldCupMatches[[#This Row],[Away Team Goals]]</f>
        <v>1</v>
      </c>
    </row>
    <row r="606" spans="1:20" x14ac:dyDescent="0.3">
      <c r="A606">
        <v>2002</v>
      </c>
      <c r="B606" s="1" t="s">
        <v>1327</v>
      </c>
      <c r="C606" s="1" t="s">
        <v>790</v>
      </c>
      <c r="D606" s="1" t="s">
        <v>1328</v>
      </c>
      <c r="E606" s="1" t="s">
        <v>1806</v>
      </c>
      <c r="F606" s="1" t="s">
        <v>1329</v>
      </c>
      <c r="G606" s="1" t="s">
        <v>39</v>
      </c>
      <c r="H606">
        <v>4</v>
      </c>
      <c r="I606">
        <v>0</v>
      </c>
      <c r="J606" s="1" t="s">
        <v>1282</v>
      </c>
      <c r="K606">
        <v>36750</v>
      </c>
      <c r="L606">
        <v>3</v>
      </c>
      <c r="M606">
        <v>0</v>
      </c>
      <c r="N606" s="1" t="s">
        <v>1330</v>
      </c>
      <c r="O606" s="1" t="s">
        <v>1293</v>
      </c>
      <c r="P606" s="1" t="s">
        <v>1303</v>
      </c>
      <c r="Q606" s="1" t="s">
        <v>44</v>
      </c>
      <c r="R606" s="1" t="s">
        <v>1286</v>
      </c>
      <c r="S606" s="1" t="str">
        <f>IF(WorldCupMatches[[#This Row],[Home Team Goals]]&gt;WorldCupMatches[[#This Row],[Away Team Goals]],WorldCupMatches[[#This Row],[Home Team Name]],WorldCupMatches[[#This Row],[Away Team Name]])</f>
        <v>Brazil</v>
      </c>
      <c r="T606" s="1">
        <f>WorldCupMatches[[#This Row],[Home Team Goals]]+WorldCupMatches[[#This Row],[Away Team Goals]]</f>
        <v>4</v>
      </c>
    </row>
    <row r="607" spans="1:20" x14ac:dyDescent="0.3">
      <c r="A607">
        <v>2002</v>
      </c>
      <c r="B607" s="1" t="s">
        <v>1331</v>
      </c>
      <c r="C607" s="1" t="s">
        <v>1150</v>
      </c>
      <c r="D607" s="1" t="s">
        <v>1243</v>
      </c>
      <c r="E607" s="1" t="s">
        <v>1806</v>
      </c>
      <c r="F607" s="1" t="s">
        <v>1244</v>
      </c>
      <c r="G607" s="1" t="s">
        <v>134</v>
      </c>
      <c r="H607">
        <v>1</v>
      </c>
      <c r="I607">
        <v>2</v>
      </c>
      <c r="J607" s="1" t="s">
        <v>1143</v>
      </c>
      <c r="K607">
        <v>36472</v>
      </c>
      <c r="L607">
        <v>0</v>
      </c>
      <c r="M607">
        <v>0</v>
      </c>
      <c r="N607" s="1" t="s">
        <v>1332</v>
      </c>
      <c r="O607" s="1" t="s">
        <v>1275</v>
      </c>
      <c r="P607" s="1" t="s">
        <v>1305</v>
      </c>
      <c r="Q607" s="1" t="s">
        <v>138</v>
      </c>
      <c r="R607" s="1" t="s">
        <v>1148</v>
      </c>
      <c r="S607" s="1" t="str">
        <f>IF(WorldCupMatches[[#This Row],[Home Team Goals]]&gt;WorldCupMatches[[#This Row],[Away Team Goals]],WorldCupMatches[[#This Row],[Home Team Name]],WorldCupMatches[[#This Row],[Away Team Name]])</f>
        <v>Croatia</v>
      </c>
      <c r="T607" s="1">
        <f>WorldCupMatches[[#This Row],[Home Team Goals]]+WorldCupMatches[[#This Row],[Away Team Goals]]</f>
        <v>3</v>
      </c>
    </row>
    <row r="608" spans="1:20" x14ac:dyDescent="0.3">
      <c r="A608">
        <v>2002</v>
      </c>
      <c r="B608" s="1" t="s">
        <v>1333</v>
      </c>
      <c r="C608" s="1" t="s">
        <v>790</v>
      </c>
      <c r="D608" s="1" t="s">
        <v>1334</v>
      </c>
      <c r="E608" s="1" t="s">
        <v>1806</v>
      </c>
      <c r="F608" s="1" t="s">
        <v>1335</v>
      </c>
      <c r="G608" s="1" t="s">
        <v>905</v>
      </c>
      <c r="H608">
        <v>1</v>
      </c>
      <c r="I608">
        <v>1</v>
      </c>
      <c r="J608" s="1" t="s">
        <v>278</v>
      </c>
      <c r="K608">
        <v>42299</v>
      </c>
      <c r="L608">
        <v>0</v>
      </c>
      <c r="M608">
        <v>0</v>
      </c>
      <c r="N608" s="1" t="s">
        <v>1336</v>
      </c>
      <c r="O608" s="1" t="s">
        <v>1092</v>
      </c>
      <c r="P608" s="1" t="s">
        <v>1324</v>
      </c>
      <c r="Q608" s="1" t="s">
        <v>909</v>
      </c>
      <c r="R608" s="1" t="s">
        <v>282</v>
      </c>
      <c r="S608" s="1" t="str">
        <f>IF(WorldCupMatches[[#This Row],[Home Team Goals]]&gt;WorldCupMatches[[#This Row],[Away Team Goals]],WorldCupMatches[[#This Row],[Home Team Name]],WorldCupMatches[[#This Row],[Away Team Name]])</f>
        <v>Turkey</v>
      </c>
      <c r="T608" s="1">
        <f>WorldCupMatches[[#This Row],[Home Team Goals]]+WorldCupMatches[[#This Row],[Away Team Goals]]</f>
        <v>2</v>
      </c>
    </row>
    <row r="609" spans="1:20" x14ac:dyDescent="0.3">
      <c r="A609">
        <v>2002</v>
      </c>
      <c r="B609" s="1" t="s">
        <v>1337</v>
      </c>
      <c r="C609" s="1" t="s">
        <v>1131</v>
      </c>
      <c r="D609" s="1" t="s">
        <v>1338</v>
      </c>
      <c r="E609" s="1" t="s">
        <v>1806</v>
      </c>
      <c r="F609" s="1" t="s">
        <v>1339</v>
      </c>
      <c r="G609" s="1" t="s">
        <v>1132</v>
      </c>
      <c r="H609">
        <v>1</v>
      </c>
      <c r="I609">
        <v>0</v>
      </c>
      <c r="J609" s="1" t="s">
        <v>1017</v>
      </c>
      <c r="K609">
        <v>66108</v>
      </c>
      <c r="L609">
        <v>0</v>
      </c>
      <c r="M609">
        <v>0</v>
      </c>
      <c r="N609" s="1" t="s">
        <v>1340</v>
      </c>
      <c r="O609" s="1" t="s">
        <v>1247</v>
      </c>
      <c r="P609" s="1" t="s">
        <v>1160</v>
      </c>
      <c r="Q609" s="1" t="s">
        <v>1135</v>
      </c>
      <c r="R609" s="1" t="s">
        <v>1021</v>
      </c>
      <c r="S609" s="1" t="str">
        <f>IF(WorldCupMatches[[#This Row],[Home Team Goals]]&gt;WorldCupMatches[[#This Row],[Away Team Goals]],WorldCupMatches[[#This Row],[Home Team Name]],WorldCupMatches[[#This Row],[Away Team Name]])</f>
        <v>Japan</v>
      </c>
      <c r="T609" s="1">
        <f>WorldCupMatches[[#This Row],[Home Team Goals]]+WorldCupMatches[[#This Row],[Away Team Goals]]</f>
        <v>1</v>
      </c>
    </row>
    <row r="610" spans="1:20" x14ac:dyDescent="0.3">
      <c r="A610">
        <v>2002</v>
      </c>
      <c r="B610" s="1" t="s">
        <v>1341</v>
      </c>
      <c r="C610" s="1" t="s">
        <v>1150</v>
      </c>
      <c r="D610" s="1" t="s">
        <v>1342</v>
      </c>
      <c r="E610" s="1" t="s">
        <v>1806</v>
      </c>
      <c r="F610" s="1" t="s">
        <v>1343</v>
      </c>
      <c r="G610" s="1" t="s">
        <v>22</v>
      </c>
      <c r="H610">
        <v>2</v>
      </c>
      <c r="I610">
        <v>1</v>
      </c>
      <c r="J610" s="1" t="s">
        <v>1272</v>
      </c>
      <c r="K610">
        <v>45610</v>
      </c>
      <c r="L610">
        <v>1</v>
      </c>
      <c r="M610">
        <v>1</v>
      </c>
      <c r="N610" s="1" t="s">
        <v>1344</v>
      </c>
      <c r="O610" s="1" t="s">
        <v>1280</v>
      </c>
      <c r="P610" s="1" t="s">
        <v>1289</v>
      </c>
      <c r="Q610" s="1" t="s">
        <v>27</v>
      </c>
      <c r="R610" s="1" t="s">
        <v>1276</v>
      </c>
      <c r="S610" s="1" t="str">
        <f>IF(WorldCupMatches[[#This Row],[Home Team Goals]]&gt;WorldCupMatches[[#This Row],[Away Team Goals]],WorldCupMatches[[#This Row],[Home Team Name]],WorldCupMatches[[#This Row],[Away Team Name]])</f>
        <v>Mexico</v>
      </c>
      <c r="T610" s="1">
        <f>WorldCupMatches[[#This Row],[Home Team Goals]]+WorldCupMatches[[#This Row],[Away Team Goals]]</f>
        <v>3</v>
      </c>
    </row>
    <row r="611" spans="1:20" x14ac:dyDescent="0.3">
      <c r="A611">
        <v>2002</v>
      </c>
      <c r="B611" s="1" t="s">
        <v>1345</v>
      </c>
      <c r="C611" s="1" t="s">
        <v>796</v>
      </c>
      <c r="D611" s="1" t="s">
        <v>1307</v>
      </c>
      <c r="E611" s="1" t="s">
        <v>1806</v>
      </c>
      <c r="F611" s="1" t="s">
        <v>1308</v>
      </c>
      <c r="G611" s="1" t="s">
        <v>283</v>
      </c>
      <c r="H611">
        <v>1</v>
      </c>
      <c r="I611">
        <v>1</v>
      </c>
      <c r="J611" s="1" t="s">
        <v>30</v>
      </c>
      <c r="K611">
        <v>60778</v>
      </c>
      <c r="L611">
        <v>0</v>
      </c>
      <c r="M611">
        <v>1</v>
      </c>
      <c r="N611" s="1" t="s">
        <v>1188</v>
      </c>
      <c r="O611" s="1" t="s">
        <v>1265</v>
      </c>
      <c r="P611" s="1" t="s">
        <v>1264</v>
      </c>
      <c r="Q611" s="1" t="s">
        <v>287</v>
      </c>
      <c r="R611" s="1" t="s">
        <v>30</v>
      </c>
      <c r="S611" s="1" t="str">
        <f>IF(WorldCupMatches[[#This Row],[Home Team Goals]]&gt;WorldCupMatches[[#This Row],[Away Team Goals]],WorldCupMatches[[#This Row],[Home Team Name]],WorldCupMatches[[#This Row],[Away Team Name]])</f>
        <v>USA</v>
      </c>
      <c r="T611" s="1">
        <f>WorldCupMatches[[#This Row],[Home Team Goals]]+WorldCupMatches[[#This Row],[Away Team Goals]]</f>
        <v>2</v>
      </c>
    </row>
    <row r="612" spans="1:20" x14ac:dyDescent="0.3">
      <c r="A612">
        <v>2002</v>
      </c>
      <c r="B612" s="1" t="s">
        <v>1346</v>
      </c>
      <c r="C612" s="1" t="s">
        <v>796</v>
      </c>
      <c r="D612" s="1" t="s">
        <v>1321</v>
      </c>
      <c r="E612" s="1" t="s">
        <v>1806</v>
      </c>
      <c r="F612" s="1" t="s">
        <v>1322</v>
      </c>
      <c r="G612" s="1" t="s">
        <v>448</v>
      </c>
      <c r="H612">
        <v>4</v>
      </c>
      <c r="I612">
        <v>0</v>
      </c>
      <c r="J612" s="1" t="s">
        <v>185</v>
      </c>
      <c r="K612">
        <v>31000</v>
      </c>
      <c r="L612">
        <v>1</v>
      </c>
      <c r="M612">
        <v>0</v>
      </c>
      <c r="N612" s="1" t="s">
        <v>1180</v>
      </c>
      <c r="O612" s="1" t="s">
        <v>1252</v>
      </c>
      <c r="P612" s="1" t="s">
        <v>1323</v>
      </c>
      <c r="Q612" s="1" t="s">
        <v>452</v>
      </c>
      <c r="R612" s="1" t="s">
        <v>188</v>
      </c>
      <c r="S612" s="1" t="str">
        <f>IF(WorldCupMatches[[#This Row],[Home Team Goals]]&gt;WorldCupMatches[[#This Row],[Away Team Goals]],WorldCupMatches[[#This Row],[Home Team Name]],WorldCupMatches[[#This Row],[Away Team Name]])</f>
        <v>Portugal</v>
      </c>
      <c r="T612" s="1">
        <f>WorldCupMatches[[#This Row],[Home Team Goals]]+WorldCupMatches[[#This Row],[Away Team Goals]]</f>
        <v>4</v>
      </c>
    </row>
    <row r="613" spans="1:20" x14ac:dyDescent="0.3">
      <c r="A613">
        <v>2002</v>
      </c>
      <c r="B613" s="1" t="s">
        <v>1347</v>
      </c>
      <c r="C613" s="1" t="s">
        <v>1131</v>
      </c>
      <c r="D613" s="1" t="s">
        <v>1348</v>
      </c>
      <c r="E613" s="1" t="s">
        <v>1806</v>
      </c>
      <c r="F613" s="1" t="s">
        <v>1349</v>
      </c>
      <c r="G613" s="1" t="s">
        <v>615</v>
      </c>
      <c r="H613">
        <v>1</v>
      </c>
      <c r="I613">
        <v>1</v>
      </c>
      <c r="J613" s="1" t="s">
        <v>31</v>
      </c>
      <c r="K613">
        <v>39700</v>
      </c>
      <c r="L613">
        <v>1</v>
      </c>
      <c r="M613">
        <v>1</v>
      </c>
      <c r="N613" s="1" t="s">
        <v>1350</v>
      </c>
      <c r="O613" s="1" t="s">
        <v>1298</v>
      </c>
      <c r="P613" s="1" t="s">
        <v>1279</v>
      </c>
      <c r="Q613" s="1" t="s">
        <v>619</v>
      </c>
      <c r="R613" s="1" t="s">
        <v>35</v>
      </c>
      <c r="S613" s="1" t="str">
        <f>IF(WorldCupMatches[[#This Row],[Home Team Goals]]&gt;WorldCupMatches[[#This Row],[Away Team Goals]],WorldCupMatches[[#This Row],[Home Team Name]],WorldCupMatches[[#This Row],[Away Team Name]])</f>
        <v>Belgium</v>
      </c>
      <c r="T613" s="1">
        <f>WorldCupMatches[[#This Row],[Home Team Goals]]+WorldCupMatches[[#This Row],[Away Team Goals]]</f>
        <v>2</v>
      </c>
    </row>
    <row r="614" spans="1:20" x14ac:dyDescent="0.3">
      <c r="A614">
        <v>2002</v>
      </c>
      <c r="B614" s="1" t="s">
        <v>1351</v>
      </c>
      <c r="C614" s="1" t="s">
        <v>596</v>
      </c>
      <c r="D614" s="1" t="s">
        <v>1334</v>
      </c>
      <c r="E614" s="1" t="s">
        <v>1806</v>
      </c>
      <c r="F614" s="1" t="s">
        <v>1335</v>
      </c>
      <c r="G614" s="1" t="s">
        <v>834</v>
      </c>
      <c r="H614">
        <v>2</v>
      </c>
      <c r="I614">
        <v>0</v>
      </c>
      <c r="J614" s="1" t="s">
        <v>21</v>
      </c>
      <c r="K614">
        <v>48100</v>
      </c>
      <c r="L614">
        <v>1</v>
      </c>
      <c r="M614">
        <v>0</v>
      </c>
      <c r="N614" s="1" t="s">
        <v>1144</v>
      </c>
      <c r="O614" s="1" t="s">
        <v>1284</v>
      </c>
      <c r="P614" s="1" t="s">
        <v>1292</v>
      </c>
      <c r="Q614" s="1" t="s">
        <v>838</v>
      </c>
      <c r="R614" s="1" t="s">
        <v>26</v>
      </c>
      <c r="S614" s="1" t="str">
        <f>IF(WorldCupMatches[[#This Row],[Home Team Goals]]&gt;WorldCupMatches[[#This Row],[Away Team Goals]],WorldCupMatches[[#This Row],[Home Team Name]],WorldCupMatches[[#This Row],[Away Team Name]])</f>
        <v>Denmark</v>
      </c>
      <c r="T614" s="1">
        <f>WorldCupMatches[[#This Row],[Home Team Goals]]+WorldCupMatches[[#This Row],[Away Team Goals]]</f>
        <v>2</v>
      </c>
    </row>
    <row r="615" spans="1:20" x14ac:dyDescent="0.3">
      <c r="A615">
        <v>2002</v>
      </c>
      <c r="B615" s="1" t="s">
        <v>1352</v>
      </c>
      <c r="C615" s="1" t="s">
        <v>596</v>
      </c>
      <c r="D615" s="1" t="s">
        <v>1300</v>
      </c>
      <c r="E615" s="1" t="s">
        <v>1806</v>
      </c>
      <c r="F615" s="1" t="s">
        <v>1301</v>
      </c>
      <c r="G615" s="1" t="s">
        <v>1221</v>
      </c>
      <c r="H615">
        <v>3</v>
      </c>
      <c r="I615">
        <v>3</v>
      </c>
      <c r="J615" s="1" t="s">
        <v>69</v>
      </c>
      <c r="K615">
        <v>33681</v>
      </c>
      <c r="L615">
        <v>3</v>
      </c>
      <c r="M615">
        <v>0</v>
      </c>
      <c r="N615" s="1" t="s">
        <v>1353</v>
      </c>
      <c r="O615" s="1" t="s">
        <v>1285</v>
      </c>
      <c r="P615" s="1" t="s">
        <v>1310</v>
      </c>
      <c r="Q615" s="1" t="s">
        <v>1224</v>
      </c>
      <c r="R615" s="1" t="s">
        <v>70</v>
      </c>
      <c r="S615" s="1" t="str">
        <f>IF(WorldCupMatches[[#This Row],[Home Team Goals]]&gt;WorldCupMatches[[#This Row],[Away Team Goals]],WorldCupMatches[[#This Row],[Home Team Name]],WorldCupMatches[[#This Row],[Away Team Name]])</f>
        <v>Uruguay</v>
      </c>
      <c r="T615" s="1">
        <f>WorldCupMatches[[#This Row],[Home Team Goals]]+WorldCupMatches[[#This Row],[Away Team Goals]]</f>
        <v>6</v>
      </c>
    </row>
    <row r="616" spans="1:20" x14ac:dyDescent="0.3">
      <c r="A616">
        <v>2002</v>
      </c>
      <c r="B616" s="1" t="s">
        <v>1354</v>
      </c>
      <c r="C616" s="1" t="s">
        <v>831</v>
      </c>
      <c r="D616" s="1" t="s">
        <v>1338</v>
      </c>
      <c r="E616" s="1" t="s">
        <v>1806</v>
      </c>
      <c r="F616" s="1" t="s">
        <v>1339</v>
      </c>
      <c r="G616" s="1" t="s">
        <v>1011</v>
      </c>
      <c r="H616">
        <v>0</v>
      </c>
      <c r="I616">
        <v>3</v>
      </c>
      <c r="J616" s="1" t="s">
        <v>913</v>
      </c>
      <c r="K616">
        <v>65320</v>
      </c>
      <c r="L616">
        <v>0</v>
      </c>
      <c r="M616">
        <v>1</v>
      </c>
      <c r="N616" s="1" t="s">
        <v>1355</v>
      </c>
      <c r="O616" s="1" t="s">
        <v>1313</v>
      </c>
      <c r="P616" s="1" t="s">
        <v>1246</v>
      </c>
      <c r="Q616" s="1" t="s">
        <v>1013</v>
      </c>
      <c r="R616" s="1" t="s">
        <v>914</v>
      </c>
      <c r="S616" s="1" t="str">
        <f>IF(WorldCupMatches[[#This Row],[Home Team Goals]]&gt;WorldCupMatches[[#This Row],[Away Team Goals]],WorldCupMatches[[#This Row],[Home Team Name]],WorldCupMatches[[#This Row],[Away Team Name]])</f>
        <v>rn"&gt;Republic of Ireland</v>
      </c>
      <c r="T616" s="1">
        <f>WorldCupMatches[[#This Row],[Home Team Goals]]+WorldCupMatches[[#This Row],[Away Team Goals]]</f>
        <v>3</v>
      </c>
    </row>
    <row r="617" spans="1:20" x14ac:dyDescent="0.3">
      <c r="A617">
        <v>2002</v>
      </c>
      <c r="B617" s="1" t="s">
        <v>1354</v>
      </c>
      <c r="C617" s="1" t="s">
        <v>831</v>
      </c>
      <c r="D617" s="1" t="s">
        <v>1356</v>
      </c>
      <c r="E617" s="1" t="s">
        <v>1806</v>
      </c>
      <c r="F617" s="1" t="s">
        <v>1357</v>
      </c>
      <c r="G617" s="1" t="s">
        <v>686</v>
      </c>
      <c r="H617">
        <v>0</v>
      </c>
      <c r="I617">
        <v>2</v>
      </c>
      <c r="J617" s="1" t="s">
        <v>120</v>
      </c>
      <c r="K617">
        <v>47085</v>
      </c>
      <c r="L617">
        <v>0</v>
      </c>
      <c r="M617">
        <v>0</v>
      </c>
      <c r="N617" s="1" t="s">
        <v>1358</v>
      </c>
      <c r="O617" s="1" t="s">
        <v>1319</v>
      </c>
      <c r="P617" s="1" t="s">
        <v>1258</v>
      </c>
      <c r="Q617" s="1" t="s">
        <v>688</v>
      </c>
      <c r="R617" s="1" t="s">
        <v>124</v>
      </c>
      <c r="S617" s="1" t="str">
        <f>IF(WorldCupMatches[[#This Row],[Home Team Goals]]&gt;WorldCupMatches[[#This Row],[Away Team Goals]],WorldCupMatches[[#This Row],[Home Team Name]],WorldCupMatches[[#This Row],[Away Team Name]])</f>
        <v>Germany</v>
      </c>
      <c r="T617" s="1">
        <f>WorldCupMatches[[#This Row],[Home Team Goals]]+WorldCupMatches[[#This Row],[Away Team Goals]]</f>
        <v>2</v>
      </c>
    </row>
    <row r="618" spans="1:20" x14ac:dyDescent="0.3">
      <c r="A618">
        <v>2002</v>
      </c>
      <c r="B618" s="1" t="s">
        <v>1359</v>
      </c>
      <c r="C618" s="1" t="s">
        <v>809</v>
      </c>
      <c r="D618" s="1" t="s">
        <v>1342</v>
      </c>
      <c r="E618" s="1" t="s">
        <v>1806</v>
      </c>
      <c r="F618" s="1" t="s">
        <v>1343</v>
      </c>
      <c r="G618" s="1" t="s">
        <v>113</v>
      </c>
      <c r="H618">
        <v>1</v>
      </c>
      <c r="I618">
        <v>1</v>
      </c>
      <c r="J618" s="1" t="s">
        <v>53</v>
      </c>
      <c r="K618">
        <v>45777</v>
      </c>
      <c r="L618">
        <v>0</v>
      </c>
      <c r="M618">
        <v>0</v>
      </c>
      <c r="N618" s="1" t="s">
        <v>1055</v>
      </c>
      <c r="O618" s="1" t="s">
        <v>1247</v>
      </c>
      <c r="P618" s="1" t="s">
        <v>1241</v>
      </c>
      <c r="Q618" s="1" t="s">
        <v>117</v>
      </c>
      <c r="R618" s="1" t="s">
        <v>56</v>
      </c>
      <c r="S618" s="1" t="str">
        <f>IF(WorldCupMatches[[#This Row],[Home Team Goals]]&gt;WorldCupMatches[[#This Row],[Away Team Goals]],WorldCupMatches[[#This Row],[Home Team Name]],WorldCupMatches[[#This Row],[Away Team Name]])</f>
        <v>Argentina</v>
      </c>
      <c r="T618" s="1">
        <f>WorldCupMatches[[#This Row],[Home Team Goals]]+WorldCupMatches[[#This Row],[Away Team Goals]]</f>
        <v>2</v>
      </c>
    </row>
    <row r="619" spans="1:20" x14ac:dyDescent="0.3">
      <c r="A619">
        <v>2002</v>
      </c>
      <c r="B619" s="1" t="s">
        <v>1359</v>
      </c>
      <c r="C619" s="1" t="s">
        <v>809</v>
      </c>
      <c r="D619" s="1" t="s">
        <v>1360</v>
      </c>
      <c r="E619" s="1" t="s">
        <v>1806</v>
      </c>
      <c r="F619" s="1" t="s">
        <v>1361</v>
      </c>
      <c r="G619" s="1" t="s">
        <v>1029</v>
      </c>
      <c r="H619">
        <v>0</v>
      </c>
      <c r="I619">
        <v>0</v>
      </c>
      <c r="J619" s="1" t="s">
        <v>215</v>
      </c>
      <c r="K619">
        <v>44864</v>
      </c>
      <c r="L619">
        <v>0</v>
      </c>
      <c r="M619">
        <v>0</v>
      </c>
      <c r="N619" s="1" t="s">
        <v>1273</v>
      </c>
      <c r="O619" s="1" t="s">
        <v>1274</v>
      </c>
      <c r="P619" s="1" t="s">
        <v>1160</v>
      </c>
      <c r="Q619" s="1" t="s">
        <v>1031</v>
      </c>
      <c r="R619" s="1" t="s">
        <v>219</v>
      </c>
      <c r="S619" s="1" t="str">
        <f>IF(WorldCupMatches[[#This Row],[Home Team Goals]]&gt;WorldCupMatches[[#This Row],[Away Team Goals]],WorldCupMatches[[#This Row],[Home Team Name]],WorldCupMatches[[#This Row],[Away Team Name]])</f>
        <v>England</v>
      </c>
      <c r="T619" s="1">
        <f>WorldCupMatches[[#This Row],[Home Team Goals]]+WorldCupMatches[[#This Row],[Away Team Goals]]</f>
        <v>0</v>
      </c>
    </row>
    <row r="620" spans="1:20" x14ac:dyDescent="0.3">
      <c r="A620">
        <v>2002</v>
      </c>
      <c r="B620" s="1" t="s">
        <v>1362</v>
      </c>
      <c r="C620" s="1" t="s">
        <v>594</v>
      </c>
      <c r="D620" s="1" t="s">
        <v>1328</v>
      </c>
      <c r="E620" s="1" t="s">
        <v>1806</v>
      </c>
      <c r="F620" s="1" t="s">
        <v>1329</v>
      </c>
      <c r="G620" s="1" t="s">
        <v>1262</v>
      </c>
      <c r="H620">
        <v>1</v>
      </c>
      <c r="I620">
        <v>3</v>
      </c>
      <c r="J620" s="1" t="s">
        <v>65</v>
      </c>
      <c r="K620">
        <v>30176</v>
      </c>
      <c r="L620">
        <v>1</v>
      </c>
      <c r="M620">
        <v>0</v>
      </c>
      <c r="N620" s="1" t="s">
        <v>1315</v>
      </c>
      <c r="O620" s="1" t="s">
        <v>1293</v>
      </c>
      <c r="P620" s="1" t="s">
        <v>1269</v>
      </c>
      <c r="Q620" s="1" t="s">
        <v>1266</v>
      </c>
      <c r="R620" s="1" t="s">
        <v>66</v>
      </c>
      <c r="S620" s="1" t="str">
        <f>IF(WorldCupMatches[[#This Row],[Home Team Goals]]&gt;WorldCupMatches[[#This Row],[Away Team Goals]],WorldCupMatches[[#This Row],[Home Team Name]],WorldCupMatches[[#This Row],[Away Team Name]])</f>
        <v>Paraguay</v>
      </c>
      <c r="T620" s="1">
        <f>WorldCupMatches[[#This Row],[Home Team Goals]]+WorldCupMatches[[#This Row],[Away Team Goals]]</f>
        <v>4</v>
      </c>
    </row>
    <row r="621" spans="1:20" x14ac:dyDescent="0.3">
      <c r="A621">
        <v>2002</v>
      </c>
      <c r="B621" s="1" t="s">
        <v>1362</v>
      </c>
      <c r="C621" s="1" t="s">
        <v>594</v>
      </c>
      <c r="D621" s="1" t="s">
        <v>1363</v>
      </c>
      <c r="E621" s="1" t="s">
        <v>1806</v>
      </c>
      <c r="F621" s="1" t="s">
        <v>1364</v>
      </c>
      <c r="G621" s="1" t="s">
        <v>1109</v>
      </c>
      <c r="H621">
        <v>2</v>
      </c>
      <c r="I621">
        <v>3</v>
      </c>
      <c r="J621" s="1" t="s">
        <v>127</v>
      </c>
      <c r="K621">
        <v>31024</v>
      </c>
      <c r="L621">
        <v>1</v>
      </c>
      <c r="M621">
        <v>2</v>
      </c>
      <c r="N621" s="1" t="s">
        <v>1228</v>
      </c>
      <c r="O621" s="1" t="s">
        <v>1223</v>
      </c>
      <c r="P621" s="1" t="s">
        <v>1229</v>
      </c>
      <c r="Q621" s="1" t="s">
        <v>1113</v>
      </c>
      <c r="R621" s="1" t="s">
        <v>131</v>
      </c>
      <c r="S621" s="1" t="str">
        <f>IF(WorldCupMatches[[#This Row],[Home Team Goals]]&gt;WorldCupMatches[[#This Row],[Away Team Goals]],WorldCupMatches[[#This Row],[Home Team Name]],WorldCupMatches[[#This Row],[Away Team Name]])</f>
        <v>Spain</v>
      </c>
      <c r="T621" s="1">
        <f>WorldCupMatches[[#This Row],[Home Team Goals]]+WorldCupMatches[[#This Row],[Away Team Goals]]</f>
        <v>5</v>
      </c>
    </row>
    <row r="622" spans="1:20" x14ac:dyDescent="0.3">
      <c r="A622">
        <v>2002</v>
      </c>
      <c r="B622" s="1" t="s">
        <v>1365</v>
      </c>
      <c r="C622" s="1" t="s">
        <v>790</v>
      </c>
      <c r="D622" s="1" t="s">
        <v>1300</v>
      </c>
      <c r="E622" s="1" t="s">
        <v>1806</v>
      </c>
      <c r="F622" s="1" t="s">
        <v>1301</v>
      </c>
      <c r="G622" s="1" t="s">
        <v>905</v>
      </c>
      <c r="H622">
        <v>2</v>
      </c>
      <c r="I622">
        <v>5</v>
      </c>
      <c r="J622" s="1" t="s">
        <v>39</v>
      </c>
      <c r="K622">
        <v>38524</v>
      </c>
      <c r="L622">
        <v>1</v>
      </c>
      <c r="M622">
        <v>3</v>
      </c>
      <c r="N622" s="1" t="s">
        <v>1166</v>
      </c>
      <c r="O622" s="1" t="s">
        <v>1323</v>
      </c>
      <c r="P622" s="1" t="s">
        <v>1265</v>
      </c>
      <c r="Q622" s="1" t="s">
        <v>909</v>
      </c>
      <c r="R622" s="1" t="s">
        <v>44</v>
      </c>
      <c r="S622" s="1" t="str">
        <f>IF(WorldCupMatches[[#This Row],[Home Team Goals]]&gt;WorldCupMatches[[#This Row],[Away Team Goals]],WorldCupMatches[[#This Row],[Home Team Name]],WorldCupMatches[[#This Row],[Away Team Name]])</f>
        <v>Brazil</v>
      </c>
      <c r="T622" s="1">
        <f>WorldCupMatches[[#This Row],[Home Team Goals]]+WorldCupMatches[[#This Row],[Away Team Goals]]</f>
        <v>7</v>
      </c>
    </row>
    <row r="623" spans="1:20" x14ac:dyDescent="0.3">
      <c r="A623">
        <v>2002</v>
      </c>
      <c r="B623" s="1" t="s">
        <v>1365</v>
      </c>
      <c r="C623" s="1" t="s">
        <v>790</v>
      </c>
      <c r="D623" s="1" t="s">
        <v>1219</v>
      </c>
      <c r="E623" s="1" t="s">
        <v>1806</v>
      </c>
      <c r="F623" s="1" t="s">
        <v>1220</v>
      </c>
      <c r="G623" s="1" t="s">
        <v>278</v>
      </c>
      <c r="H623">
        <v>3</v>
      </c>
      <c r="I623">
        <v>0</v>
      </c>
      <c r="J623" s="1" t="s">
        <v>1282</v>
      </c>
      <c r="K623">
        <v>43605</v>
      </c>
      <c r="L623">
        <v>2</v>
      </c>
      <c r="M623">
        <v>0</v>
      </c>
      <c r="N623" s="1" t="s">
        <v>1291</v>
      </c>
      <c r="O623" s="1" t="s">
        <v>1264</v>
      </c>
      <c r="P623" s="1" t="s">
        <v>1253</v>
      </c>
      <c r="Q623" s="1" t="s">
        <v>282</v>
      </c>
      <c r="R623" s="1" t="s">
        <v>1286</v>
      </c>
      <c r="S623" s="1" t="str">
        <f>IF(WorldCupMatches[[#This Row],[Home Team Goals]]&gt;WorldCupMatches[[#This Row],[Away Team Goals]],WorldCupMatches[[#This Row],[Home Team Name]],WorldCupMatches[[#This Row],[Away Team Name]])</f>
        <v>Turkey</v>
      </c>
      <c r="T623" s="1">
        <f>WorldCupMatches[[#This Row],[Home Team Goals]]+WorldCupMatches[[#This Row],[Away Team Goals]]</f>
        <v>3</v>
      </c>
    </row>
    <row r="624" spans="1:20" x14ac:dyDescent="0.3">
      <c r="A624">
        <v>2002</v>
      </c>
      <c r="B624" s="1" t="s">
        <v>1366</v>
      </c>
      <c r="C624" s="1" t="s">
        <v>1150</v>
      </c>
      <c r="D624" s="1" t="s">
        <v>1338</v>
      </c>
      <c r="E624" s="1" t="s">
        <v>1806</v>
      </c>
      <c r="F624" s="1" t="s">
        <v>1339</v>
      </c>
      <c r="G624" s="1" t="s">
        <v>1272</v>
      </c>
      <c r="H624">
        <v>1</v>
      </c>
      <c r="I624">
        <v>0</v>
      </c>
      <c r="J624" s="1" t="s">
        <v>1143</v>
      </c>
      <c r="K624">
        <v>65862</v>
      </c>
      <c r="L624">
        <v>0</v>
      </c>
      <c r="M624">
        <v>0</v>
      </c>
      <c r="N624" s="1" t="s">
        <v>1288</v>
      </c>
      <c r="O624" s="1" t="s">
        <v>1240</v>
      </c>
      <c r="P624" s="1" t="s">
        <v>1235</v>
      </c>
      <c r="Q624" s="1" t="s">
        <v>1276</v>
      </c>
      <c r="R624" s="1" t="s">
        <v>1148</v>
      </c>
      <c r="S624" s="1" t="str">
        <f>IF(WorldCupMatches[[#This Row],[Home Team Goals]]&gt;WorldCupMatches[[#This Row],[Away Team Goals]],WorldCupMatches[[#This Row],[Home Team Name]],WorldCupMatches[[#This Row],[Away Team Name]])</f>
        <v>Ecuador</v>
      </c>
      <c r="T624" s="1">
        <f>WorldCupMatches[[#This Row],[Home Team Goals]]+WorldCupMatches[[#This Row],[Away Team Goals]]</f>
        <v>1</v>
      </c>
    </row>
    <row r="625" spans="1:20" x14ac:dyDescent="0.3">
      <c r="A625">
        <v>2002</v>
      </c>
      <c r="B625" s="1" t="s">
        <v>1366</v>
      </c>
      <c r="C625" s="1" t="s">
        <v>1150</v>
      </c>
      <c r="D625" s="1" t="s">
        <v>1348</v>
      </c>
      <c r="E625" s="1" t="s">
        <v>1806</v>
      </c>
      <c r="F625" s="1" t="s">
        <v>1349</v>
      </c>
      <c r="G625" s="1" t="s">
        <v>22</v>
      </c>
      <c r="H625">
        <v>1</v>
      </c>
      <c r="I625">
        <v>1</v>
      </c>
      <c r="J625" s="1" t="s">
        <v>134</v>
      </c>
      <c r="K625">
        <v>39291</v>
      </c>
      <c r="L625">
        <v>1</v>
      </c>
      <c r="M625">
        <v>0</v>
      </c>
      <c r="N625" s="1" t="s">
        <v>1257</v>
      </c>
      <c r="O625" s="1" t="s">
        <v>1258</v>
      </c>
      <c r="P625" s="1" t="s">
        <v>1234</v>
      </c>
      <c r="Q625" s="1" t="s">
        <v>27</v>
      </c>
      <c r="R625" s="1" t="s">
        <v>138</v>
      </c>
      <c r="S625" s="1" t="str">
        <f>IF(WorldCupMatches[[#This Row],[Home Team Goals]]&gt;WorldCupMatches[[#This Row],[Away Team Goals]],WorldCupMatches[[#This Row],[Home Team Name]],WorldCupMatches[[#This Row],[Away Team Name]])</f>
        <v>Italy</v>
      </c>
      <c r="T625" s="1">
        <f>WorldCupMatches[[#This Row],[Home Team Goals]]+WorldCupMatches[[#This Row],[Away Team Goals]]</f>
        <v>2</v>
      </c>
    </row>
    <row r="626" spans="1:20" x14ac:dyDescent="0.3">
      <c r="A626">
        <v>2002</v>
      </c>
      <c r="B626" s="1" t="s">
        <v>1367</v>
      </c>
      <c r="C626" s="1" t="s">
        <v>1131</v>
      </c>
      <c r="D626" s="1" t="s">
        <v>1360</v>
      </c>
      <c r="E626" s="1" t="s">
        <v>1806</v>
      </c>
      <c r="F626" s="1" t="s">
        <v>1361</v>
      </c>
      <c r="G626" s="1" t="s">
        <v>615</v>
      </c>
      <c r="H626">
        <v>0</v>
      </c>
      <c r="I626">
        <v>2</v>
      </c>
      <c r="J626" s="1" t="s">
        <v>1132</v>
      </c>
      <c r="K626">
        <v>45213</v>
      </c>
      <c r="L626">
        <v>0</v>
      </c>
      <c r="M626">
        <v>0</v>
      </c>
      <c r="N626" s="1" t="s">
        <v>1245</v>
      </c>
      <c r="O626" s="1" t="s">
        <v>1246</v>
      </c>
      <c r="P626" s="1" t="s">
        <v>1289</v>
      </c>
      <c r="Q626" s="1" t="s">
        <v>619</v>
      </c>
      <c r="R626" s="1" t="s">
        <v>1135</v>
      </c>
      <c r="S626" s="1" t="str">
        <f>IF(WorldCupMatches[[#This Row],[Home Team Goals]]&gt;WorldCupMatches[[#This Row],[Away Team Goals]],WorldCupMatches[[#This Row],[Home Team Name]],WorldCupMatches[[#This Row],[Away Team Name]])</f>
        <v>Japan</v>
      </c>
      <c r="T626" s="1">
        <f>WorldCupMatches[[#This Row],[Home Team Goals]]+WorldCupMatches[[#This Row],[Away Team Goals]]</f>
        <v>2</v>
      </c>
    </row>
    <row r="627" spans="1:20" x14ac:dyDescent="0.3">
      <c r="A627">
        <v>2002</v>
      </c>
      <c r="B627" s="1" t="s">
        <v>1368</v>
      </c>
      <c r="C627" s="1" t="s">
        <v>796</v>
      </c>
      <c r="D627" s="1" t="s">
        <v>1334</v>
      </c>
      <c r="E627" s="1" t="s">
        <v>1806</v>
      </c>
      <c r="F627" s="1" t="s">
        <v>1335</v>
      </c>
      <c r="G627" s="1" t="s">
        <v>448</v>
      </c>
      <c r="H627">
        <v>0</v>
      </c>
      <c r="I627">
        <v>1</v>
      </c>
      <c r="J627" s="1" t="s">
        <v>283</v>
      </c>
      <c r="K627">
        <v>50239</v>
      </c>
      <c r="L627">
        <v>0</v>
      </c>
      <c r="M627">
        <v>0</v>
      </c>
      <c r="N627" s="1" t="s">
        <v>1326</v>
      </c>
      <c r="O627" s="1" t="s">
        <v>1222</v>
      </c>
      <c r="P627" s="1" t="s">
        <v>1310</v>
      </c>
      <c r="Q627" s="1" t="s">
        <v>452</v>
      </c>
      <c r="R627" s="1" t="s">
        <v>287</v>
      </c>
      <c r="S627" s="1" t="str">
        <f>IF(WorldCupMatches[[#This Row],[Home Team Goals]]&gt;WorldCupMatches[[#This Row],[Away Team Goals]],WorldCupMatches[[#This Row],[Home Team Name]],WorldCupMatches[[#This Row],[Away Team Name]])</f>
        <v>Korea Republic</v>
      </c>
      <c r="T627" s="1">
        <f>WorldCupMatches[[#This Row],[Home Team Goals]]+WorldCupMatches[[#This Row],[Away Team Goals]]</f>
        <v>1</v>
      </c>
    </row>
    <row r="628" spans="1:20" x14ac:dyDescent="0.3">
      <c r="A628">
        <v>2002</v>
      </c>
      <c r="B628" s="1" t="s">
        <v>1368</v>
      </c>
      <c r="C628" s="1" t="s">
        <v>796</v>
      </c>
      <c r="D628" s="1" t="s">
        <v>1363</v>
      </c>
      <c r="E628" s="1" t="s">
        <v>1806</v>
      </c>
      <c r="F628" s="1" t="s">
        <v>1364</v>
      </c>
      <c r="G628" s="1" t="s">
        <v>185</v>
      </c>
      <c r="H628">
        <v>3</v>
      </c>
      <c r="I628">
        <v>1</v>
      </c>
      <c r="J628" s="1" t="s">
        <v>30</v>
      </c>
      <c r="K628">
        <v>26482</v>
      </c>
      <c r="L628">
        <v>2</v>
      </c>
      <c r="M628">
        <v>0</v>
      </c>
      <c r="N628" s="1" t="s">
        <v>1369</v>
      </c>
      <c r="O628" s="1" t="s">
        <v>1303</v>
      </c>
      <c r="P628" s="1" t="s">
        <v>1285</v>
      </c>
      <c r="Q628" s="1" t="s">
        <v>188</v>
      </c>
      <c r="R628" s="1" t="s">
        <v>30</v>
      </c>
      <c r="S628" s="1" t="str">
        <f>IF(WorldCupMatches[[#This Row],[Home Team Goals]]&gt;WorldCupMatches[[#This Row],[Away Team Goals]],WorldCupMatches[[#This Row],[Home Team Name]],WorldCupMatches[[#This Row],[Away Team Name]])</f>
        <v>Poland</v>
      </c>
      <c r="T628" s="1">
        <f>WorldCupMatches[[#This Row],[Home Team Goals]]+WorldCupMatches[[#This Row],[Away Team Goals]]</f>
        <v>4</v>
      </c>
    </row>
    <row r="629" spans="1:20" x14ac:dyDescent="0.3">
      <c r="A629">
        <v>2002</v>
      </c>
      <c r="B629" s="1" t="s">
        <v>1367</v>
      </c>
      <c r="C629" s="1" t="s">
        <v>1131</v>
      </c>
      <c r="D629" s="1" t="s">
        <v>1356</v>
      </c>
      <c r="E629" s="1" t="s">
        <v>1806</v>
      </c>
      <c r="F629" s="1" t="s">
        <v>1357</v>
      </c>
      <c r="G629" s="1" t="s">
        <v>31</v>
      </c>
      <c r="H629">
        <v>3</v>
      </c>
      <c r="I629">
        <v>2</v>
      </c>
      <c r="J629" s="1" t="s">
        <v>1017</v>
      </c>
      <c r="K629">
        <v>46640</v>
      </c>
      <c r="L629">
        <v>1</v>
      </c>
      <c r="M629">
        <v>0</v>
      </c>
      <c r="N629" s="1" t="s">
        <v>1184</v>
      </c>
      <c r="O629" s="1" t="s">
        <v>1275</v>
      </c>
      <c r="P629" s="1" t="s">
        <v>1279</v>
      </c>
      <c r="Q629" s="1" t="s">
        <v>35</v>
      </c>
      <c r="R629" s="1" t="s">
        <v>1021</v>
      </c>
      <c r="S629" s="1" t="str">
        <f>IF(WorldCupMatches[[#This Row],[Home Team Goals]]&gt;WorldCupMatches[[#This Row],[Away Team Goals]],WorldCupMatches[[#This Row],[Home Team Name]],WorldCupMatches[[#This Row],[Away Team Name]])</f>
        <v>Belgium</v>
      </c>
      <c r="T629" s="1">
        <f>WorldCupMatches[[#This Row],[Home Team Goals]]+WorldCupMatches[[#This Row],[Away Team Goals]]</f>
        <v>5</v>
      </c>
    </row>
    <row r="630" spans="1:20" x14ac:dyDescent="0.3">
      <c r="A630">
        <v>2002</v>
      </c>
      <c r="B630" s="1" t="s">
        <v>1370</v>
      </c>
      <c r="C630" s="1" t="s">
        <v>863</v>
      </c>
      <c r="D630" s="1" t="s">
        <v>1231</v>
      </c>
      <c r="E630" s="1" t="s">
        <v>1806</v>
      </c>
      <c r="F630" s="1" t="s">
        <v>1232</v>
      </c>
      <c r="G630" s="1" t="s">
        <v>834</v>
      </c>
      <c r="H630">
        <v>0</v>
      </c>
      <c r="I630">
        <v>3</v>
      </c>
      <c r="J630" s="1" t="s">
        <v>215</v>
      </c>
      <c r="K630">
        <v>40582</v>
      </c>
      <c r="L630">
        <v>0</v>
      </c>
      <c r="M630">
        <v>3</v>
      </c>
      <c r="N630" s="1" t="s">
        <v>1340</v>
      </c>
      <c r="O630" s="1" t="s">
        <v>1247</v>
      </c>
      <c r="P630" s="1" t="s">
        <v>1160</v>
      </c>
      <c r="Q630" s="1" t="s">
        <v>838</v>
      </c>
      <c r="R630" s="1" t="s">
        <v>219</v>
      </c>
      <c r="S630" s="1" t="str">
        <f>IF(WorldCupMatches[[#This Row],[Home Team Goals]]&gt;WorldCupMatches[[#This Row],[Away Team Goals]],WorldCupMatches[[#This Row],[Home Team Name]],WorldCupMatches[[#This Row],[Away Team Name]])</f>
        <v>England</v>
      </c>
      <c r="T630" s="1">
        <f>WorldCupMatches[[#This Row],[Home Team Goals]]+WorldCupMatches[[#This Row],[Away Team Goals]]</f>
        <v>3</v>
      </c>
    </row>
    <row r="631" spans="1:20" x14ac:dyDescent="0.3">
      <c r="A631">
        <v>2002</v>
      </c>
      <c r="B631" s="1" t="s">
        <v>1371</v>
      </c>
      <c r="C631" s="1" t="s">
        <v>863</v>
      </c>
      <c r="D631" s="1" t="s">
        <v>1328</v>
      </c>
      <c r="E631" s="1" t="s">
        <v>1806</v>
      </c>
      <c r="F631" s="1" t="s">
        <v>1329</v>
      </c>
      <c r="G631" s="1" t="s">
        <v>120</v>
      </c>
      <c r="H631">
        <v>1</v>
      </c>
      <c r="I631">
        <v>0</v>
      </c>
      <c r="J631" s="1" t="s">
        <v>65</v>
      </c>
      <c r="K631">
        <v>25176</v>
      </c>
      <c r="L631">
        <v>0</v>
      </c>
      <c r="M631">
        <v>0</v>
      </c>
      <c r="N631" s="1" t="s">
        <v>1309</v>
      </c>
      <c r="O631" s="1" t="s">
        <v>1253</v>
      </c>
      <c r="P631" s="1" t="s">
        <v>1092</v>
      </c>
      <c r="Q631" s="1" t="s">
        <v>124</v>
      </c>
      <c r="R631" s="1" t="s">
        <v>66</v>
      </c>
      <c r="S631" s="1" t="str">
        <f>IF(WorldCupMatches[[#This Row],[Home Team Goals]]&gt;WorldCupMatches[[#This Row],[Away Team Goals]],WorldCupMatches[[#This Row],[Home Team Name]],WorldCupMatches[[#This Row],[Away Team Name]])</f>
        <v>Germany</v>
      </c>
      <c r="T631" s="1">
        <f>WorldCupMatches[[#This Row],[Home Team Goals]]+WorldCupMatches[[#This Row],[Away Team Goals]]</f>
        <v>1</v>
      </c>
    </row>
    <row r="632" spans="1:20" x14ac:dyDescent="0.3">
      <c r="A632">
        <v>2002</v>
      </c>
      <c r="B632" s="1" t="s">
        <v>1372</v>
      </c>
      <c r="C632" s="1" t="s">
        <v>863</v>
      </c>
      <c r="D632" s="1" t="s">
        <v>1300</v>
      </c>
      <c r="E632" s="1" t="s">
        <v>1806</v>
      </c>
      <c r="F632" s="1" t="s">
        <v>1301</v>
      </c>
      <c r="G632" s="1" t="s">
        <v>127</v>
      </c>
      <c r="H632">
        <v>1</v>
      </c>
      <c r="I632">
        <v>1</v>
      </c>
      <c r="J632" s="1" t="s">
        <v>913</v>
      </c>
      <c r="K632">
        <v>38926</v>
      </c>
      <c r="L632">
        <v>0</v>
      </c>
      <c r="M632">
        <v>0</v>
      </c>
      <c r="N632" s="1" t="s">
        <v>1330</v>
      </c>
      <c r="O632" s="1" t="s">
        <v>1293</v>
      </c>
      <c r="P632" s="1" t="s">
        <v>1252</v>
      </c>
      <c r="Q632" s="1" t="s">
        <v>131</v>
      </c>
      <c r="R632" s="1" t="s">
        <v>914</v>
      </c>
      <c r="S632" s="1" t="str">
        <f>IF(WorldCupMatches[[#This Row],[Home Team Goals]]&gt;WorldCupMatches[[#This Row],[Away Team Goals]],WorldCupMatches[[#This Row],[Home Team Name]],WorldCupMatches[[#This Row],[Away Team Name]])</f>
        <v>rn"&gt;Republic of Ireland</v>
      </c>
      <c r="T632" s="1">
        <f>WorldCupMatches[[#This Row],[Home Team Goals]]+WorldCupMatches[[#This Row],[Away Team Goals]]</f>
        <v>2</v>
      </c>
    </row>
    <row r="633" spans="1:20" x14ac:dyDescent="0.3">
      <c r="A633">
        <v>2002</v>
      </c>
      <c r="B633" s="1" t="s">
        <v>1373</v>
      </c>
      <c r="C633" s="1" t="s">
        <v>863</v>
      </c>
      <c r="D633" s="1" t="s">
        <v>1348</v>
      </c>
      <c r="E633" s="1" t="s">
        <v>1806</v>
      </c>
      <c r="F633" s="1" t="s">
        <v>1349</v>
      </c>
      <c r="G633" s="1" t="s">
        <v>113</v>
      </c>
      <c r="H633">
        <v>1</v>
      </c>
      <c r="I633">
        <v>2</v>
      </c>
      <c r="J633" s="1" t="s">
        <v>1221</v>
      </c>
      <c r="K633">
        <v>39747</v>
      </c>
      <c r="L633">
        <v>0</v>
      </c>
      <c r="M633">
        <v>0</v>
      </c>
      <c r="N633" s="1" t="s">
        <v>1239</v>
      </c>
      <c r="O633" s="1" t="s">
        <v>1240</v>
      </c>
      <c r="P633" s="1" t="s">
        <v>1274</v>
      </c>
      <c r="Q633" s="1" t="s">
        <v>117</v>
      </c>
      <c r="R633" s="1" t="s">
        <v>1224</v>
      </c>
      <c r="S633" s="1" t="str">
        <f>IF(WorldCupMatches[[#This Row],[Home Team Goals]]&gt;WorldCupMatches[[#This Row],[Away Team Goals]],WorldCupMatches[[#This Row],[Home Team Name]],WorldCupMatches[[#This Row],[Away Team Name]])</f>
        <v>Senegal</v>
      </c>
      <c r="T633" s="1">
        <f>WorldCupMatches[[#This Row],[Home Team Goals]]+WorldCupMatches[[#This Row],[Away Team Goals]]</f>
        <v>3</v>
      </c>
    </row>
    <row r="634" spans="1:20" x14ac:dyDescent="0.3">
      <c r="A634">
        <v>2002</v>
      </c>
      <c r="B634" s="1" t="s">
        <v>1374</v>
      </c>
      <c r="C634" s="1" t="s">
        <v>863</v>
      </c>
      <c r="D634" s="1" t="s">
        <v>1295</v>
      </c>
      <c r="E634" s="1" t="s">
        <v>1806</v>
      </c>
      <c r="F634" s="1" t="s">
        <v>1296</v>
      </c>
      <c r="G634" s="1" t="s">
        <v>39</v>
      </c>
      <c r="H634">
        <v>2</v>
      </c>
      <c r="I634">
        <v>0</v>
      </c>
      <c r="J634" s="1" t="s">
        <v>31</v>
      </c>
      <c r="K634">
        <v>40440</v>
      </c>
      <c r="L634">
        <v>0</v>
      </c>
      <c r="M634">
        <v>0</v>
      </c>
      <c r="N634" s="1" t="s">
        <v>1297</v>
      </c>
      <c r="O634" s="1" t="s">
        <v>1119</v>
      </c>
      <c r="P634" s="1" t="s">
        <v>1319</v>
      </c>
      <c r="Q634" s="1" t="s">
        <v>44</v>
      </c>
      <c r="R634" s="1" t="s">
        <v>35</v>
      </c>
      <c r="S634" s="1" t="str">
        <f>IF(WorldCupMatches[[#This Row],[Home Team Goals]]&gt;WorldCupMatches[[#This Row],[Away Team Goals]],WorldCupMatches[[#This Row],[Home Team Name]],WorldCupMatches[[#This Row],[Away Team Name]])</f>
        <v>Brazil</v>
      </c>
      <c r="T634" s="1">
        <f>WorldCupMatches[[#This Row],[Home Team Goals]]+WorldCupMatches[[#This Row],[Away Team Goals]]</f>
        <v>2</v>
      </c>
    </row>
    <row r="635" spans="1:20" x14ac:dyDescent="0.3">
      <c r="A635">
        <v>2002</v>
      </c>
      <c r="B635" s="1" t="s">
        <v>1375</v>
      </c>
      <c r="C635" s="1" t="s">
        <v>863</v>
      </c>
      <c r="D635" s="1" t="s">
        <v>1321</v>
      </c>
      <c r="E635" s="1" t="s">
        <v>1806</v>
      </c>
      <c r="F635" s="1" t="s">
        <v>1322</v>
      </c>
      <c r="G635" s="1" t="s">
        <v>22</v>
      </c>
      <c r="H635">
        <v>0</v>
      </c>
      <c r="I635">
        <v>2</v>
      </c>
      <c r="J635" s="1" t="s">
        <v>30</v>
      </c>
      <c r="K635">
        <v>36380</v>
      </c>
      <c r="L635">
        <v>0</v>
      </c>
      <c r="M635">
        <v>1</v>
      </c>
      <c r="N635" s="1" t="s">
        <v>1144</v>
      </c>
      <c r="O635" s="1" t="s">
        <v>1284</v>
      </c>
      <c r="P635" s="1" t="s">
        <v>1265</v>
      </c>
      <c r="Q635" s="1" t="s">
        <v>27</v>
      </c>
      <c r="R635" s="1" t="s">
        <v>30</v>
      </c>
      <c r="S635" s="1" t="str">
        <f>IF(WorldCupMatches[[#This Row],[Home Team Goals]]&gt;WorldCupMatches[[#This Row],[Away Team Goals]],WorldCupMatches[[#This Row],[Home Team Name]],WorldCupMatches[[#This Row],[Away Team Name]])</f>
        <v>USA</v>
      </c>
      <c r="T635" s="1">
        <f>WorldCupMatches[[#This Row],[Home Team Goals]]+WorldCupMatches[[#This Row],[Away Team Goals]]</f>
        <v>2</v>
      </c>
    </row>
    <row r="636" spans="1:20" x14ac:dyDescent="0.3">
      <c r="A636">
        <v>2002</v>
      </c>
      <c r="B636" s="1" t="s">
        <v>1376</v>
      </c>
      <c r="C636" s="1" t="s">
        <v>863</v>
      </c>
      <c r="D636" s="1" t="s">
        <v>1342</v>
      </c>
      <c r="E636" s="1" t="s">
        <v>1806</v>
      </c>
      <c r="F636" s="1" t="s">
        <v>1343</v>
      </c>
      <c r="G636" s="1" t="s">
        <v>1132</v>
      </c>
      <c r="H636">
        <v>0</v>
      </c>
      <c r="I636">
        <v>1</v>
      </c>
      <c r="J636" s="1" t="s">
        <v>278</v>
      </c>
      <c r="K636">
        <v>45666</v>
      </c>
      <c r="L636">
        <v>0</v>
      </c>
      <c r="M636">
        <v>1</v>
      </c>
      <c r="N636" s="1" t="s">
        <v>1127</v>
      </c>
      <c r="O636" s="1" t="s">
        <v>1313</v>
      </c>
      <c r="P636" s="1" t="s">
        <v>1298</v>
      </c>
      <c r="Q636" s="1" t="s">
        <v>1135</v>
      </c>
      <c r="R636" s="1" t="s">
        <v>282</v>
      </c>
      <c r="S636" s="1" t="str">
        <f>IF(WorldCupMatches[[#This Row],[Home Team Goals]]&gt;WorldCupMatches[[#This Row],[Away Team Goals]],WorldCupMatches[[#This Row],[Home Team Name]],WorldCupMatches[[#This Row],[Away Team Name]])</f>
        <v>Turkey</v>
      </c>
      <c r="T636" s="1">
        <f>WorldCupMatches[[#This Row],[Home Team Goals]]+WorldCupMatches[[#This Row],[Away Team Goals]]</f>
        <v>1</v>
      </c>
    </row>
    <row r="637" spans="1:20" x14ac:dyDescent="0.3">
      <c r="A637">
        <v>2002</v>
      </c>
      <c r="B637" s="1" t="s">
        <v>1377</v>
      </c>
      <c r="C637" s="1" t="s">
        <v>863</v>
      </c>
      <c r="D637" s="1" t="s">
        <v>1363</v>
      </c>
      <c r="E637" s="1" t="s">
        <v>1806</v>
      </c>
      <c r="F637" s="1" t="s">
        <v>1364</v>
      </c>
      <c r="G637" s="1" t="s">
        <v>283</v>
      </c>
      <c r="H637">
        <v>2</v>
      </c>
      <c r="I637">
        <v>1</v>
      </c>
      <c r="J637" s="1" t="s">
        <v>134</v>
      </c>
      <c r="K637">
        <v>38588</v>
      </c>
      <c r="L637">
        <v>0</v>
      </c>
      <c r="M637">
        <v>0</v>
      </c>
      <c r="N637" s="1" t="s">
        <v>1302</v>
      </c>
      <c r="O637" s="1" t="s">
        <v>1223</v>
      </c>
      <c r="P637" s="1" t="s">
        <v>1310</v>
      </c>
      <c r="Q637" s="1" t="s">
        <v>287</v>
      </c>
      <c r="R637" s="1" t="s">
        <v>138</v>
      </c>
      <c r="S637" s="1" t="str">
        <f>IF(WorldCupMatches[[#This Row],[Home Team Goals]]&gt;WorldCupMatches[[#This Row],[Away Team Goals]],WorldCupMatches[[#This Row],[Home Team Name]],WorldCupMatches[[#This Row],[Away Team Name]])</f>
        <v>Korea Republic</v>
      </c>
      <c r="T637" s="1">
        <f>WorldCupMatches[[#This Row],[Home Team Goals]]+WorldCupMatches[[#This Row],[Away Team Goals]]</f>
        <v>3</v>
      </c>
    </row>
    <row r="638" spans="1:20" x14ac:dyDescent="0.3">
      <c r="A638">
        <v>2002</v>
      </c>
      <c r="B638" s="1" t="s">
        <v>1378</v>
      </c>
      <c r="C638" s="1" t="s">
        <v>146</v>
      </c>
      <c r="D638" s="1" t="s">
        <v>1356</v>
      </c>
      <c r="E638" s="1" t="s">
        <v>1806</v>
      </c>
      <c r="F638" s="1" t="s">
        <v>1357</v>
      </c>
      <c r="G638" s="1" t="s">
        <v>215</v>
      </c>
      <c r="H638">
        <v>1</v>
      </c>
      <c r="I638">
        <v>2</v>
      </c>
      <c r="J638" s="1" t="s">
        <v>39</v>
      </c>
      <c r="K638">
        <v>47436</v>
      </c>
      <c r="L638">
        <v>1</v>
      </c>
      <c r="M638">
        <v>1</v>
      </c>
      <c r="N638" s="1" t="s">
        <v>1315</v>
      </c>
      <c r="O638" s="1" t="s">
        <v>1274</v>
      </c>
      <c r="P638" s="1" t="s">
        <v>1319</v>
      </c>
      <c r="Q638" s="1" t="s">
        <v>219</v>
      </c>
      <c r="R638" s="1" t="s">
        <v>44</v>
      </c>
      <c r="S638" s="1" t="str">
        <f>IF(WorldCupMatches[[#This Row],[Home Team Goals]]&gt;WorldCupMatches[[#This Row],[Away Team Goals]],WorldCupMatches[[#This Row],[Home Team Name]],WorldCupMatches[[#This Row],[Away Team Name]])</f>
        <v>Brazil</v>
      </c>
      <c r="T638" s="1">
        <f>WorldCupMatches[[#This Row],[Home Team Goals]]+WorldCupMatches[[#This Row],[Away Team Goals]]</f>
        <v>3</v>
      </c>
    </row>
    <row r="639" spans="1:20" x14ac:dyDescent="0.3">
      <c r="A639">
        <v>2002</v>
      </c>
      <c r="B639" s="1" t="s">
        <v>1379</v>
      </c>
      <c r="C639" s="1" t="s">
        <v>146</v>
      </c>
      <c r="D639" s="1" t="s">
        <v>1226</v>
      </c>
      <c r="E639" s="1" t="s">
        <v>1806</v>
      </c>
      <c r="F639" s="1" t="s">
        <v>1227</v>
      </c>
      <c r="G639" s="1" t="s">
        <v>120</v>
      </c>
      <c r="H639">
        <v>1</v>
      </c>
      <c r="I639">
        <v>0</v>
      </c>
      <c r="J639" s="1" t="s">
        <v>30</v>
      </c>
      <c r="K639">
        <v>37337</v>
      </c>
      <c r="L639">
        <v>1</v>
      </c>
      <c r="M639">
        <v>0</v>
      </c>
      <c r="N639" s="1" t="s">
        <v>1180</v>
      </c>
      <c r="O639" s="1" t="s">
        <v>1275</v>
      </c>
      <c r="P639" s="1" t="s">
        <v>1222</v>
      </c>
      <c r="Q639" s="1" t="s">
        <v>124</v>
      </c>
      <c r="R639" s="1" t="s">
        <v>30</v>
      </c>
      <c r="S639" s="1" t="str">
        <f>IF(WorldCupMatches[[#This Row],[Home Team Goals]]&gt;WorldCupMatches[[#This Row],[Away Team Goals]],WorldCupMatches[[#This Row],[Home Team Name]],WorldCupMatches[[#This Row],[Away Team Name]])</f>
        <v>Germany</v>
      </c>
      <c r="T639" s="1">
        <f>WorldCupMatches[[#This Row],[Home Team Goals]]+WorldCupMatches[[#This Row],[Away Team Goals]]</f>
        <v>1</v>
      </c>
    </row>
    <row r="640" spans="1:20" x14ac:dyDescent="0.3">
      <c r="A640">
        <v>2002</v>
      </c>
      <c r="B640" s="1" t="s">
        <v>1380</v>
      </c>
      <c r="C640" s="1" t="s">
        <v>146</v>
      </c>
      <c r="D640" s="1" t="s">
        <v>1360</v>
      </c>
      <c r="E640" s="1" t="s">
        <v>1806</v>
      </c>
      <c r="F640" s="1" t="s">
        <v>1361</v>
      </c>
      <c r="G640" s="1" t="s">
        <v>1221</v>
      </c>
      <c r="H640">
        <v>0</v>
      </c>
      <c r="I640">
        <v>1</v>
      </c>
      <c r="J640" s="1" t="s">
        <v>278</v>
      </c>
      <c r="K640">
        <v>44233</v>
      </c>
      <c r="L640">
        <v>0</v>
      </c>
      <c r="M640">
        <v>0</v>
      </c>
      <c r="N640" s="1" t="s">
        <v>1291</v>
      </c>
      <c r="O640" s="1" t="s">
        <v>1223</v>
      </c>
      <c r="P640" s="1" t="s">
        <v>1240</v>
      </c>
      <c r="Q640" s="1" t="s">
        <v>1224</v>
      </c>
      <c r="R640" s="1" t="s">
        <v>282</v>
      </c>
      <c r="S640" s="1" t="str">
        <f>IF(WorldCupMatches[[#This Row],[Home Team Goals]]&gt;WorldCupMatches[[#This Row],[Away Team Goals]],WorldCupMatches[[#This Row],[Home Team Name]],WorldCupMatches[[#This Row],[Away Team Name]])</f>
        <v>Turkey</v>
      </c>
      <c r="T640" s="1">
        <f>WorldCupMatches[[#This Row],[Home Team Goals]]+WorldCupMatches[[#This Row],[Away Team Goals]]</f>
        <v>1</v>
      </c>
    </row>
    <row r="641" spans="1:20" x14ac:dyDescent="0.3">
      <c r="A641">
        <v>2002</v>
      </c>
      <c r="B641" s="1" t="s">
        <v>1381</v>
      </c>
      <c r="C641" s="1" t="s">
        <v>146</v>
      </c>
      <c r="D641" s="1" t="s">
        <v>1260</v>
      </c>
      <c r="E641" s="1" t="s">
        <v>1806</v>
      </c>
      <c r="F641" s="1" t="s">
        <v>1261</v>
      </c>
      <c r="G641" s="1" t="s">
        <v>127</v>
      </c>
      <c r="H641">
        <v>0</v>
      </c>
      <c r="I641">
        <v>0</v>
      </c>
      <c r="J641" s="1" t="s">
        <v>283</v>
      </c>
      <c r="K641">
        <v>42114</v>
      </c>
      <c r="L641">
        <v>0</v>
      </c>
      <c r="M641">
        <v>0</v>
      </c>
      <c r="N641" s="1" t="s">
        <v>1166</v>
      </c>
      <c r="O641" s="1" t="s">
        <v>1264</v>
      </c>
      <c r="P641" s="1" t="s">
        <v>1241</v>
      </c>
      <c r="Q641" s="1" t="s">
        <v>131</v>
      </c>
      <c r="R641" s="1" t="s">
        <v>287</v>
      </c>
      <c r="S641" s="1" t="str">
        <f>IF(WorldCupMatches[[#This Row],[Home Team Goals]]&gt;WorldCupMatches[[#This Row],[Away Team Goals]],WorldCupMatches[[#This Row],[Home Team Name]],WorldCupMatches[[#This Row],[Away Team Name]])</f>
        <v>Korea Republic</v>
      </c>
      <c r="T641" s="1">
        <f>WorldCupMatches[[#This Row],[Home Team Goals]]+WorldCupMatches[[#This Row],[Away Team Goals]]</f>
        <v>0</v>
      </c>
    </row>
    <row r="642" spans="1:20" x14ac:dyDescent="0.3">
      <c r="A642">
        <v>2002</v>
      </c>
      <c r="B642" s="1" t="s">
        <v>1382</v>
      </c>
      <c r="C642" s="1" t="s">
        <v>80</v>
      </c>
      <c r="D642" s="1" t="s">
        <v>1219</v>
      </c>
      <c r="E642" s="1" t="s">
        <v>1806</v>
      </c>
      <c r="F642" s="1" t="s">
        <v>1220</v>
      </c>
      <c r="G642" s="1" t="s">
        <v>120</v>
      </c>
      <c r="H642">
        <v>1</v>
      </c>
      <c r="I642">
        <v>0</v>
      </c>
      <c r="J642" s="1" t="s">
        <v>283</v>
      </c>
      <c r="K642">
        <v>65256</v>
      </c>
      <c r="L642">
        <v>0</v>
      </c>
      <c r="M642">
        <v>0</v>
      </c>
      <c r="N642" s="1" t="s">
        <v>1188</v>
      </c>
      <c r="O642" s="1" t="s">
        <v>1246</v>
      </c>
      <c r="P642" s="1" t="s">
        <v>1160</v>
      </c>
      <c r="Q642" s="1" t="s">
        <v>124</v>
      </c>
      <c r="R642" s="1" t="s">
        <v>287</v>
      </c>
      <c r="S642" s="1" t="str">
        <f>IF(WorldCupMatches[[#This Row],[Home Team Goals]]&gt;WorldCupMatches[[#This Row],[Away Team Goals]],WorldCupMatches[[#This Row],[Home Team Name]],WorldCupMatches[[#This Row],[Away Team Name]])</f>
        <v>Germany</v>
      </c>
      <c r="T642" s="1">
        <f>WorldCupMatches[[#This Row],[Home Team Goals]]+WorldCupMatches[[#This Row],[Away Team Goals]]</f>
        <v>1</v>
      </c>
    </row>
    <row r="643" spans="1:20" x14ac:dyDescent="0.3">
      <c r="A643">
        <v>2002</v>
      </c>
      <c r="B643" s="1" t="s">
        <v>1383</v>
      </c>
      <c r="C643" s="1" t="s">
        <v>80</v>
      </c>
      <c r="D643" s="1" t="s">
        <v>1255</v>
      </c>
      <c r="E643" s="1" t="s">
        <v>1806</v>
      </c>
      <c r="F643" s="1" t="s">
        <v>1256</v>
      </c>
      <c r="G643" s="1" t="s">
        <v>39</v>
      </c>
      <c r="H643">
        <v>1</v>
      </c>
      <c r="I643">
        <v>0</v>
      </c>
      <c r="J643" s="1" t="s">
        <v>278</v>
      </c>
      <c r="K643">
        <v>61058</v>
      </c>
      <c r="L643">
        <v>0</v>
      </c>
      <c r="M643">
        <v>0</v>
      </c>
      <c r="N643" s="1" t="s">
        <v>1184</v>
      </c>
      <c r="O643" s="1" t="s">
        <v>1313</v>
      </c>
      <c r="P643" s="1" t="s">
        <v>1252</v>
      </c>
      <c r="Q643" s="1" t="s">
        <v>44</v>
      </c>
      <c r="R643" s="1" t="s">
        <v>282</v>
      </c>
      <c r="S643" s="1" t="str">
        <f>IF(WorldCupMatches[[#This Row],[Home Team Goals]]&gt;WorldCupMatches[[#This Row],[Away Team Goals]],WorldCupMatches[[#This Row],[Home Team Name]],WorldCupMatches[[#This Row],[Away Team Name]])</f>
        <v>Brazil</v>
      </c>
      <c r="T643" s="1">
        <f>WorldCupMatches[[#This Row],[Home Team Goals]]+WorldCupMatches[[#This Row],[Away Team Goals]]</f>
        <v>1</v>
      </c>
    </row>
    <row r="644" spans="1:20" x14ac:dyDescent="0.3">
      <c r="A644">
        <v>2002</v>
      </c>
      <c r="B644" s="1" t="s">
        <v>1384</v>
      </c>
      <c r="C644" s="1" t="s">
        <v>1385</v>
      </c>
      <c r="D644" s="1" t="s">
        <v>1307</v>
      </c>
      <c r="E644" s="1" t="s">
        <v>1806</v>
      </c>
      <c r="F644" s="1" t="s">
        <v>1308</v>
      </c>
      <c r="G644" s="1" t="s">
        <v>283</v>
      </c>
      <c r="H644">
        <v>2</v>
      </c>
      <c r="I644">
        <v>3</v>
      </c>
      <c r="J644" s="1" t="s">
        <v>278</v>
      </c>
      <c r="K644">
        <v>63483</v>
      </c>
      <c r="L644">
        <v>1</v>
      </c>
      <c r="M644">
        <v>3</v>
      </c>
      <c r="N644" s="1" t="s">
        <v>1228</v>
      </c>
      <c r="O644" s="1" t="s">
        <v>1222</v>
      </c>
      <c r="P644" s="1" t="s">
        <v>1274</v>
      </c>
      <c r="Q644" s="1" t="s">
        <v>287</v>
      </c>
      <c r="R644" s="1" t="s">
        <v>282</v>
      </c>
      <c r="S644" s="1" t="str">
        <f>IF(WorldCupMatches[[#This Row],[Home Team Goals]]&gt;WorldCupMatches[[#This Row],[Away Team Goals]],WorldCupMatches[[#This Row],[Home Team Name]],WorldCupMatches[[#This Row],[Away Team Name]])</f>
        <v>Turkey</v>
      </c>
      <c r="T644" s="1">
        <f>WorldCupMatches[[#This Row],[Home Team Goals]]+WorldCupMatches[[#This Row],[Away Team Goals]]</f>
        <v>5</v>
      </c>
    </row>
    <row r="645" spans="1:20" x14ac:dyDescent="0.3">
      <c r="A645">
        <v>2002</v>
      </c>
      <c r="B645" s="1" t="s">
        <v>1386</v>
      </c>
      <c r="C645" s="1" t="s">
        <v>83</v>
      </c>
      <c r="D645" s="1" t="s">
        <v>1338</v>
      </c>
      <c r="E645" s="1" t="s">
        <v>1806</v>
      </c>
      <c r="F645" s="1" t="s">
        <v>1339</v>
      </c>
      <c r="G645" s="1" t="s">
        <v>120</v>
      </c>
      <c r="H645">
        <v>0</v>
      </c>
      <c r="I645">
        <v>2</v>
      </c>
      <c r="J645" s="1" t="s">
        <v>39</v>
      </c>
      <c r="K645">
        <v>69029</v>
      </c>
      <c r="L645">
        <v>0</v>
      </c>
      <c r="M645">
        <v>0</v>
      </c>
      <c r="N645" s="1" t="s">
        <v>1127</v>
      </c>
      <c r="O645" s="1" t="s">
        <v>1293</v>
      </c>
      <c r="P645" s="1" t="s">
        <v>1275</v>
      </c>
      <c r="Q645" s="1" t="s">
        <v>124</v>
      </c>
      <c r="R645" s="1" t="s">
        <v>44</v>
      </c>
      <c r="S645" s="1" t="str">
        <f>IF(WorldCupMatches[[#This Row],[Home Team Goals]]&gt;WorldCupMatches[[#This Row],[Away Team Goals]],WorldCupMatches[[#This Row],[Home Team Name]],WorldCupMatches[[#This Row],[Away Team Name]])</f>
        <v>Brazil</v>
      </c>
      <c r="T645" s="1">
        <f>WorldCupMatches[[#This Row],[Home Team Goals]]+WorldCupMatches[[#This Row],[Away Team Goals]]</f>
        <v>2</v>
      </c>
    </row>
    <row r="646" spans="1:20" x14ac:dyDescent="0.3">
      <c r="A646">
        <v>2006</v>
      </c>
      <c r="B646" s="1" t="s">
        <v>1387</v>
      </c>
      <c r="C646" s="1" t="s">
        <v>596</v>
      </c>
      <c r="D646" s="1" t="s">
        <v>1388</v>
      </c>
      <c r="E646" s="1" t="s">
        <v>120</v>
      </c>
      <c r="F646" s="1" t="s">
        <v>568</v>
      </c>
      <c r="G646" s="1" t="s">
        <v>120</v>
      </c>
      <c r="H646">
        <v>4</v>
      </c>
      <c r="I646">
        <v>2</v>
      </c>
      <c r="J646" s="1" t="s">
        <v>905</v>
      </c>
      <c r="K646">
        <v>66000</v>
      </c>
      <c r="L646">
        <v>2</v>
      </c>
      <c r="M646">
        <v>1</v>
      </c>
      <c r="N646" s="1" t="s">
        <v>1389</v>
      </c>
      <c r="O646" s="1" t="s">
        <v>1390</v>
      </c>
      <c r="P646" s="1" t="s">
        <v>1391</v>
      </c>
      <c r="Q646" s="1" t="s">
        <v>124</v>
      </c>
      <c r="R646" s="1" t="s">
        <v>909</v>
      </c>
      <c r="S646" s="1" t="str">
        <f>IF(WorldCupMatches[[#This Row],[Home Team Goals]]&gt;WorldCupMatches[[#This Row],[Away Team Goals]],WorldCupMatches[[#This Row],[Home Team Name]],WorldCupMatches[[#This Row],[Away Team Name]])</f>
        <v>Germany</v>
      </c>
      <c r="T646" s="1">
        <f>WorldCupMatches[[#This Row],[Home Team Goals]]+WorldCupMatches[[#This Row],[Away Team Goals]]</f>
        <v>6</v>
      </c>
    </row>
    <row r="647" spans="1:20" x14ac:dyDescent="0.3">
      <c r="A647">
        <v>2006</v>
      </c>
      <c r="B647" s="1" t="s">
        <v>1392</v>
      </c>
      <c r="C647" s="1" t="s">
        <v>596</v>
      </c>
      <c r="D647" s="1" t="s">
        <v>1393</v>
      </c>
      <c r="E647" s="1" t="s">
        <v>120</v>
      </c>
      <c r="F647" s="1" t="s">
        <v>584</v>
      </c>
      <c r="G647" s="1" t="s">
        <v>185</v>
      </c>
      <c r="H647">
        <v>0</v>
      </c>
      <c r="I647">
        <v>2</v>
      </c>
      <c r="J647" s="1" t="s">
        <v>1272</v>
      </c>
      <c r="K647">
        <v>52000</v>
      </c>
      <c r="L647">
        <v>0</v>
      </c>
      <c r="M647">
        <v>1</v>
      </c>
      <c r="N647" s="1" t="s">
        <v>1233</v>
      </c>
      <c r="O647" s="1" t="s">
        <v>1394</v>
      </c>
      <c r="P647" s="1" t="s">
        <v>1395</v>
      </c>
      <c r="Q647" s="1" t="s">
        <v>188</v>
      </c>
      <c r="R647" s="1" t="s">
        <v>1276</v>
      </c>
      <c r="S647" s="1" t="str">
        <f>IF(WorldCupMatches[[#This Row],[Home Team Goals]]&gt;WorldCupMatches[[#This Row],[Away Team Goals]],WorldCupMatches[[#This Row],[Home Team Name]],WorldCupMatches[[#This Row],[Away Team Name]])</f>
        <v>Ecuador</v>
      </c>
      <c r="T647" s="1">
        <f>WorldCupMatches[[#This Row],[Home Team Goals]]+WorldCupMatches[[#This Row],[Away Team Goals]]</f>
        <v>2</v>
      </c>
    </row>
    <row r="648" spans="1:20" x14ac:dyDescent="0.3">
      <c r="A648">
        <v>2006</v>
      </c>
      <c r="B648" s="1" t="s">
        <v>1396</v>
      </c>
      <c r="C648" s="1" t="s">
        <v>594</v>
      </c>
      <c r="D648" s="1" t="s">
        <v>1397</v>
      </c>
      <c r="E648" s="1" t="s">
        <v>120</v>
      </c>
      <c r="F648" s="1" t="s">
        <v>532</v>
      </c>
      <c r="G648" s="1" t="s">
        <v>215</v>
      </c>
      <c r="H648">
        <v>1</v>
      </c>
      <c r="I648">
        <v>0</v>
      </c>
      <c r="J648" s="1" t="s">
        <v>65</v>
      </c>
      <c r="K648">
        <v>48000</v>
      </c>
      <c r="L648">
        <v>1</v>
      </c>
      <c r="M648">
        <v>0</v>
      </c>
      <c r="N648" s="1" t="s">
        <v>1398</v>
      </c>
      <c r="O648" s="1" t="s">
        <v>1399</v>
      </c>
      <c r="P648" s="1" t="s">
        <v>1400</v>
      </c>
      <c r="Q648" s="1" t="s">
        <v>219</v>
      </c>
      <c r="R648" s="1" t="s">
        <v>66</v>
      </c>
      <c r="S648" s="1" t="str">
        <f>IF(WorldCupMatches[[#This Row],[Home Team Goals]]&gt;WorldCupMatches[[#This Row],[Away Team Goals]],WorldCupMatches[[#This Row],[Home Team Name]],WorldCupMatches[[#This Row],[Away Team Name]])</f>
        <v>England</v>
      </c>
      <c r="T648" s="1">
        <f>WorldCupMatches[[#This Row],[Home Team Goals]]+WorldCupMatches[[#This Row],[Away Team Goals]]</f>
        <v>1</v>
      </c>
    </row>
    <row r="649" spans="1:20" x14ac:dyDescent="0.3">
      <c r="A649">
        <v>2006</v>
      </c>
      <c r="B649" s="1" t="s">
        <v>1401</v>
      </c>
      <c r="C649" s="1" t="s">
        <v>594</v>
      </c>
      <c r="D649" s="1" t="s">
        <v>1402</v>
      </c>
      <c r="E649" s="1" t="s">
        <v>120</v>
      </c>
      <c r="F649" s="1" t="s">
        <v>550</v>
      </c>
      <c r="G649" s="1" t="s">
        <v>1403</v>
      </c>
      <c r="H649">
        <v>0</v>
      </c>
      <c r="I649">
        <v>0</v>
      </c>
      <c r="J649" s="1" t="s">
        <v>113</v>
      </c>
      <c r="K649">
        <v>62959</v>
      </c>
      <c r="L649">
        <v>0</v>
      </c>
      <c r="M649">
        <v>0</v>
      </c>
      <c r="N649" s="1" t="s">
        <v>1404</v>
      </c>
      <c r="O649" s="1" t="s">
        <v>1405</v>
      </c>
      <c r="P649" s="1" t="s">
        <v>1406</v>
      </c>
      <c r="Q649" s="1" t="s">
        <v>1407</v>
      </c>
      <c r="R649" s="1" t="s">
        <v>117</v>
      </c>
      <c r="S649" s="1" t="str">
        <f>IF(WorldCupMatches[[#This Row],[Home Team Goals]]&gt;WorldCupMatches[[#This Row],[Away Team Goals]],WorldCupMatches[[#This Row],[Home Team Name]],WorldCupMatches[[#This Row],[Away Team Name]])</f>
        <v>Sweden</v>
      </c>
      <c r="T649" s="1">
        <f>WorldCupMatches[[#This Row],[Home Team Goals]]+WorldCupMatches[[#This Row],[Away Team Goals]]</f>
        <v>0</v>
      </c>
    </row>
    <row r="650" spans="1:20" x14ac:dyDescent="0.3">
      <c r="A650">
        <v>2006</v>
      </c>
      <c r="B650" s="1" t="s">
        <v>1408</v>
      </c>
      <c r="C650" s="1" t="s">
        <v>790</v>
      </c>
      <c r="D650" s="1" t="s">
        <v>1409</v>
      </c>
      <c r="E650" s="1" t="s">
        <v>120</v>
      </c>
      <c r="F650" s="1" t="s">
        <v>541</v>
      </c>
      <c r="G650" s="1" t="s">
        <v>53</v>
      </c>
      <c r="H650">
        <v>2</v>
      </c>
      <c r="I650">
        <v>1</v>
      </c>
      <c r="J650" s="1" t="s">
        <v>1410</v>
      </c>
      <c r="K650">
        <v>49480</v>
      </c>
      <c r="L650">
        <v>2</v>
      </c>
      <c r="M650">
        <v>0</v>
      </c>
      <c r="N650" s="1" t="s">
        <v>1411</v>
      </c>
      <c r="O650" s="1" t="s">
        <v>1412</v>
      </c>
      <c r="P650" s="1" t="s">
        <v>1413</v>
      </c>
      <c r="Q650" s="1" t="s">
        <v>56</v>
      </c>
      <c r="R650" s="1" t="s">
        <v>1414</v>
      </c>
      <c r="S650" s="1" t="str">
        <f>IF(WorldCupMatches[[#This Row],[Home Team Goals]]&gt;WorldCupMatches[[#This Row],[Away Team Goals]],WorldCupMatches[[#This Row],[Home Team Name]],WorldCupMatches[[#This Row],[Away Team Name]])</f>
        <v>Argentina</v>
      </c>
      <c r="T650" s="1">
        <f>WorldCupMatches[[#This Row],[Home Team Goals]]+WorldCupMatches[[#This Row],[Away Team Goals]]</f>
        <v>3</v>
      </c>
    </row>
    <row r="651" spans="1:20" x14ac:dyDescent="0.3">
      <c r="A651">
        <v>2006</v>
      </c>
      <c r="B651" s="1" t="s">
        <v>1415</v>
      </c>
      <c r="C651" s="1" t="s">
        <v>790</v>
      </c>
      <c r="D651" s="1" t="s">
        <v>1416</v>
      </c>
      <c r="E651" s="1" t="s">
        <v>120</v>
      </c>
      <c r="F651" s="1" t="s">
        <v>1417</v>
      </c>
      <c r="G651" s="1" t="s">
        <v>1418</v>
      </c>
      <c r="H651">
        <v>0</v>
      </c>
      <c r="I651">
        <v>1</v>
      </c>
      <c r="J651" s="1" t="s">
        <v>105</v>
      </c>
      <c r="K651">
        <v>43000</v>
      </c>
      <c r="L651">
        <v>0</v>
      </c>
      <c r="M651">
        <v>1</v>
      </c>
      <c r="N651" s="1" t="s">
        <v>1340</v>
      </c>
      <c r="O651" s="1" t="s">
        <v>1419</v>
      </c>
      <c r="P651" s="1" t="s">
        <v>1420</v>
      </c>
      <c r="Q651" s="1" t="s">
        <v>1421</v>
      </c>
      <c r="R651" s="1" t="s">
        <v>110</v>
      </c>
      <c r="S651" s="1" t="str">
        <f>IF(WorldCupMatches[[#This Row],[Home Team Goals]]&gt;WorldCupMatches[[#This Row],[Away Team Goals]],WorldCupMatches[[#This Row],[Home Team Name]],WorldCupMatches[[#This Row],[Away Team Name]])</f>
        <v>Netherlands</v>
      </c>
      <c r="T651" s="1">
        <f>WorldCupMatches[[#This Row],[Home Team Goals]]+WorldCupMatches[[#This Row],[Away Team Goals]]</f>
        <v>1</v>
      </c>
    </row>
    <row r="652" spans="1:20" x14ac:dyDescent="0.3">
      <c r="A652">
        <v>2006</v>
      </c>
      <c r="B652" s="1" t="s">
        <v>1422</v>
      </c>
      <c r="C652" s="1" t="s">
        <v>796</v>
      </c>
      <c r="D652" s="1" t="s">
        <v>1423</v>
      </c>
      <c r="E652" s="1" t="s">
        <v>120</v>
      </c>
      <c r="F652" s="1" t="s">
        <v>1424</v>
      </c>
      <c r="G652" s="1" t="s">
        <v>22</v>
      </c>
      <c r="H652">
        <v>3</v>
      </c>
      <c r="I652">
        <v>1</v>
      </c>
      <c r="J652" s="1" t="s">
        <v>656</v>
      </c>
      <c r="K652">
        <v>41000</v>
      </c>
      <c r="L652">
        <v>1</v>
      </c>
      <c r="M652">
        <v>1</v>
      </c>
      <c r="N652" s="1" t="s">
        <v>1425</v>
      </c>
      <c r="O652" s="1" t="s">
        <v>1426</v>
      </c>
      <c r="P652" s="1" t="s">
        <v>1427</v>
      </c>
      <c r="Q652" s="1" t="s">
        <v>27</v>
      </c>
      <c r="R652" s="1" t="s">
        <v>637</v>
      </c>
      <c r="S652" s="1" t="str">
        <f>IF(WorldCupMatches[[#This Row],[Home Team Goals]]&gt;WorldCupMatches[[#This Row],[Away Team Goals]],WorldCupMatches[[#This Row],[Home Team Name]],WorldCupMatches[[#This Row],[Away Team Name]])</f>
        <v>Mexico</v>
      </c>
      <c r="T652" s="1">
        <f>WorldCupMatches[[#This Row],[Home Team Goals]]+WorldCupMatches[[#This Row],[Away Team Goals]]</f>
        <v>4</v>
      </c>
    </row>
    <row r="653" spans="1:20" x14ac:dyDescent="0.3">
      <c r="A653">
        <v>2006</v>
      </c>
      <c r="B653" s="1" t="s">
        <v>1428</v>
      </c>
      <c r="C653" s="1" t="s">
        <v>796</v>
      </c>
      <c r="D653" s="1" t="s">
        <v>1429</v>
      </c>
      <c r="E653" s="1" t="s">
        <v>120</v>
      </c>
      <c r="F653" s="1" t="s">
        <v>1430</v>
      </c>
      <c r="G653" s="1" t="s">
        <v>1431</v>
      </c>
      <c r="H653">
        <v>0</v>
      </c>
      <c r="I653">
        <v>1</v>
      </c>
      <c r="J653" s="1" t="s">
        <v>448</v>
      </c>
      <c r="K653">
        <v>45000</v>
      </c>
      <c r="L653">
        <v>0</v>
      </c>
      <c r="M653">
        <v>1</v>
      </c>
      <c r="N653" s="1" t="s">
        <v>1432</v>
      </c>
      <c r="O653" s="1" t="s">
        <v>1433</v>
      </c>
      <c r="P653" s="1" t="s">
        <v>1434</v>
      </c>
      <c r="Q653" s="1" t="s">
        <v>1435</v>
      </c>
      <c r="R653" s="1" t="s">
        <v>452</v>
      </c>
      <c r="S653" s="1" t="str">
        <f>IF(WorldCupMatches[[#This Row],[Home Team Goals]]&gt;WorldCupMatches[[#This Row],[Away Team Goals]],WorldCupMatches[[#This Row],[Home Team Name]],WorldCupMatches[[#This Row],[Away Team Name]])</f>
        <v>Portugal</v>
      </c>
      <c r="T653" s="1">
        <f>WorldCupMatches[[#This Row],[Home Team Goals]]+WorldCupMatches[[#This Row],[Away Team Goals]]</f>
        <v>1</v>
      </c>
    </row>
    <row r="654" spans="1:20" x14ac:dyDescent="0.3">
      <c r="A654">
        <v>2006</v>
      </c>
      <c r="B654" s="1" t="s">
        <v>1436</v>
      </c>
      <c r="C654" s="1" t="s">
        <v>809</v>
      </c>
      <c r="D654" s="1" t="s">
        <v>1437</v>
      </c>
      <c r="E654" s="1" t="s">
        <v>120</v>
      </c>
      <c r="F654" s="1" t="s">
        <v>1438</v>
      </c>
      <c r="G654" s="1" t="s">
        <v>543</v>
      </c>
      <c r="H654">
        <v>3</v>
      </c>
      <c r="I654">
        <v>1</v>
      </c>
      <c r="J654" s="1" t="s">
        <v>1132</v>
      </c>
      <c r="K654">
        <v>46000</v>
      </c>
      <c r="L654">
        <v>0</v>
      </c>
      <c r="M654">
        <v>1</v>
      </c>
      <c r="N654" s="1" t="s">
        <v>1439</v>
      </c>
      <c r="O654" s="1" t="s">
        <v>1092</v>
      </c>
      <c r="P654" s="1" t="s">
        <v>1440</v>
      </c>
      <c r="Q654" s="1" t="s">
        <v>548</v>
      </c>
      <c r="R654" s="1" t="s">
        <v>1135</v>
      </c>
      <c r="S654" s="1" t="str">
        <f>IF(WorldCupMatches[[#This Row],[Home Team Goals]]&gt;WorldCupMatches[[#This Row],[Away Team Goals]],WorldCupMatches[[#This Row],[Home Team Name]],WorldCupMatches[[#This Row],[Away Team Name]])</f>
        <v>Australia</v>
      </c>
      <c r="T654" s="1">
        <f>WorldCupMatches[[#This Row],[Home Team Goals]]+WorldCupMatches[[#This Row],[Away Team Goals]]</f>
        <v>4</v>
      </c>
    </row>
    <row r="655" spans="1:20" x14ac:dyDescent="0.3">
      <c r="A655">
        <v>2006</v>
      </c>
      <c r="B655" s="1" t="s">
        <v>1441</v>
      </c>
      <c r="C655" s="1" t="s">
        <v>831</v>
      </c>
      <c r="D655" s="1" t="s">
        <v>1393</v>
      </c>
      <c r="E655" s="1" t="s">
        <v>120</v>
      </c>
      <c r="F655" s="1" t="s">
        <v>584</v>
      </c>
      <c r="G655" s="1" t="s">
        <v>30</v>
      </c>
      <c r="H655">
        <v>0</v>
      </c>
      <c r="I655">
        <v>3</v>
      </c>
      <c r="J655" s="1" t="s">
        <v>1442</v>
      </c>
      <c r="K655">
        <v>52000</v>
      </c>
      <c r="L655">
        <v>0</v>
      </c>
      <c r="M655">
        <v>2</v>
      </c>
      <c r="N655" s="1" t="s">
        <v>1443</v>
      </c>
      <c r="O655" s="1" t="s">
        <v>1444</v>
      </c>
      <c r="P655" s="1" t="s">
        <v>1445</v>
      </c>
      <c r="Q655" s="1" t="s">
        <v>30</v>
      </c>
      <c r="R655" s="1" t="s">
        <v>1446</v>
      </c>
      <c r="S655" s="1" t="str">
        <f>IF(WorldCupMatches[[#This Row],[Home Team Goals]]&gt;WorldCupMatches[[#This Row],[Away Team Goals]],WorldCupMatches[[#This Row],[Home Team Name]],WorldCupMatches[[#This Row],[Away Team Name]])</f>
        <v>Czech Republic</v>
      </c>
      <c r="T655" s="1">
        <f>WorldCupMatches[[#This Row],[Home Team Goals]]+WorldCupMatches[[#This Row],[Away Team Goals]]</f>
        <v>3</v>
      </c>
    </row>
    <row r="656" spans="1:20" x14ac:dyDescent="0.3">
      <c r="A656">
        <v>2006</v>
      </c>
      <c r="B656" s="1" t="s">
        <v>1447</v>
      </c>
      <c r="C656" s="1" t="s">
        <v>831</v>
      </c>
      <c r="D656" s="1" t="s">
        <v>1448</v>
      </c>
      <c r="E656" s="1" t="s">
        <v>120</v>
      </c>
      <c r="F656" s="1" t="s">
        <v>558</v>
      </c>
      <c r="G656" s="1" t="s">
        <v>134</v>
      </c>
      <c r="H656">
        <v>2</v>
      </c>
      <c r="I656">
        <v>0</v>
      </c>
      <c r="J656" s="1" t="s">
        <v>1449</v>
      </c>
      <c r="K656">
        <v>43000</v>
      </c>
      <c r="L656">
        <v>1</v>
      </c>
      <c r="M656">
        <v>0</v>
      </c>
      <c r="N656" s="1" t="s">
        <v>1257</v>
      </c>
      <c r="O656" s="1" t="s">
        <v>1450</v>
      </c>
      <c r="P656" s="1" t="s">
        <v>1451</v>
      </c>
      <c r="Q656" s="1" t="s">
        <v>138</v>
      </c>
      <c r="R656" s="1" t="s">
        <v>1452</v>
      </c>
      <c r="S656" s="1" t="str">
        <f>IF(WorldCupMatches[[#This Row],[Home Team Goals]]&gt;WorldCupMatches[[#This Row],[Away Team Goals]],WorldCupMatches[[#This Row],[Home Team Name]],WorldCupMatches[[#This Row],[Away Team Name]])</f>
        <v>Italy</v>
      </c>
      <c r="T656" s="1">
        <f>WorldCupMatches[[#This Row],[Home Team Goals]]+WorldCupMatches[[#This Row],[Away Team Goals]]</f>
        <v>2</v>
      </c>
    </row>
    <row r="657" spans="1:20" x14ac:dyDescent="0.3">
      <c r="A657">
        <v>2006</v>
      </c>
      <c r="B657" s="1" t="s">
        <v>1453</v>
      </c>
      <c r="C657" s="1" t="s">
        <v>1150</v>
      </c>
      <c r="D657" s="1" t="s">
        <v>1397</v>
      </c>
      <c r="E657" s="1" t="s">
        <v>120</v>
      </c>
      <c r="F657" s="1" t="s">
        <v>532</v>
      </c>
      <c r="G657" s="1" t="s">
        <v>283</v>
      </c>
      <c r="H657">
        <v>2</v>
      </c>
      <c r="I657">
        <v>1</v>
      </c>
      <c r="J657" s="1" t="s">
        <v>1454</v>
      </c>
      <c r="K657">
        <v>48000</v>
      </c>
      <c r="L657">
        <v>0</v>
      </c>
      <c r="M657">
        <v>1</v>
      </c>
      <c r="N657" s="1" t="s">
        <v>1332</v>
      </c>
      <c r="O657" s="1" t="s">
        <v>1275</v>
      </c>
      <c r="P657" s="1" t="s">
        <v>1455</v>
      </c>
      <c r="Q657" s="1" t="s">
        <v>287</v>
      </c>
      <c r="R657" s="1" t="s">
        <v>1456</v>
      </c>
      <c r="S657" s="1" t="str">
        <f>IF(WorldCupMatches[[#This Row],[Home Team Goals]]&gt;WorldCupMatches[[#This Row],[Away Team Goals]],WorldCupMatches[[#This Row],[Home Team Name]],WorldCupMatches[[#This Row],[Away Team Name]])</f>
        <v>Korea Republic</v>
      </c>
      <c r="T657" s="1">
        <f>WorldCupMatches[[#This Row],[Home Team Goals]]+WorldCupMatches[[#This Row],[Away Team Goals]]</f>
        <v>3</v>
      </c>
    </row>
    <row r="658" spans="1:20" x14ac:dyDescent="0.3">
      <c r="A658">
        <v>2006</v>
      </c>
      <c r="B658" s="1" t="s">
        <v>1457</v>
      </c>
      <c r="C658" s="1" t="s">
        <v>1150</v>
      </c>
      <c r="D658" s="1" t="s">
        <v>1458</v>
      </c>
      <c r="E658" s="1" t="s">
        <v>120</v>
      </c>
      <c r="F658" s="1" t="s">
        <v>574</v>
      </c>
      <c r="G658" s="1" t="s">
        <v>21</v>
      </c>
      <c r="H658">
        <v>0</v>
      </c>
      <c r="I658">
        <v>0</v>
      </c>
      <c r="J658" s="1" t="s">
        <v>104</v>
      </c>
      <c r="K658">
        <v>52000</v>
      </c>
      <c r="L658">
        <v>0</v>
      </c>
      <c r="M658">
        <v>0</v>
      </c>
      <c r="N658" s="1" t="s">
        <v>1007</v>
      </c>
      <c r="O658" s="1" t="s">
        <v>1459</v>
      </c>
      <c r="P658" s="1" t="s">
        <v>1460</v>
      </c>
      <c r="Q658" s="1" t="s">
        <v>26</v>
      </c>
      <c r="R658" s="1" t="s">
        <v>109</v>
      </c>
      <c r="S658" s="1" t="str">
        <f>IF(WorldCupMatches[[#This Row],[Home Team Goals]]&gt;WorldCupMatches[[#This Row],[Away Team Goals]],WorldCupMatches[[#This Row],[Home Team Name]],WorldCupMatches[[#This Row],[Away Team Name]])</f>
        <v>Switzerland</v>
      </c>
      <c r="T658" s="1">
        <f>WorldCupMatches[[#This Row],[Home Team Goals]]+WorldCupMatches[[#This Row],[Away Team Goals]]</f>
        <v>0</v>
      </c>
    </row>
    <row r="659" spans="1:20" x14ac:dyDescent="0.3">
      <c r="A659">
        <v>2006</v>
      </c>
      <c r="B659" s="1" t="s">
        <v>1461</v>
      </c>
      <c r="C659" s="1" t="s">
        <v>809</v>
      </c>
      <c r="D659" s="1" t="s">
        <v>535</v>
      </c>
      <c r="E659" s="1" t="s">
        <v>120</v>
      </c>
      <c r="F659" s="1" t="s">
        <v>1462</v>
      </c>
      <c r="G659" s="1" t="s">
        <v>39</v>
      </c>
      <c r="H659">
        <v>1</v>
      </c>
      <c r="I659">
        <v>0</v>
      </c>
      <c r="J659" s="1" t="s">
        <v>1143</v>
      </c>
      <c r="K659">
        <v>72000</v>
      </c>
      <c r="L659">
        <v>1</v>
      </c>
      <c r="M659">
        <v>0</v>
      </c>
      <c r="N659" s="1" t="s">
        <v>1463</v>
      </c>
      <c r="O659" s="1" t="s">
        <v>1464</v>
      </c>
      <c r="P659" s="1" t="s">
        <v>1274</v>
      </c>
      <c r="Q659" s="1" t="s">
        <v>44</v>
      </c>
      <c r="R659" s="1" t="s">
        <v>1148</v>
      </c>
      <c r="S659" s="1" t="str">
        <f>IF(WorldCupMatches[[#This Row],[Home Team Goals]]&gt;WorldCupMatches[[#This Row],[Away Team Goals]],WorldCupMatches[[#This Row],[Home Team Name]],WorldCupMatches[[#This Row],[Away Team Name]])</f>
        <v>Brazil</v>
      </c>
      <c r="T659" s="1">
        <f>WorldCupMatches[[#This Row],[Home Team Goals]]+WorldCupMatches[[#This Row],[Away Team Goals]]</f>
        <v>1</v>
      </c>
    </row>
    <row r="660" spans="1:20" x14ac:dyDescent="0.3">
      <c r="A660">
        <v>2006</v>
      </c>
      <c r="B660" s="1" t="s">
        <v>1465</v>
      </c>
      <c r="C660" s="1" t="s">
        <v>1131</v>
      </c>
      <c r="D660" s="1" t="s">
        <v>1416</v>
      </c>
      <c r="E660" s="1" t="s">
        <v>120</v>
      </c>
      <c r="F660" s="1" t="s">
        <v>1417</v>
      </c>
      <c r="G660" s="1" t="s">
        <v>127</v>
      </c>
      <c r="H660">
        <v>4</v>
      </c>
      <c r="I660">
        <v>0</v>
      </c>
      <c r="J660" s="1" t="s">
        <v>1466</v>
      </c>
      <c r="K660">
        <v>43000</v>
      </c>
      <c r="L660">
        <v>2</v>
      </c>
      <c r="M660">
        <v>0</v>
      </c>
      <c r="N660" s="1" t="s">
        <v>1467</v>
      </c>
      <c r="O660" s="1" t="s">
        <v>1468</v>
      </c>
      <c r="P660" s="1" t="s">
        <v>1469</v>
      </c>
      <c r="Q660" s="1" t="s">
        <v>131</v>
      </c>
      <c r="R660" s="1" t="s">
        <v>1470</v>
      </c>
      <c r="S660" s="1" t="str">
        <f>IF(WorldCupMatches[[#This Row],[Home Team Goals]]&gt;WorldCupMatches[[#This Row],[Away Team Goals]],WorldCupMatches[[#This Row],[Home Team Name]],WorldCupMatches[[#This Row],[Away Team Name]])</f>
        <v>Spain</v>
      </c>
      <c r="T660" s="1">
        <f>WorldCupMatches[[#This Row],[Home Team Goals]]+WorldCupMatches[[#This Row],[Away Team Goals]]</f>
        <v>4</v>
      </c>
    </row>
    <row r="661" spans="1:20" x14ac:dyDescent="0.3">
      <c r="A661">
        <v>2006</v>
      </c>
      <c r="B661" s="1" t="s">
        <v>1471</v>
      </c>
      <c r="C661" s="1" t="s">
        <v>1131</v>
      </c>
      <c r="D661" s="1" t="s">
        <v>1388</v>
      </c>
      <c r="E661" s="1" t="s">
        <v>120</v>
      </c>
      <c r="F661" s="1" t="s">
        <v>568</v>
      </c>
      <c r="G661" s="1" t="s">
        <v>615</v>
      </c>
      <c r="H661">
        <v>2</v>
      </c>
      <c r="I661">
        <v>2</v>
      </c>
      <c r="J661" s="1" t="s">
        <v>1011</v>
      </c>
      <c r="K661">
        <v>66000</v>
      </c>
      <c r="L661">
        <v>1</v>
      </c>
      <c r="M661">
        <v>0</v>
      </c>
      <c r="N661" s="1" t="s">
        <v>1350</v>
      </c>
      <c r="O661" s="1" t="s">
        <v>1472</v>
      </c>
      <c r="P661" s="1" t="s">
        <v>1473</v>
      </c>
      <c r="Q661" s="1" t="s">
        <v>619</v>
      </c>
      <c r="R661" s="1" t="s">
        <v>1013</v>
      </c>
      <c r="S661" s="1" t="str">
        <f>IF(WorldCupMatches[[#This Row],[Home Team Goals]]&gt;WorldCupMatches[[#This Row],[Away Team Goals]],WorldCupMatches[[#This Row],[Home Team Name]],WorldCupMatches[[#This Row],[Away Team Name]])</f>
        <v>Saudi Arabia</v>
      </c>
      <c r="T661" s="1">
        <f>WorldCupMatches[[#This Row],[Home Team Goals]]+WorldCupMatches[[#This Row],[Away Team Goals]]</f>
        <v>4</v>
      </c>
    </row>
    <row r="662" spans="1:20" x14ac:dyDescent="0.3">
      <c r="A662">
        <v>2006</v>
      </c>
      <c r="B662" s="1" t="s">
        <v>1474</v>
      </c>
      <c r="C662" s="1" t="s">
        <v>596</v>
      </c>
      <c r="D662" s="1" t="s">
        <v>1402</v>
      </c>
      <c r="E662" s="1" t="s">
        <v>120</v>
      </c>
      <c r="F662" s="1" t="s">
        <v>550</v>
      </c>
      <c r="G662" s="1" t="s">
        <v>120</v>
      </c>
      <c r="H662">
        <v>1</v>
      </c>
      <c r="I662">
        <v>0</v>
      </c>
      <c r="J662" s="1" t="s">
        <v>185</v>
      </c>
      <c r="K662">
        <v>65000</v>
      </c>
      <c r="L662">
        <v>0</v>
      </c>
      <c r="M662">
        <v>0</v>
      </c>
      <c r="N662" s="1" t="s">
        <v>1475</v>
      </c>
      <c r="O662" s="1" t="s">
        <v>1476</v>
      </c>
      <c r="P662" s="1" t="s">
        <v>1477</v>
      </c>
      <c r="Q662" s="1" t="s">
        <v>124</v>
      </c>
      <c r="R662" s="1" t="s">
        <v>188</v>
      </c>
      <c r="S662" s="1" t="str">
        <f>IF(WorldCupMatches[[#This Row],[Home Team Goals]]&gt;WorldCupMatches[[#This Row],[Away Team Goals]],WorldCupMatches[[#This Row],[Home Team Name]],WorldCupMatches[[#This Row],[Away Team Name]])</f>
        <v>Germany</v>
      </c>
      <c r="T662" s="1">
        <f>WorldCupMatches[[#This Row],[Home Team Goals]]+WorldCupMatches[[#This Row],[Away Team Goals]]</f>
        <v>1</v>
      </c>
    </row>
    <row r="663" spans="1:20" x14ac:dyDescent="0.3">
      <c r="A663">
        <v>2006</v>
      </c>
      <c r="B663" s="1" t="s">
        <v>1478</v>
      </c>
      <c r="C663" s="1" t="s">
        <v>596</v>
      </c>
      <c r="D663" s="1" t="s">
        <v>1409</v>
      </c>
      <c r="E663" s="1" t="s">
        <v>120</v>
      </c>
      <c r="F663" s="1" t="s">
        <v>541</v>
      </c>
      <c r="G663" s="1" t="s">
        <v>1272</v>
      </c>
      <c r="H663">
        <v>3</v>
      </c>
      <c r="I663">
        <v>0</v>
      </c>
      <c r="J663" s="1" t="s">
        <v>905</v>
      </c>
      <c r="K663">
        <v>50000</v>
      </c>
      <c r="L663">
        <v>1</v>
      </c>
      <c r="M663">
        <v>0</v>
      </c>
      <c r="N663" s="1" t="s">
        <v>1336</v>
      </c>
      <c r="O663" s="1" t="s">
        <v>1479</v>
      </c>
      <c r="P663" s="1" t="s">
        <v>1480</v>
      </c>
      <c r="Q663" s="1" t="s">
        <v>1276</v>
      </c>
      <c r="R663" s="1" t="s">
        <v>909</v>
      </c>
      <c r="S663" s="1" t="str">
        <f>IF(WorldCupMatches[[#This Row],[Home Team Goals]]&gt;WorldCupMatches[[#This Row],[Away Team Goals]],WorldCupMatches[[#This Row],[Home Team Name]],WorldCupMatches[[#This Row],[Away Team Name]])</f>
        <v>Ecuador</v>
      </c>
      <c r="T663" s="1">
        <f>WorldCupMatches[[#This Row],[Home Team Goals]]+WorldCupMatches[[#This Row],[Away Team Goals]]</f>
        <v>3</v>
      </c>
    </row>
    <row r="664" spans="1:20" x14ac:dyDescent="0.3">
      <c r="A664">
        <v>2006</v>
      </c>
      <c r="B664" s="1" t="s">
        <v>1481</v>
      </c>
      <c r="C664" s="1" t="s">
        <v>594</v>
      </c>
      <c r="D664" s="1" t="s">
        <v>1423</v>
      </c>
      <c r="E664" s="1" t="s">
        <v>120</v>
      </c>
      <c r="F664" s="1" t="s">
        <v>1424</v>
      </c>
      <c r="G664" s="1" t="s">
        <v>215</v>
      </c>
      <c r="H664">
        <v>2</v>
      </c>
      <c r="I664">
        <v>0</v>
      </c>
      <c r="J664" s="1" t="s">
        <v>1403</v>
      </c>
      <c r="K664">
        <v>41000</v>
      </c>
      <c r="L664">
        <v>0</v>
      </c>
      <c r="M664">
        <v>0</v>
      </c>
      <c r="N664" s="1" t="s">
        <v>1233</v>
      </c>
      <c r="O664" s="1" t="s">
        <v>1394</v>
      </c>
      <c r="P664" s="1" t="s">
        <v>1395</v>
      </c>
      <c r="Q664" s="1" t="s">
        <v>219</v>
      </c>
      <c r="R664" s="1" t="s">
        <v>1407</v>
      </c>
      <c r="S664" s="1" t="str">
        <f>IF(WorldCupMatches[[#This Row],[Home Team Goals]]&gt;WorldCupMatches[[#This Row],[Away Team Goals]],WorldCupMatches[[#This Row],[Home Team Name]],WorldCupMatches[[#This Row],[Away Team Name]])</f>
        <v>England</v>
      </c>
      <c r="T664" s="1">
        <f>WorldCupMatches[[#This Row],[Home Team Goals]]+WorldCupMatches[[#This Row],[Away Team Goals]]</f>
        <v>2</v>
      </c>
    </row>
    <row r="665" spans="1:20" x14ac:dyDescent="0.3">
      <c r="A665">
        <v>2006</v>
      </c>
      <c r="B665" s="1" t="s">
        <v>1482</v>
      </c>
      <c r="C665" s="1" t="s">
        <v>594</v>
      </c>
      <c r="D665" s="1" t="s">
        <v>535</v>
      </c>
      <c r="E665" s="1" t="s">
        <v>120</v>
      </c>
      <c r="F665" s="1" t="s">
        <v>1462</v>
      </c>
      <c r="G665" s="1" t="s">
        <v>113</v>
      </c>
      <c r="H665">
        <v>1</v>
      </c>
      <c r="I665">
        <v>0</v>
      </c>
      <c r="J665" s="1" t="s">
        <v>65</v>
      </c>
      <c r="K665">
        <v>72000</v>
      </c>
      <c r="L665">
        <v>0</v>
      </c>
      <c r="M665">
        <v>0</v>
      </c>
      <c r="N665" s="1" t="s">
        <v>1251</v>
      </c>
      <c r="O665" s="1" t="s">
        <v>1483</v>
      </c>
      <c r="P665" s="1" t="s">
        <v>1484</v>
      </c>
      <c r="Q665" s="1" t="s">
        <v>117</v>
      </c>
      <c r="R665" s="1" t="s">
        <v>66</v>
      </c>
      <c r="S665" s="1" t="str">
        <f>IF(WorldCupMatches[[#This Row],[Home Team Goals]]&gt;WorldCupMatches[[#This Row],[Away Team Goals]],WorldCupMatches[[#This Row],[Home Team Name]],WorldCupMatches[[#This Row],[Away Team Name]])</f>
        <v>Sweden</v>
      </c>
      <c r="T665" s="1">
        <f>WorldCupMatches[[#This Row],[Home Team Goals]]+WorldCupMatches[[#This Row],[Away Team Goals]]</f>
        <v>1</v>
      </c>
    </row>
    <row r="666" spans="1:20" x14ac:dyDescent="0.3">
      <c r="A666">
        <v>2006</v>
      </c>
      <c r="B666" s="1" t="s">
        <v>1485</v>
      </c>
      <c r="C666" s="1" t="s">
        <v>790</v>
      </c>
      <c r="D666" s="1" t="s">
        <v>1393</v>
      </c>
      <c r="E666" s="1" t="s">
        <v>120</v>
      </c>
      <c r="F666" s="1" t="s">
        <v>584</v>
      </c>
      <c r="G666" s="1" t="s">
        <v>53</v>
      </c>
      <c r="H666">
        <v>6</v>
      </c>
      <c r="I666">
        <v>0</v>
      </c>
      <c r="J666" s="1" t="s">
        <v>1418</v>
      </c>
      <c r="K666">
        <v>52000</v>
      </c>
      <c r="L666">
        <v>3</v>
      </c>
      <c r="M666">
        <v>0</v>
      </c>
      <c r="N666" s="1" t="s">
        <v>1425</v>
      </c>
      <c r="O666" s="1" t="s">
        <v>1426</v>
      </c>
      <c r="P666" s="1" t="s">
        <v>1427</v>
      </c>
      <c r="Q666" s="1" t="s">
        <v>56</v>
      </c>
      <c r="R666" s="1" t="s">
        <v>1421</v>
      </c>
      <c r="S666" s="1" t="str">
        <f>IF(WorldCupMatches[[#This Row],[Home Team Goals]]&gt;WorldCupMatches[[#This Row],[Away Team Goals]],WorldCupMatches[[#This Row],[Home Team Name]],WorldCupMatches[[#This Row],[Away Team Name]])</f>
        <v>Argentina</v>
      </c>
      <c r="T666" s="1">
        <f>WorldCupMatches[[#This Row],[Home Team Goals]]+WorldCupMatches[[#This Row],[Away Team Goals]]</f>
        <v>6</v>
      </c>
    </row>
    <row r="667" spans="1:20" x14ac:dyDescent="0.3">
      <c r="A667">
        <v>2006</v>
      </c>
      <c r="B667" s="1" t="s">
        <v>1486</v>
      </c>
      <c r="C667" s="1" t="s">
        <v>790</v>
      </c>
      <c r="D667" s="1" t="s">
        <v>1458</v>
      </c>
      <c r="E667" s="1" t="s">
        <v>120</v>
      </c>
      <c r="F667" s="1" t="s">
        <v>574</v>
      </c>
      <c r="G667" s="1" t="s">
        <v>105</v>
      </c>
      <c r="H667">
        <v>2</v>
      </c>
      <c r="I667">
        <v>1</v>
      </c>
      <c r="J667" s="1" t="s">
        <v>1410</v>
      </c>
      <c r="K667">
        <v>52000</v>
      </c>
      <c r="L667">
        <v>2</v>
      </c>
      <c r="M667">
        <v>1</v>
      </c>
      <c r="N667" s="1" t="s">
        <v>1291</v>
      </c>
      <c r="O667" s="1" t="s">
        <v>1487</v>
      </c>
      <c r="P667" s="1" t="s">
        <v>1488</v>
      </c>
      <c r="Q667" s="1" t="s">
        <v>110</v>
      </c>
      <c r="R667" s="1" t="s">
        <v>1414</v>
      </c>
      <c r="S667" s="1" t="str">
        <f>IF(WorldCupMatches[[#This Row],[Home Team Goals]]&gt;WorldCupMatches[[#This Row],[Away Team Goals]],WorldCupMatches[[#This Row],[Home Team Name]],WorldCupMatches[[#This Row],[Away Team Name]])</f>
        <v>Netherlands</v>
      </c>
      <c r="T667" s="1">
        <f>WorldCupMatches[[#This Row],[Home Team Goals]]+WorldCupMatches[[#This Row],[Away Team Goals]]</f>
        <v>3</v>
      </c>
    </row>
    <row r="668" spans="1:20" x14ac:dyDescent="0.3">
      <c r="A668">
        <v>2006</v>
      </c>
      <c r="B668" s="1" t="s">
        <v>1489</v>
      </c>
      <c r="C668" s="1" t="s">
        <v>796</v>
      </c>
      <c r="D668" s="1" t="s">
        <v>1448</v>
      </c>
      <c r="E668" s="1" t="s">
        <v>120</v>
      </c>
      <c r="F668" s="1" t="s">
        <v>558</v>
      </c>
      <c r="G668" s="1" t="s">
        <v>22</v>
      </c>
      <c r="H668">
        <v>0</v>
      </c>
      <c r="I668">
        <v>0</v>
      </c>
      <c r="J668" s="1" t="s">
        <v>1431</v>
      </c>
      <c r="K668">
        <v>43000</v>
      </c>
      <c r="L668">
        <v>0</v>
      </c>
      <c r="M668">
        <v>0</v>
      </c>
      <c r="N668" s="1" t="s">
        <v>1404</v>
      </c>
      <c r="O668" s="1" t="s">
        <v>1405</v>
      </c>
      <c r="P668" s="1" t="s">
        <v>1406</v>
      </c>
      <c r="Q668" s="1" t="s">
        <v>27</v>
      </c>
      <c r="R668" s="1" t="s">
        <v>1435</v>
      </c>
      <c r="S668" s="1" t="str">
        <f>IF(WorldCupMatches[[#This Row],[Home Team Goals]]&gt;WorldCupMatches[[#This Row],[Away Team Goals]],WorldCupMatches[[#This Row],[Home Team Name]],WorldCupMatches[[#This Row],[Away Team Name]])</f>
        <v>Angola</v>
      </c>
      <c r="T668" s="1">
        <f>WorldCupMatches[[#This Row],[Home Team Goals]]+WorldCupMatches[[#This Row],[Away Team Goals]]</f>
        <v>0</v>
      </c>
    </row>
    <row r="669" spans="1:20" x14ac:dyDescent="0.3">
      <c r="A669">
        <v>2006</v>
      </c>
      <c r="B669" s="1" t="s">
        <v>1490</v>
      </c>
      <c r="C669" s="1" t="s">
        <v>796</v>
      </c>
      <c r="D669" s="1" t="s">
        <v>1397</v>
      </c>
      <c r="E669" s="1" t="s">
        <v>120</v>
      </c>
      <c r="F669" s="1" t="s">
        <v>532</v>
      </c>
      <c r="G669" s="1" t="s">
        <v>448</v>
      </c>
      <c r="H669">
        <v>2</v>
      </c>
      <c r="I669">
        <v>0</v>
      </c>
      <c r="J669" s="1" t="s">
        <v>635</v>
      </c>
      <c r="K669">
        <v>48000</v>
      </c>
      <c r="L669">
        <v>0</v>
      </c>
      <c r="M669">
        <v>0</v>
      </c>
      <c r="N669" s="1" t="s">
        <v>1491</v>
      </c>
      <c r="O669" s="1" t="s">
        <v>1492</v>
      </c>
      <c r="P669" s="1" t="s">
        <v>1493</v>
      </c>
      <c r="Q669" s="1" t="s">
        <v>452</v>
      </c>
      <c r="R669" s="1" t="s">
        <v>637</v>
      </c>
      <c r="S669" s="1" t="str">
        <f>IF(WorldCupMatches[[#This Row],[Home Team Goals]]&gt;WorldCupMatches[[#This Row],[Away Team Goals]],WorldCupMatches[[#This Row],[Home Team Name]],WorldCupMatches[[#This Row],[Away Team Name]])</f>
        <v>Portugal</v>
      </c>
      <c r="T669" s="1">
        <f>WorldCupMatches[[#This Row],[Home Team Goals]]+WorldCupMatches[[#This Row],[Away Team Goals]]</f>
        <v>2</v>
      </c>
    </row>
    <row r="670" spans="1:20" x14ac:dyDescent="0.3">
      <c r="A670">
        <v>2006</v>
      </c>
      <c r="B670" s="1" t="s">
        <v>1494</v>
      </c>
      <c r="C670" s="1" t="s">
        <v>831</v>
      </c>
      <c r="D670" s="1" t="s">
        <v>1429</v>
      </c>
      <c r="E670" s="1" t="s">
        <v>120</v>
      </c>
      <c r="F670" s="1" t="s">
        <v>1430</v>
      </c>
      <c r="G670" s="1" t="s">
        <v>1442</v>
      </c>
      <c r="H670">
        <v>0</v>
      </c>
      <c r="I670">
        <v>2</v>
      </c>
      <c r="J670" s="1" t="s">
        <v>1449</v>
      </c>
      <c r="K670">
        <v>45000</v>
      </c>
      <c r="L670">
        <v>0</v>
      </c>
      <c r="M670">
        <v>1</v>
      </c>
      <c r="N670" s="1" t="s">
        <v>1389</v>
      </c>
      <c r="O670" s="1" t="s">
        <v>1390</v>
      </c>
      <c r="P670" s="1" t="s">
        <v>1391</v>
      </c>
      <c r="Q670" s="1" t="s">
        <v>1446</v>
      </c>
      <c r="R670" s="1" t="s">
        <v>1452</v>
      </c>
      <c r="S670" s="1" t="str">
        <f>IF(WorldCupMatches[[#This Row],[Home Team Goals]]&gt;WorldCupMatches[[#This Row],[Away Team Goals]],WorldCupMatches[[#This Row],[Home Team Name]],WorldCupMatches[[#This Row],[Away Team Name]])</f>
        <v>Ghana</v>
      </c>
      <c r="T670" s="1">
        <f>WorldCupMatches[[#This Row],[Home Team Goals]]+WorldCupMatches[[#This Row],[Away Team Goals]]</f>
        <v>2</v>
      </c>
    </row>
    <row r="671" spans="1:20" x14ac:dyDescent="0.3">
      <c r="A671">
        <v>2006</v>
      </c>
      <c r="B671" s="1" t="s">
        <v>1495</v>
      </c>
      <c r="C671" s="1" t="s">
        <v>831</v>
      </c>
      <c r="D671" s="1" t="s">
        <v>1437</v>
      </c>
      <c r="E671" s="1" t="s">
        <v>120</v>
      </c>
      <c r="F671" s="1" t="s">
        <v>1438</v>
      </c>
      <c r="G671" s="1" t="s">
        <v>134</v>
      </c>
      <c r="H671">
        <v>1</v>
      </c>
      <c r="I671">
        <v>1</v>
      </c>
      <c r="J671" s="1" t="s">
        <v>30</v>
      </c>
      <c r="K671">
        <v>46000</v>
      </c>
      <c r="L671">
        <v>1</v>
      </c>
      <c r="M671">
        <v>1</v>
      </c>
      <c r="N671" s="1" t="s">
        <v>1432</v>
      </c>
      <c r="O671" s="1" t="s">
        <v>1433</v>
      </c>
      <c r="P671" s="1" t="s">
        <v>1434</v>
      </c>
      <c r="Q671" s="1" t="s">
        <v>138</v>
      </c>
      <c r="R671" s="1" t="s">
        <v>30</v>
      </c>
      <c r="S671" s="1" t="str">
        <f>IF(WorldCupMatches[[#This Row],[Home Team Goals]]&gt;WorldCupMatches[[#This Row],[Away Team Goals]],WorldCupMatches[[#This Row],[Home Team Name]],WorldCupMatches[[#This Row],[Away Team Name]])</f>
        <v>USA</v>
      </c>
      <c r="T671" s="1">
        <f>WorldCupMatches[[#This Row],[Home Team Goals]]+WorldCupMatches[[#This Row],[Away Team Goals]]</f>
        <v>2</v>
      </c>
    </row>
    <row r="672" spans="1:20" x14ac:dyDescent="0.3">
      <c r="A672">
        <v>2006</v>
      </c>
      <c r="B672" s="1" t="s">
        <v>1496</v>
      </c>
      <c r="C672" s="1" t="s">
        <v>809</v>
      </c>
      <c r="D672" s="1" t="s">
        <v>1423</v>
      </c>
      <c r="E672" s="1" t="s">
        <v>120</v>
      </c>
      <c r="F672" s="1" t="s">
        <v>1424</v>
      </c>
      <c r="G672" s="1" t="s">
        <v>1132</v>
      </c>
      <c r="H672">
        <v>0</v>
      </c>
      <c r="I672">
        <v>0</v>
      </c>
      <c r="J672" s="1" t="s">
        <v>1143</v>
      </c>
      <c r="K672">
        <v>41000</v>
      </c>
      <c r="L672">
        <v>0</v>
      </c>
      <c r="M672">
        <v>0</v>
      </c>
      <c r="N672" s="1" t="s">
        <v>1411</v>
      </c>
      <c r="O672" s="1" t="s">
        <v>1412</v>
      </c>
      <c r="P672" s="1" t="s">
        <v>1413</v>
      </c>
      <c r="Q672" s="1" t="s">
        <v>1135</v>
      </c>
      <c r="R672" s="1" t="s">
        <v>1148</v>
      </c>
      <c r="S672" s="1" t="str">
        <f>IF(WorldCupMatches[[#This Row],[Home Team Goals]]&gt;WorldCupMatches[[#This Row],[Away Team Goals]],WorldCupMatches[[#This Row],[Home Team Name]],WorldCupMatches[[#This Row],[Away Team Name]])</f>
        <v>Croatia</v>
      </c>
      <c r="T672" s="1">
        <f>WorldCupMatches[[#This Row],[Home Team Goals]]+WorldCupMatches[[#This Row],[Away Team Goals]]</f>
        <v>0</v>
      </c>
    </row>
    <row r="673" spans="1:20" x14ac:dyDescent="0.3">
      <c r="A673">
        <v>2006</v>
      </c>
      <c r="B673" s="1" t="s">
        <v>1497</v>
      </c>
      <c r="C673" s="1" t="s">
        <v>809</v>
      </c>
      <c r="D673" s="1" t="s">
        <v>1388</v>
      </c>
      <c r="E673" s="1" t="s">
        <v>120</v>
      </c>
      <c r="F673" s="1" t="s">
        <v>568</v>
      </c>
      <c r="G673" s="1" t="s">
        <v>39</v>
      </c>
      <c r="H673">
        <v>2</v>
      </c>
      <c r="I673">
        <v>0</v>
      </c>
      <c r="J673" s="1" t="s">
        <v>543</v>
      </c>
      <c r="K673">
        <v>66000</v>
      </c>
      <c r="L673">
        <v>0</v>
      </c>
      <c r="M673">
        <v>0</v>
      </c>
      <c r="N673" s="1" t="s">
        <v>1340</v>
      </c>
      <c r="O673" s="1" t="s">
        <v>1419</v>
      </c>
      <c r="P673" s="1" t="s">
        <v>1420</v>
      </c>
      <c r="Q673" s="1" t="s">
        <v>44</v>
      </c>
      <c r="R673" s="1" t="s">
        <v>548</v>
      </c>
      <c r="S673" s="1" t="str">
        <f>IF(WorldCupMatches[[#This Row],[Home Team Goals]]&gt;WorldCupMatches[[#This Row],[Away Team Goals]],WorldCupMatches[[#This Row],[Home Team Name]],WorldCupMatches[[#This Row],[Away Team Name]])</f>
        <v>Brazil</v>
      </c>
      <c r="T673" s="1">
        <f>WorldCupMatches[[#This Row],[Home Team Goals]]+WorldCupMatches[[#This Row],[Away Team Goals]]</f>
        <v>2</v>
      </c>
    </row>
    <row r="674" spans="1:20" x14ac:dyDescent="0.3">
      <c r="A674">
        <v>2006</v>
      </c>
      <c r="B674" s="1" t="s">
        <v>1498</v>
      </c>
      <c r="C674" s="1" t="s">
        <v>1150</v>
      </c>
      <c r="D674" s="1" t="s">
        <v>1416</v>
      </c>
      <c r="E674" s="1" t="s">
        <v>120</v>
      </c>
      <c r="F674" s="1" t="s">
        <v>1417</v>
      </c>
      <c r="G674" s="1" t="s">
        <v>21</v>
      </c>
      <c r="H674">
        <v>1</v>
      </c>
      <c r="I674">
        <v>1</v>
      </c>
      <c r="J674" s="1" t="s">
        <v>283</v>
      </c>
      <c r="K674">
        <v>43000</v>
      </c>
      <c r="L674">
        <v>1</v>
      </c>
      <c r="M674">
        <v>0</v>
      </c>
      <c r="N674" s="1" t="s">
        <v>1463</v>
      </c>
      <c r="O674" s="1" t="s">
        <v>1464</v>
      </c>
      <c r="P674" s="1" t="s">
        <v>1274</v>
      </c>
      <c r="Q674" s="1" t="s">
        <v>26</v>
      </c>
      <c r="R674" s="1" t="s">
        <v>287</v>
      </c>
      <c r="S674" s="1" t="str">
        <f>IF(WorldCupMatches[[#This Row],[Home Team Goals]]&gt;WorldCupMatches[[#This Row],[Away Team Goals]],WorldCupMatches[[#This Row],[Home Team Name]],WorldCupMatches[[#This Row],[Away Team Name]])</f>
        <v>Korea Republic</v>
      </c>
      <c r="T674" s="1">
        <f>WorldCupMatches[[#This Row],[Home Team Goals]]+WorldCupMatches[[#This Row],[Away Team Goals]]</f>
        <v>2</v>
      </c>
    </row>
    <row r="675" spans="1:20" x14ac:dyDescent="0.3">
      <c r="A675">
        <v>2006</v>
      </c>
      <c r="B675" s="1" t="s">
        <v>1499</v>
      </c>
      <c r="C675" s="1" t="s">
        <v>1150</v>
      </c>
      <c r="D675" s="1" t="s">
        <v>1402</v>
      </c>
      <c r="E675" s="1" t="s">
        <v>120</v>
      </c>
      <c r="F675" s="1" t="s">
        <v>550</v>
      </c>
      <c r="G675" s="1" t="s">
        <v>1454</v>
      </c>
      <c r="H675">
        <v>0</v>
      </c>
      <c r="I675">
        <v>2</v>
      </c>
      <c r="J675" s="1" t="s">
        <v>104</v>
      </c>
      <c r="K675">
        <v>65000</v>
      </c>
      <c r="L675">
        <v>0</v>
      </c>
      <c r="M675">
        <v>1</v>
      </c>
      <c r="N675" s="1" t="s">
        <v>1443</v>
      </c>
      <c r="O675" s="1" t="s">
        <v>1444</v>
      </c>
      <c r="P675" s="1" t="s">
        <v>1445</v>
      </c>
      <c r="Q675" s="1" t="s">
        <v>1456</v>
      </c>
      <c r="R675" s="1" t="s">
        <v>109</v>
      </c>
      <c r="S675" s="1" t="str">
        <f>IF(WorldCupMatches[[#This Row],[Home Team Goals]]&gt;WorldCupMatches[[#This Row],[Away Team Goals]],WorldCupMatches[[#This Row],[Home Team Name]],WorldCupMatches[[#This Row],[Away Team Name]])</f>
        <v>Switzerland</v>
      </c>
      <c r="T675" s="1">
        <f>WorldCupMatches[[#This Row],[Home Team Goals]]+WorldCupMatches[[#This Row],[Away Team Goals]]</f>
        <v>2</v>
      </c>
    </row>
    <row r="676" spans="1:20" x14ac:dyDescent="0.3">
      <c r="A676">
        <v>2006</v>
      </c>
      <c r="B676" s="1" t="s">
        <v>1500</v>
      </c>
      <c r="C676" s="1" t="s">
        <v>1131</v>
      </c>
      <c r="D676" s="1" t="s">
        <v>1409</v>
      </c>
      <c r="E676" s="1" t="s">
        <v>120</v>
      </c>
      <c r="F676" s="1" t="s">
        <v>541</v>
      </c>
      <c r="G676" s="1" t="s">
        <v>1011</v>
      </c>
      <c r="H676">
        <v>0</v>
      </c>
      <c r="I676">
        <v>4</v>
      </c>
      <c r="J676" s="1" t="s">
        <v>1466</v>
      </c>
      <c r="K676">
        <v>50000</v>
      </c>
      <c r="L676">
        <v>0</v>
      </c>
      <c r="M676">
        <v>2</v>
      </c>
      <c r="N676" s="1" t="s">
        <v>1332</v>
      </c>
      <c r="O676" s="1" t="s">
        <v>1275</v>
      </c>
      <c r="P676" s="1" t="s">
        <v>1455</v>
      </c>
      <c r="Q676" s="1" t="s">
        <v>1013</v>
      </c>
      <c r="R676" s="1" t="s">
        <v>1470</v>
      </c>
      <c r="S676" s="1" t="str">
        <f>IF(WorldCupMatches[[#This Row],[Home Team Goals]]&gt;WorldCupMatches[[#This Row],[Away Team Goals]],WorldCupMatches[[#This Row],[Home Team Name]],WorldCupMatches[[#This Row],[Away Team Name]])</f>
        <v>Ukraine</v>
      </c>
      <c r="T676" s="1">
        <f>WorldCupMatches[[#This Row],[Home Team Goals]]+WorldCupMatches[[#This Row],[Away Team Goals]]</f>
        <v>4</v>
      </c>
    </row>
    <row r="677" spans="1:20" x14ac:dyDescent="0.3">
      <c r="A677">
        <v>2006</v>
      </c>
      <c r="B677" s="1" t="s">
        <v>1501</v>
      </c>
      <c r="C677" s="1" t="s">
        <v>1131</v>
      </c>
      <c r="D677" s="1" t="s">
        <v>1458</v>
      </c>
      <c r="E677" s="1" t="s">
        <v>120</v>
      </c>
      <c r="F677" s="1" t="s">
        <v>574</v>
      </c>
      <c r="G677" s="1" t="s">
        <v>127</v>
      </c>
      <c r="H677">
        <v>3</v>
      </c>
      <c r="I677">
        <v>1</v>
      </c>
      <c r="J677" s="1" t="s">
        <v>615</v>
      </c>
      <c r="K677">
        <v>52000</v>
      </c>
      <c r="L677">
        <v>0</v>
      </c>
      <c r="M677">
        <v>1</v>
      </c>
      <c r="N677" s="1" t="s">
        <v>1257</v>
      </c>
      <c r="O677" s="1" t="s">
        <v>1450</v>
      </c>
      <c r="P677" s="1" t="s">
        <v>1451</v>
      </c>
      <c r="Q677" s="1" t="s">
        <v>131</v>
      </c>
      <c r="R677" s="1" t="s">
        <v>619</v>
      </c>
      <c r="S677" s="1" t="str">
        <f>IF(WorldCupMatches[[#This Row],[Home Team Goals]]&gt;WorldCupMatches[[#This Row],[Away Team Goals]],WorldCupMatches[[#This Row],[Home Team Name]],WorldCupMatches[[#This Row],[Away Team Name]])</f>
        <v>Spain</v>
      </c>
      <c r="T677" s="1">
        <f>WorldCupMatches[[#This Row],[Home Team Goals]]+WorldCupMatches[[#This Row],[Away Team Goals]]</f>
        <v>4</v>
      </c>
    </row>
    <row r="678" spans="1:20" x14ac:dyDescent="0.3">
      <c r="A678">
        <v>2006</v>
      </c>
      <c r="B678" s="1" t="s">
        <v>1502</v>
      </c>
      <c r="C678" s="1" t="s">
        <v>596</v>
      </c>
      <c r="D678" s="1" t="s">
        <v>535</v>
      </c>
      <c r="E678" s="1" t="s">
        <v>120</v>
      </c>
      <c r="F678" s="1" t="s">
        <v>1462</v>
      </c>
      <c r="G678" s="1" t="s">
        <v>1272</v>
      </c>
      <c r="H678">
        <v>0</v>
      </c>
      <c r="I678">
        <v>3</v>
      </c>
      <c r="J678" s="1" t="s">
        <v>120</v>
      </c>
      <c r="K678">
        <v>72000</v>
      </c>
      <c r="L678">
        <v>0</v>
      </c>
      <c r="M678">
        <v>2</v>
      </c>
      <c r="N678" s="1" t="s">
        <v>1007</v>
      </c>
      <c r="O678" s="1" t="s">
        <v>1459</v>
      </c>
      <c r="P678" s="1" t="s">
        <v>1460</v>
      </c>
      <c r="Q678" s="1" t="s">
        <v>1276</v>
      </c>
      <c r="R678" s="1" t="s">
        <v>124</v>
      </c>
      <c r="S678" s="1" t="str">
        <f>IF(WorldCupMatches[[#This Row],[Home Team Goals]]&gt;WorldCupMatches[[#This Row],[Away Team Goals]],WorldCupMatches[[#This Row],[Home Team Name]],WorldCupMatches[[#This Row],[Away Team Name]])</f>
        <v>Germany</v>
      </c>
      <c r="T678" s="1">
        <f>WorldCupMatches[[#This Row],[Home Team Goals]]+WorldCupMatches[[#This Row],[Away Team Goals]]</f>
        <v>3</v>
      </c>
    </row>
    <row r="679" spans="1:20" x14ac:dyDescent="0.3">
      <c r="A679">
        <v>2006</v>
      </c>
      <c r="B679" s="1" t="s">
        <v>1502</v>
      </c>
      <c r="C679" s="1" t="s">
        <v>596</v>
      </c>
      <c r="D679" s="1" t="s">
        <v>1448</v>
      </c>
      <c r="E679" s="1" t="s">
        <v>120</v>
      </c>
      <c r="F679" s="1" t="s">
        <v>558</v>
      </c>
      <c r="G679" s="1" t="s">
        <v>905</v>
      </c>
      <c r="H679">
        <v>1</v>
      </c>
      <c r="I679">
        <v>2</v>
      </c>
      <c r="J679" s="1" t="s">
        <v>185</v>
      </c>
      <c r="K679">
        <v>43000</v>
      </c>
      <c r="L679">
        <v>1</v>
      </c>
      <c r="M679">
        <v>1</v>
      </c>
      <c r="N679" s="1" t="s">
        <v>1404</v>
      </c>
      <c r="O679" s="1" t="s">
        <v>1405</v>
      </c>
      <c r="P679" s="1" t="s">
        <v>1406</v>
      </c>
      <c r="Q679" s="1" t="s">
        <v>909</v>
      </c>
      <c r="R679" s="1" t="s">
        <v>188</v>
      </c>
      <c r="S679" s="1" t="str">
        <f>IF(WorldCupMatches[[#This Row],[Home Team Goals]]&gt;WorldCupMatches[[#This Row],[Away Team Goals]],WorldCupMatches[[#This Row],[Home Team Name]],WorldCupMatches[[#This Row],[Away Team Name]])</f>
        <v>Poland</v>
      </c>
      <c r="T679" s="1">
        <f>WorldCupMatches[[#This Row],[Home Team Goals]]+WorldCupMatches[[#This Row],[Away Team Goals]]</f>
        <v>3</v>
      </c>
    </row>
    <row r="680" spans="1:20" x14ac:dyDescent="0.3">
      <c r="A680">
        <v>2006</v>
      </c>
      <c r="B680" s="1" t="s">
        <v>1503</v>
      </c>
      <c r="C680" s="1" t="s">
        <v>594</v>
      </c>
      <c r="D680" s="1" t="s">
        <v>1429</v>
      </c>
      <c r="E680" s="1" t="s">
        <v>120</v>
      </c>
      <c r="F680" s="1" t="s">
        <v>1430</v>
      </c>
      <c r="G680" s="1" t="s">
        <v>113</v>
      </c>
      <c r="H680">
        <v>2</v>
      </c>
      <c r="I680">
        <v>2</v>
      </c>
      <c r="J680" s="1" t="s">
        <v>215</v>
      </c>
      <c r="K680">
        <v>45000</v>
      </c>
      <c r="L680">
        <v>0</v>
      </c>
      <c r="M680">
        <v>1</v>
      </c>
      <c r="N680" s="1" t="s">
        <v>1467</v>
      </c>
      <c r="O680" s="1" t="s">
        <v>1468</v>
      </c>
      <c r="P680" s="1" t="s">
        <v>1469</v>
      </c>
      <c r="Q680" s="1" t="s">
        <v>117</v>
      </c>
      <c r="R680" s="1" t="s">
        <v>219</v>
      </c>
      <c r="S680" s="1" t="str">
        <f>IF(WorldCupMatches[[#This Row],[Home Team Goals]]&gt;WorldCupMatches[[#This Row],[Away Team Goals]],WorldCupMatches[[#This Row],[Home Team Name]],WorldCupMatches[[#This Row],[Away Team Name]])</f>
        <v>England</v>
      </c>
      <c r="T680" s="1">
        <f>WorldCupMatches[[#This Row],[Home Team Goals]]+WorldCupMatches[[#This Row],[Away Team Goals]]</f>
        <v>4</v>
      </c>
    </row>
    <row r="681" spans="1:20" x14ac:dyDescent="0.3">
      <c r="A681">
        <v>2006</v>
      </c>
      <c r="B681" s="1" t="s">
        <v>1503</v>
      </c>
      <c r="C681" s="1" t="s">
        <v>594</v>
      </c>
      <c r="D681" s="1" t="s">
        <v>1437</v>
      </c>
      <c r="E681" s="1" t="s">
        <v>120</v>
      </c>
      <c r="F681" s="1" t="s">
        <v>1438</v>
      </c>
      <c r="G681" s="1" t="s">
        <v>65</v>
      </c>
      <c r="H681">
        <v>2</v>
      </c>
      <c r="I681">
        <v>0</v>
      </c>
      <c r="J681" s="1" t="s">
        <v>1403</v>
      </c>
      <c r="K681">
        <v>46000</v>
      </c>
      <c r="L681">
        <v>1</v>
      </c>
      <c r="M681">
        <v>0</v>
      </c>
      <c r="N681" s="1" t="s">
        <v>1425</v>
      </c>
      <c r="O681" s="1" t="s">
        <v>1426</v>
      </c>
      <c r="P681" s="1" t="s">
        <v>1427</v>
      </c>
      <c r="Q681" s="1" t="s">
        <v>66</v>
      </c>
      <c r="R681" s="1" t="s">
        <v>1407</v>
      </c>
      <c r="S681" s="1" t="str">
        <f>IF(WorldCupMatches[[#This Row],[Home Team Goals]]&gt;WorldCupMatches[[#This Row],[Away Team Goals]],WorldCupMatches[[#This Row],[Home Team Name]],WorldCupMatches[[#This Row],[Away Team Name]])</f>
        <v>Paraguay</v>
      </c>
      <c r="T681" s="1">
        <f>WorldCupMatches[[#This Row],[Home Team Goals]]+WorldCupMatches[[#This Row],[Away Team Goals]]</f>
        <v>2</v>
      </c>
    </row>
    <row r="682" spans="1:20" x14ac:dyDescent="0.3">
      <c r="A682">
        <v>2006</v>
      </c>
      <c r="B682" s="1" t="s">
        <v>1504</v>
      </c>
      <c r="C682" s="1" t="s">
        <v>796</v>
      </c>
      <c r="D682" s="1" t="s">
        <v>1416</v>
      </c>
      <c r="E682" s="1" t="s">
        <v>120</v>
      </c>
      <c r="F682" s="1" t="s">
        <v>1417</v>
      </c>
      <c r="G682" s="1" t="s">
        <v>656</v>
      </c>
      <c r="H682">
        <v>1</v>
      </c>
      <c r="I682">
        <v>1</v>
      </c>
      <c r="J682" s="1" t="s">
        <v>1431</v>
      </c>
      <c r="K682">
        <v>38000</v>
      </c>
      <c r="L682">
        <v>0</v>
      </c>
      <c r="M682">
        <v>0</v>
      </c>
      <c r="N682" s="1" t="s">
        <v>1350</v>
      </c>
      <c r="O682" s="1" t="s">
        <v>1472</v>
      </c>
      <c r="P682" s="1" t="s">
        <v>1473</v>
      </c>
      <c r="Q682" s="1" t="s">
        <v>637</v>
      </c>
      <c r="R682" s="1" t="s">
        <v>1435</v>
      </c>
      <c r="S682" s="1" t="str">
        <f>IF(WorldCupMatches[[#This Row],[Home Team Goals]]&gt;WorldCupMatches[[#This Row],[Away Team Goals]],WorldCupMatches[[#This Row],[Home Team Name]],WorldCupMatches[[#This Row],[Away Team Name]])</f>
        <v>Angola</v>
      </c>
      <c r="T682" s="1">
        <f>WorldCupMatches[[#This Row],[Home Team Goals]]+WorldCupMatches[[#This Row],[Away Team Goals]]</f>
        <v>2</v>
      </c>
    </row>
    <row r="683" spans="1:20" x14ac:dyDescent="0.3">
      <c r="A683">
        <v>2006</v>
      </c>
      <c r="B683" s="1" t="s">
        <v>1504</v>
      </c>
      <c r="C683" s="1" t="s">
        <v>796</v>
      </c>
      <c r="D683" s="1" t="s">
        <v>1393</v>
      </c>
      <c r="E683" s="1" t="s">
        <v>120</v>
      </c>
      <c r="F683" s="1" t="s">
        <v>584</v>
      </c>
      <c r="G683" s="1" t="s">
        <v>448</v>
      </c>
      <c r="H683">
        <v>2</v>
      </c>
      <c r="I683">
        <v>1</v>
      </c>
      <c r="J683" s="1" t="s">
        <v>22</v>
      </c>
      <c r="K683">
        <v>52000</v>
      </c>
      <c r="L683">
        <v>2</v>
      </c>
      <c r="M683">
        <v>1</v>
      </c>
      <c r="N683" s="1" t="s">
        <v>1251</v>
      </c>
      <c r="O683" s="1" t="s">
        <v>1483</v>
      </c>
      <c r="P683" s="1" t="s">
        <v>1484</v>
      </c>
      <c r="Q683" s="1" t="s">
        <v>452</v>
      </c>
      <c r="R683" s="1" t="s">
        <v>27</v>
      </c>
      <c r="S683" s="1" t="str">
        <f>IF(WorldCupMatches[[#This Row],[Home Team Goals]]&gt;WorldCupMatches[[#This Row],[Away Team Goals]],WorldCupMatches[[#This Row],[Home Team Name]],WorldCupMatches[[#This Row],[Away Team Name]])</f>
        <v>Portugal</v>
      </c>
      <c r="T683" s="1">
        <f>WorldCupMatches[[#This Row],[Home Team Goals]]+WorldCupMatches[[#This Row],[Away Team Goals]]</f>
        <v>3</v>
      </c>
    </row>
    <row r="684" spans="1:20" x14ac:dyDescent="0.3">
      <c r="A684">
        <v>2006</v>
      </c>
      <c r="B684" s="1" t="s">
        <v>1505</v>
      </c>
      <c r="C684" s="1" t="s">
        <v>790</v>
      </c>
      <c r="D684" s="1" t="s">
        <v>1397</v>
      </c>
      <c r="E684" s="1" t="s">
        <v>120</v>
      </c>
      <c r="F684" s="1" t="s">
        <v>532</v>
      </c>
      <c r="G684" s="1" t="s">
        <v>105</v>
      </c>
      <c r="H684">
        <v>0</v>
      </c>
      <c r="I684">
        <v>0</v>
      </c>
      <c r="J684" s="1" t="s">
        <v>53</v>
      </c>
      <c r="K684">
        <v>48000</v>
      </c>
      <c r="L684">
        <v>0</v>
      </c>
      <c r="M684">
        <v>0</v>
      </c>
      <c r="N684" s="1" t="s">
        <v>1475</v>
      </c>
      <c r="O684" s="1" t="s">
        <v>1476</v>
      </c>
      <c r="P684" s="1" t="s">
        <v>1477</v>
      </c>
      <c r="Q684" s="1" t="s">
        <v>110</v>
      </c>
      <c r="R684" s="1" t="s">
        <v>56</v>
      </c>
      <c r="S684" s="1" t="str">
        <f>IF(WorldCupMatches[[#This Row],[Home Team Goals]]&gt;WorldCupMatches[[#This Row],[Away Team Goals]],WorldCupMatches[[#This Row],[Home Team Name]],WorldCupMatches[[#This Row],[Away Team Name]])</f>
        <v>Argentina</v>
      </c>
      <c r="T684" s="1">
        <f>WorldCupMatches[[#This Row],[Home Team Goals]]+WorldCupMatches[[#This Row],[Away Team Goals]]</f>
        <v>0</v>
      </c>
    </row>
    <row r="685" spans="1:20" x14ac:dyDescent="0.3">
      <c r="A685">
        <v>2006</v>
      </c>
      <c r="B685" s="1" t="s">
        <v>1505</v>
      </c>
      <c r="C685" s="1" t="s">
        <v>790</v>
      </c>
      <c r="D685" s="1" t="s">
        <v>1388</v>
      </c>
      <c r="E685" s="1" t="s">
        <v>120</v>
      </c>
      <c r="F685" s="1" t="s">
        <v>568</v>
      </c>
      <c r="G685" s="1" t="s">
        <v>1410</v>
      </c>
      <c r="H685">
        <v>3</v>
      </c>
      <c r="I685">
        <v>2</v>
      </c>
      <c r="J685" s="1" t="s">
        <v>1418</v>
      </c>
      <c r="K685">
        <v>66000</v>
      </c>
      <c r="L685">
        <v>1</v>
      </c>
      <c r="M685">
        <v>2</v>
      </c>
      <c r="N685" s="1" t="s">
        <v>1398</v>
      </c>
      <c r="O685" s="1" t="s">
        <v>1399</v>
      </c>
      <c r="P685" s="1" t="s">
        <v>1400</v>
      </c>
      <c r="Q685" s="1" t="s">
        <v>1414</v>
      </c>
      <c r="R685" s="1" t="s">
        <v>1421</v>
      </c>
      <c r="S685" s="1" t="str">
        <f>IF(WorldCupMatches[[#This Row],[Home Team Goals]]&gt;WorldCupMatches[[#This Row],[Away Team Goals]],WorldCupMatches[[#This Row],[Home Team Name]],WorldCupMatches[[#This Row],[Away Team Name]])</f>
        <v>Cï¿½te d'Ivoire</v>
      </c>
      <c r="T685" s="1">
        <f>WorldCupMatches[[#This Row],[Home Team Goals]]+WorldCupMatches[[#This Row],[Away Team Goals]]</f>
        <v>5</v>
      </c>
    </row>
    <row r="686" spans="1:20" x14ac:dyDescent="0.3">
      <c r="A686">
        <v>2006</v>
      </c>
      <c r="B686" s="1" t="s">
        <v>1506</v>
      </c>
      <c r="C686" s="1" t="s">
        <v>831</v>
      </c>
      <c r="D686" s="1" t="s">
        <v>1409</v>
      </c>
      <c r="E686" s="1" t="s">
        <v>120</v>
      </c>
      <c r="F686" s="1" t="s">
        <v>541</v>
      </c>
      <c r="G686" s="1" t="s">
        <v>1442</v>
      </c>
      <c r="H686">
        <v>0</v>
      </c>
      <c r="I686">
        <v>2</v>
      </c>
      <c r="J686" s="1" t="s">
        <v>134</v>
      </c>
      <c r="K686">
        <v>50000</v>
      </c>
      <c r="L686">
        <v>0</v>
      </c>
      <c r="M686">
        <v>1</v>
      </c>
      <c r="N686" s="1" t="s">
        <v>1463</v>
      </c>
      <c r="O686" s="1" t="s">
        <v>1464</v>
      </c>
      <c r="P686" s="1" t="s">
        <v>1274</v>
      </c>
      <c r="Q686" s="1" t="s">
        <v>1446</v>
      </c>
      <c r="R686" s="1" t="s">
        <v>138</v>
      </c>
      <c r="S686" s="1" t="str">
        <f>IF(WorldCupMatches[[#This Row],[Home Team Goals]]&gt;WorldCupMatches[[#This Row],[Away Team Goals]],WorldCupMatches[[#This Row],[Home Team Name]],WorldCupMatches[[#This Row],[Away Team Name]])</f>
        <v>Italy</v>
      </c>
      <c r="T686" s="1">
        <f>WorldCupMatches[[#This Row],[Home Team Goals]]+WorldCupMatches[[#This Row],[Away Team Goals]]</f>
        <v>2</v>
      </c>
    </row>
    <row r="687" spans="1:20" x14ac:dyDescent="0.3">
      <c r="A687">
        <v>2006</v>
      </c>
      <c r="B687" s="1" t="s">
        <v>1506</v>
      </c>
      <c r="C687" s="1" t="s">
        <v>831</v>
      </c>
      <c r="D687" s="1" t="s">
        <v>1423</v>
      </c>
      <c r="E687" s="1" t="s">
        <v>120</v>
      </c>
      <c r="F687" s="1" t="s">
        <v>1424</v>
      </c>
      <c r="G687" s="1" t="s">
        <v>1449</v>
      </c>
      <c r="H687">
        <v>2</v>
      </c>
      <c r="I687">
        <v>1</v>
      </c>
      <c r="J687" s="1" t="s">
        <v>30</v>
      </c>
      <c r="K687">
        <v>41000</v>
      </c>
      <c r="L687">
        <v>2</v>
      </c>
      <c r="M687">
        <v>1</v>
      </c>
      <c r="N687" s="1" t="s">
        <v>1340</v>
      </c>
      <c r="O687" s="1" t="s">
        <v>1419</v>
      </c>
      <c r="P687" s="1" t="s">
        <v>1420</v>
      </c>
      <c r="Q687" s="1" t="s">
        <v>1452</v>
      </c>
      <c r="R687" s="1" t="s">
        <v>30</v>
      </c>
      <c r="S687" s="1" t="str">
        <f>IF(WorldCupMatches[[#This Row],[Home Team Goals]]&gt;WorldCupMatches[[#This Row],[Away Team Goals]],WorldCupMatches[[#This Row],[Home Team Name]],WorldCupMatches[[#This Row],[Away Team Name]])</f>
        <v>Ghana</v>
      </c>
      <c r="T687" s="1">
        <f>WorldCupMatches[[#This Row],[Home Team Goals]]+WorldCupMatches[[#This Row],[Away Team Goals]]</f>
        <v>3</v>
      </c>
    </row>
    <row r="688" spans="1:20" x14ac:dyDescent="0.3">
      <c r="A688">
        <v>2006</v>
      </c>
      <c r="B688" s="1" t="s">
        <v>1507</v>
      </c>
      <c r="C688" s="1" t="s">
        <v>809</v>
      </c>
      <c r="D688" s="1" t="s">
        <v>1402</v>
      </c>
      <c r="E688" s="1" t="s">
        <v>120</v>
      </c>
      <c r="F688" s="1" t="s">
        <v>550</v>
      </c>
      <c r="G688" s="1" t="s">
        <v>1132</v>
      </c>
      <c r="H688">
        <v>1</v>
      </c>
      <c r="I688">
        <v>4</v>
      </c>
      <c r="J688" s="1" t="s">
        <v>39</v>
      </c>
      <c r="K688">
        <v>65000</v>
      </c>
      <c r="L688">
        <v>1</v>
      </c>
      <c r="M688">
        <v>1</v>
      </c>
      <c r="N688" s="1" t="s">
        <v>1491</v>
      </c>
      <c r="O688" s="1" t="s">
        <v>1492</v>
      </c>
      <c r="P688" s="1" t="s">
        <v>1493</v>
      </c>
      <c r="Q688" s="1" t="s">
        <v>1135</v>
      </c>
      <c r="R688" s="1" t="s">
        <v>44</v>
      </c>
      <c r="S688" s="1" t="str">
        <f>IF(WorldCupMatches[[#This Row],[Home Team Goals]]&gt;WorldCupMatches[[#This Row],[Away Team Goals]],WorldCupMatches[[#This Row],[Home Team Name]],WorldCupMatches[[#This Row],[Away Team Name]])</f>
        <v>Brazil</v>
      </c>
      <c r="T688" s="1">
        <f>WorldCupMatches[[#This Row],[Home Team Goals]]+WorldCupMatches[[#This Row],[Away Team Goals]]</f>
        <v>5</v>
      </c>
    </row>
    <row r="689" spans="1:20" x14ac:dyDescent="0.3">
      <c r="A689">
        <v>2006</v>
      </c>
      <c r="B689" s="1" t="s">
        <v>1507</v>
      </c>
      <c r="C689" s="1" t="s">
        <v>809</v>
      </c>
      <c r="D689" s="1" t="s">
        <v>1458</v>
      </c>
      <c r="E689" s="1" t="s">
        <v>120</v>
      </c>
      <c r="F689" s="1" t="s">
        <v>574</v>
      </c>
      <c r="G689" s="1" t="s">
        <v>1143</v>
      </c>
      <c r="H689">
        <v>2</v>
      </c>
      <c r="I689">
        <v>2</v>
      </c>
      <c r="J689" s="1" t="s">
        <v>543</v>
      </c>
      <c r="K689">
        <v>52000</v>
      </c>
      <c r="L689">
        <v>1</v>
      </c>
      <c r="M689">
        <v>1</v>
      </c>
      <c r="N689" s="1" t="s">
        <v>1332</v>
      </c>
      <c r="O689" s="1" t="s">
        <v>1275</v>
      </c>
      <c r="P689" s="1" t="s">
        <v>1455</v>
      </c>
      <c r="Q689" s="1" t="s">
        <v>1148</v>
      </c>
      <c r="R689" s="1" t="s">
        <v>548</v>
      </c>
      <c r="S689" s="1" t="str">
        <f>IF(WorldCupMatches[[#This Row],[Home Team Goals]]&gt;WorldCupMatches[[#This Row],[Away Team Goals]],WorldCupMatches[[#This Row],[Home Team Name]],WorldCupMatches[[#This Row],[Away Team Name]])</f>
        <v>Australia</v>
      </c>
      <c r="T689" s="1">
        <f>WorldCupMatches[[#This Row],[Home Team Goals]]+WorldCupMatches[[#This Row],[Away Team Goals]]</f>
        <v>4</v>
      </c>
    </row>
    <row r="690" spans="1:20" x14ac:dyDescent="0.3">
      <c r="A690">
        <v>2006</v>
      </c>
      <c r="B690" s="1" t="s">
        <v>1508</v>
      </c>
      <c r="C690" s="1" t="s">
        <v>1131</v>
      </c>
      <c r="D690" s="1" t="s">
        <v>535</v>
      </c>
      <c r="E690" s="1" t="s">
        <v>120</v>
      </c>
      <c r="F690" s="1" t="s">
        <v>1462</v>
      </c>
      <c r="G690" s="1" t="s">
        <v>1466</v>
      </c>
      <c r="H690">
        <v>1</v>
      </c>
      <c r="I690">
        <v>0</v>
      </c>
      <c r="J690" s="1" t="s">
        <v>615</v>
      </c>
      <c r="K690">
        <v>72000</v>
      </c>
      <c r="L690">
        <v>0</v>
      </c>
      <c r="M690">
        <v>0</v>
      </c>
      <c r="N690" s="1" t="s">
        <v>1443</v>
      </c>
      <c r="O690" s="1" t="s">
        <v>1444</v>
      </c>
      <c r="P690" s="1" t="s">
        <v>1445</v>
      </c>
      <c r="Q690" s="1" t="s">
        <v>1470</v>
      </c>
      <c r="R690" s="1" t="s">
        <v>619</v>
      </c>
      <c r="S690" s="1" t="str">
        <f>IF(WorldCupMatches[[#This Row],[Home Team Goals]]&gt;WorldCupMatches[[#This Row],[Away Team Goals]],WorldCupMatches[[#This Row],[Home Team Name]],WorldCupMatches[[#This Row],[Away Team Name]])</f>
        <v>Ukraine</v>
      </c>
      <c r="T690" s="1">
        <f>WorldCupMatches[[#This Row],[Home Team Goals]]+WorldCupMatches[[#This Row],[Away Team Goals]]</f>
        <v>1</v>
      </c>
    </row>
    <row r="691" spans="1:20" x14ac:dyDescent="0.3">
      <c r="A691">
        <v>2006</v>
      </c>
      <c r="B691" s="1" t="s">
        <v>1508</v>
      </c>
      <c r="C691" s="1" t="s">
        <v>1131</v>
      </c>
      <c r="D691" s="1" t="s">
        <v>1437</v>
      </c>
      <c r="E691" s="1" t="s">
        <v>120</v>
      </c>
      <c r="F691" s="1" t="s">
        <v>1438</v>
      </c>
      <c r="G691" s="1" t="s">
        <v>1011</v>
      </c>
      <c r="H691">
        <v>0</v>
      </c>
      <c r="I691">
        <v>1</v>
      </c>
      <c r="J691" s="1" t="s">
        <v>127</v>
      </c>
      <c r="K691">
        <v>46000</v>
      </c>
      <c r="L691">
        <v>0</v>
      </c>
      <c r="M691">
        <v>1</v>
      </c>
      <c r="N691" s="1" t="s">
        <v>1336</v>
      </c>
      <c r="O691" s="1" t="s">
        <v>1479</v>
      </c>
      <c r="P691" s="1" t="s">
        <v>1480</v>
      </c>
      <c r="Q691" s="1" t="s">
        <v>1013</v>
      </c>
      <c r="R691" s="1" t="s">
        <v>131</v>
      </c>
      <c r="S691" s="1" t="str">
        <f>IF(WorldCupMatches[[#This Row],[Home Team Goals]]&gt;WorldCupMatches[[#This Row],[Away Team Goals]],WorldCupMatches[[#This Row],[Home Team Name]],WorldCupMatches[[#This Row],[Away Team Name]])</f>
        <v>Spain</v>
      </c>
      <c r="T691" s="1">
        <f>WorldCupMatches[[#This Row],[Home Team Goals]]+WorldCupMatches[[#This Row],[Away Team Goals]]</f>
        <v>1</v>
      </c>
    </row>
    <row r="692" spans="1:20" x14ac:dyDescent="0.3">
      <c r="A692">
        <v>2006</v>
      </c>
      <c r="B692" s="1" t="s">
        <v>1509</v>
      </c>
      <c r="C692" s="1" t="s">
        <v>1150</v>
      </c>
      <c r="D692" s="1" t="s">
        <v>1429</v>
      </c>
      <c r="E692" s="1" t="s">
        <v>120</v>
      </c>
      <c r="F692" s="1" t="s">
        <v>1430</v>
      </c>
      <c r="G692" s="1" t="s">
        <v>1454</v>
      </c>
      <c r="H692">
        <v>0</v>
      </c>
      <c r="I692">
        <v>2</v>
      </c>
      <c r="J692" s="1" t="s">
        <v>21</v>
      </c>
      <c r="K692">
        <v>45000</v>
      </c>
      <c r="L692">
        <v>0</v>
      </c>
      <c r="M692">
        <v>0</v>
      </c>
      <c r="N692" s="1" t="s">
        <v>1432</v>
      </c>
      <c r="O692" s="1" t="s">
        <v>1433</v>
      </c>
      <c r="P692" s="1" t="s">
        <v>1434</v>
      </c>
      <c r="Q692" s="1" t="s">
        <v>1456</v>
      </c>
      <c r="R692" s="1" t="s">
        <v>26</v>
      </c>
      <c r="S692" s="1" t="str">
        <f>IF(WorldCupMatches[[#This Row],[Home Team Goals]]&gt;WorldCupMatches[[#This Row],[Away Team Goals]],WorldCupMatches[[#This Row],[Home Team Name]],WorldCupMatches[[#This Row],[Away Team Name]])</f>
        <v>France</v>
      </c>
      <c r="T692" s="1">
        <f>WorldCupMatches[[#This Row],[Home Team Goals]]+WorldCupMatches[[#This Row],[Away Team Goals]]</f>
        <v>2</v>
      </c>
    </row>
    <row r="693" spans="1:20" x14ac:dyDescent="0.3">
      <c r="A693">
        <v>2006</v>
      </c>
      <c r="B693" s="1" t="s">
        <v>1509</v>
      </c>
      <c r="C693" s="1" t="s">
        <v>1150</v>
      </c>
      <c r="D693" s="1" t="s">
        <v>1448</v>
      </c>
      <c r="E693" s="1" t="s">
        <v>120</v>
      </c>
      <c r="F693" s="1" t="s">
        <v>558</v>
      </c>
      <c r="G693" s="1" t="s">
        <v>104</v>
      </c>
      <c r="H693">
        <v>2</v>
      </c>
      <c r="I693">
        <v>0</v>
      </c>
      <c r="J693" s="1" t="s">
        <v>283</v>
      </c>
      <c r="K693">
        <v>43000</v>
      </c>
      <c r="L693">
        <v>1</v>
      </c>
      <c r="M693">
        <v>0</v>
      </c>
      <c r="N693" s="1" t="s">
        <v>1389</v>
      </c>
      <c r="O693" s="1" t="s">
        <v>1390</v>
      </c>
      <c r="P693" s="1" t="s">
        <v>1391</v>
      </c>
      <c r="Q693" s="1" t="s">
        <v>109</v>
      </c>
      <c r="R693" s="1" t="s">
        <v>287</v>
      </c>
      <c r="S693" s="1" t="str">
        <f>IF(WorldCupMatches[[#This Row],[Home Team Goals]]&gt;WorldCupMatches[[#This Row],[Away Team Goals]],WorldCupMatches[[#This Row],[Home Team Name]],WorldCupMatches[[#This Row],[Away Team Name]])</f>
        <v>Switzerland</v>
      </c>
      <c r="T693" s="1">
        <f>WorldCupMatches[[#This Row],[Home Team Goals]]+WorldCupMatches[[#This Row],[Away Team Goals]]</f>
        <v>2</v>
      </c>
    </row>
    <row r="694" spans="1:20" x14ac:dyDescent="0.3">
      <c r="A694">
        <v>2006</v>
      </c>
      <c r="B694" s="1" t="s">
        <v>1510</v>
      </c>
      <c r="C694" s="1" t="s">
        <v>863</v>
      </c>
      <c r="D694" s="1" t="s">
        <v>1388</v>
      </c>
      <c r="E694" s="1" t="s">
        <v>120</v>
      </c>
      <c r="F694" s="1" t="s">
        <v>568</v>
      </c>
      <c r="G694" s="1" t="s">
        <v>120</v>
      </c>
      <c r="H694">
        <v>2</v>
      </c>
      <c r="I694">
        <v>0</v>
      </c>
      <c r="J694" s="1" t="s">
        <v>113</v>
      </c>
      <c r="K694">
        <v>66000</v>
      </c>
      <c r="L694">
        <v>2</v>
      </c>
      <c r="M694">
        <v>0</v>
      </c>
      <c r="N694" s="1" t="s">
        <v>1257</v>
      </c>
      <c r="O694" s="1" t="s">
        <v>1450</v>
      </c>
      <c r="P694" s="1" t="s">
        <v>1451</v>
      </c>
      <c r="Q694" s="1" t="s">
        <v>124</v>
      </c>
      <c r="R694" s="1" t="s">
        <v>117</v>
      </c>
      <c r="S694" s="1" t="str">
        <f>IF(WorldCupMatches[[#This Row],[Home Team Goals]]&gt;WorldCupMatches[[#This Row],[Away Team Goals]],WorldCupMatches[[#This Row],[Home Team Name]],WorldCupMatches[[#This Row],[Away Team Name]])</f>
        <v>Germany</v>
      </c>
      <c r="T694" s="1">
        <f>WorldCupMatches[[#This Row],[Home Team Goals]]+WorldCupMatches[[#This Row],[Away Team Goals]]</f>
        <v>2</v>
      </c>
    </row>
    <row r="695" spans="1:20" x14ac:dyDescent="0.3">
      <c r="A695">
        <v>2006</v>
      </c>
      <c r="B695" s="1" t="s">
        <v>1511</v>
      </c>
      <c r="C695" s="1" t="s">
        <v>863</v>
      </c>
      <c r="D695" s="1" t="s">
        <v>1416</v>
      </c>
      <c r="E695" s="1" t="s">
        <v>120</v>
      </c>
      <c r="F695" s="1" t="s">
        <v>1417</v>
      </c>
      <c r="G695" s="1" t="s">
        <v>53</v>
      </c>
      <c r="H695">
        <v>2</v>
      </c>
      <c r="I695">
        <v>1</v>
      </c>
      <c r="J695" s="1" t="s">
        <v>22</v>
      </c>
      <c r="K695">
        <v>43000</v>
      </c>
      <c r="L695">
        <v>0</v>
      </c>
      <c r="M695">
        <v>0</v>
      </c>
      <c r="N695" s="1" t="s">
        <v>1467</v>
      </c>
      <c r="O695" s="1" t="s">
        <v>1468</v>
      </c>
      <c r="P695" s="1" t="s">
        <v>1469</v>
      </c>
      <c r="Q695" s="1" t="s">
        <v>56</v>
      </c>
      <c r="R695" s="1" t="s">
        <v>27</v>
      </c>
      <c r="S695" s="1" t="str">
        <f>IF(WorldCupMatches[[#This Row],[Home Team Goals]]&gt;WorldCupMatches[[#This Row],[Away Team Goals]],WorldCupMatches[[#This Row],[Home Team Name]],WorldCupMatches[[#This Row],[Away Team Name]])</f>
        <v>Argentina</v>
      </c>
      <c r="T695" s="1">
        <f>WorldCupMatches[[#This Row],[Home Team Goals]]+WorldCupMatches[[#This Row],[Away Team Goals]]</f>
        <v>3</v>
      </c>
    </row>
    <row r="696" spans="1:20" x14ac:dyDescent="0.3">
      <c r="A696">
        <v>2006</v>
      </c>
      <c r="B696" s="1" t="s">
        <v>1512</v>
      </c>
      <c r="C696" s="1" t="s">
        <v>863</v>
      </c>
      <c r="D696" s="1" t="s">
        <v>1458</v>
      </c>
      <c r="E696" s="1" t="s">
        <v>120</v>
      </c>
      <c r="F696" s="1" t="s">
        <v>574</v>
      </c>
      <c r="G696" s="1" t="s">
        <v>215</v>
      </c>
      <c r="H696">
        <v>1</v>
      </c>
      <c r="I696">
        <v>0</v>
      </c>
      <c r="J696" s="1" t="s">
        <v>1272</v>
      </c>
      <c r="K696">
        <v>52000</v>
      </c>
      <c r="L696">
        <v>0</v>
      </c>
      <c r="M696">
        <v>0</v>
      </c>
      <c r="N696" s="1" t="s">
        <v>1411</v>
      </c>
      <c r="O696" s="1" t="s">
        <v>1412</v>
      </c>
      <c r="P696" s="1" t="s">
        <v>1413</v>
      </c>
      <c r="Q696" s="1" t="s">
        <v>219</v>
      </c>
      <c r="R696" s="1" t="s">
        <v>1276</v>
      </c>
      <c r="S696" s="1" t="str">
        <f>IF(WorldCupMatches[[#This Row],[Home Team Goals]]&gt;WorldCupMatches[[#This Row],[Away Team Goals]],WorldCupMatches[[#This Row],[Home Team Name]],WorldCupMatches[[#This Row],[Away Team Name]])</f>
        <v>England</v>
      </c>
      <c r="T696" s="1">
        <f>WorldCupMatches[[#This Row],[Home Team Goals]]+WorldCupMatches[[#This Row],[Away Team Goals]]</f>
        <v>1</v>
      </c>
    </row>
    <row r="697" spans="1:20" x14ac:dyDescent="0.3">
      <c r="A697">
        <v>2006</v>
      </c>
      <c r="B697" s="1" t="s">
        <v>1513</v>
      </c>
      <c r="C697" s="1" t="s">
        <v>863</v>
      </c>
      <c r="D697" s="1" t="s">
        <v>1423</v>
      </c>
      <c r="E697" s="1" t="s">
        <v>120</v>
      </c>
      <c r="F697" s="1" t="s">
        <v>1424</v>
      </c>
      <c r="G697" s="1" t="s">
        <v>448</v>
      </c>
      <c r="H697">
        <v>1</v>
      </c>
      <c r="I697">
        <v>0</v>
      </c>
      <c r="J697" s="1" t="s">
        <v>105</v>
      </c>
      <c r="K697">
        <v>41000</v>
      </c>
      <c r="L697">
        <v>1</v>
      </c>
      <c r="M697">
        <v>0</v>
      </c>
      <c r="N697" s="1" t="s">
        <v>1007</v>
      </c>
      <c r="O697" s="1" t="s">
        <v>1459</v>
      </c>
      <c r="P697" s="1" t="s">
        <v>1460</v>
      </c>
      <c r="Q697" s="1" t="s">
        <v>452</v>
      </c>
      <c r="R697" s="1" t="s">
        <v>110</v>
      </c>
      <c r="S697" s="1" t="str">
        <f>IF(WorldCupMatches[[#This Row],[Home Team Goals]]&gt;WorldCupMatches[[#This Row],[Away Team Goals]],WorldCupMatches[[#This Row],[Home Team Name]],WorldCupMatches[[#This Row],[Away Team Name]])</f>
        <v>Portugal</v>
      </c>
      <c r="T697" s="1">
        <f>WorldCupMatches[[#This Row],[Home Team Goals]]+WorldCupMatches[[#This Row],[Away Team Goals]]</f>
        <v>1</v>
      </c>
    </row>
    <row r="698" spans="1:20" x14ac:dyDescent="0.3">
      <c r="A698">
        <v>2006</v>
      </c>
      <c r="B698" s="1" t="s">
        <v>1514</v>
      </c>
      <c r="C698" s="1" t="s">
        <v>863</v>
      </c>
      <c r="D698" s="1" t="s">
        <v>1437</v>
      </c>
      <c r="E698" s="1" t="s">
        <v>120</v>
      </c>
      <c r="F698" s="1" t="s">
        <v>1438</v>
      </c>
      <c r="G698" s="1" t="s">
        <v>134</v>
      </c>
      <c r="H698">
        <v>1</v>
      </c>
      <c r="I698">
        <v>0</v>
      </c>
      <c r="J698" s="1" t="s">
        <v>543</v>
      </c>
      <c r="K698">
        <v>46000</v>
      </c>
      <c r="L698">
        <v>0</v>
      </c>
      <c r="M698">
        <v>0</v>
      </c>
      <c r="N698" s="1" t="s">
        <v>1475</v>
      </c>
      <c r="O698" s="1" t="s">
        <v>1476</v>
      </c>
      <c r="P698" s="1" t="s">
        <v>1477</v>
      </c>
      <c r="Q698" s="1" t="s">
        <v>138</v>
      </c>
      <c r="R698" s="1" t="s">
        <v>548</v>
      </c>
      <c r="S698" s="1" t="str">
        <f>IF(WorldCupMatches[[#This Row],[Home Team Goals]]&gt;WorldCupMatches[[#This Row],[Away Team Goals]],WorldCupMatches[[#This Row],[Home Team Name]],WorldCupMatches[[#This Row],[Away Team Name]])</f>
        <v>Italy</v>
      </c>
      <c r="T698" s="1">
        <f>WorldCupMatches[[#This Row],[Home Team Goals]]+WorldCupMatches[[#This Row],[Away Team Goals]]</f>
        <v>1</v>
      </c>
    </row>
    <row r="699" spans="1:20" x14ac:dyDescent="0.3">
      <c r="A699">
        <v>2006</v>
      </c>
      <c r="B699" s="1" t="s">
        <v>1515</v>
      </c>
      <c r="C699" s="1" t="s">
        <v>863</v>
      </c>
      <c r="D699" s="1" t="s">
        <v>1429</v>
      </c>
      <c r="E699" s="1" t="s">
        <v>120</v>
      </c>
      <c r="F699" s="1" t="s">
        <v>1430</v>
      </c>
      <c r="G699" s="1" t="s">
        <v>104</v>
      </c>
      <c r="H699">
        <v>0</v>
      </c>
      <c r="I699">
        <v>0</v>
      </c>
      <c r="J699" s="1" t="s">
        <v>1466</v>
      </c>
      <c r="K699">
        <v>45000</v>
      </c>
      <c r="L699">
        <v>0</v>
      </c>
      <c r="M699">
        <v>0</v>
      </c>
      <c r="N699" s="1" t="s">
        <v>1463</v>
      </c>
      <c r="O699" s="1" t="s">
        <v>1464</v>
      </c>
      <c r="P699" s="1" t="s">
        <v>1274</v>
      </c>
      <c r="Q699" s="1" t="s">
        <v>109</v>
      </c>
      <c r="R699" s="1" t="s">
        <v>1470</v>
      </c>
      <c r="S699" s="1" t="str">
        <f>IF(WorldCupMatches[[#This Row],[Home Team Goals]]&gt;WorldCupMatches[[#This Row],[Away Team Goals]],WorldCupMatches[[#This Row],[Home Team Name]],WorldCupMatches[[#This Row],[Away Team Name]])</f>
        <v>Ukraine</v>
      </c>
      <c r="T699" s="1">
        <f>WorldCupMatches[[#This Row],[Home Team Goals]]+WorldCupMatches[[#This Row],[Away Team Goals]]</f>
        <v>0</v>
      </c>
    </row>
    <row r="700" spans="1:20" x14ac:dyDescent="0.3">
      <c r="A700">
        <v>2006</v>
      </c>
      <c r="B700" s="1" t="s">
        <v>1516</v>
      </c>
      <c r="C700" s="1" t="s">
        <v>863</v>
      </c>
      <c r="D700" s="1" t="s">
        <v>1402</v>
      </c>
      <c r="E700" s="1" t="s">
        <v>120</v>
      </c>
      <c r="F700" s="1" t="s">
        <v>550</v>
      </c>
      <c r="G700" s="1" t="s">
        <v>39</v>
      </c>
      <c r="H700">
        <v>3</v>
      </c>
      <c r="I700">
        <v>0</v>
      </c>
      <c r="J700" s="1" t="s">
        <v>1449</v>
      </c>
      <c r="K700">
        <v>65000</v>
      </c>
      <c r="L700">
        <v>2</v>
      </c>
      <c r="M700">
        <v>0</v>
      </c>
      <c r="N700" s="1" t="s">
        <v>1251</v>
      </c>
      <c r="O700" s="1" t="s">
        <v>1483</v>
      </c>
      <c r="P700" s="1" t="s">
        <v>1484</v>
      </c>
      <c r="Q700" s="1" t="s">
        <v>44</v>
      </c>
      <c r="R700" s="1" t="s">
        <v>1452</v>
      </c>
      <c r="S700" s="1" t="str">
        <f>IF(WorldCupMatches[[#This Row],[Home Team Goals]]&gt;WorldCupMatches[[#This Row],[Away Team Goals]],WorldCupMatches[[#This Row],[Home Team Name]],WorldCupMatches[[#This Row],[Away Team Name]])</f>
        <v>Brazil</v>
      </c>
      <c r="T700" s="1">
        <f>WorldCupMatches[[#This Row],[Home Team Goals]]+WorldCupMatches[[#This Row],[Away Team Goals]]</f>
        <v>3</v>
      </c>
    </row>
    <row r="701" spans="1:20" x14ac:dyDescent="0.3">
      <c r="A701">
        <v>2006</v>
      </c>
      <c r="B701" s="1" t="s">
        <v>1517</v>
      </c>
      <c r="C701" s="1" t="s">
        <v>863</v>
      </c>
      <c r="D701" s="1" t="s">
        <v>1448</v>
      </c>
      <c r="E701" s="1" t="s">
        <v>120</v>
      </c>
      <c r="F701" s="1" t="s">
        <v>558</v>
      </c>
      <c r="G701" s="1" t="s">
        <v>127</v>
      </c>
      <c r="H701">
        <v>1</v>
      </c>
      <c r="I701">
        <v>3</v>
      </c>
      <c r="J701" s="1" t="s">
        <v>21</v>
      </c>
      <c r="K701">
        <v>43000</v>
      </c>
      <c r="L701">
        <v>1</v>
      </c>
      <c r="M701">
        <v>1</v>
      </c>
      <c r="N701" s="1" t="s">
        <v>1425</v>
      </c>
      <c r="O701" s="1" t="s">
        <v>1426</v>
      </c>
      <c r="P701" s="1" t="s">
        <v>1427</v>
      </c>
      <c r="Q701" s="1" t="s">
        <v>131</v>
      </c>
      <c r="R701" s="1" t="s">
        <v>26</v>
      </c>
      <c r="S701" s="1" t="str">
        <f>IF(WorldCupMatches[[#This Row],[Home Team Goals]]&gt;WorldCupMatches[[#This Row],[Away Team Goals]],WorldCupMatches[[#This Row],[Home Team Name]],WorldCupMatches[[#This Row],[Away Team Name]])</f>
        <v>France</v>
      </c>
      <c r="T701" s="1">
        <f>WorldCupMatches[[#This Row],[Home Team Goals]]+WorldCupMatches[[#This Row],[Away Team Goals]]</f>
        <v>4</v>
      </c>
    </row>
    <row r="702" spans="1:20" x14ac:dyDescent="0.3">
      <c r="A702">
        <v>2006</v>
      </c>
      <c r="B702" s="1" t="s">
        <v>1518</v>
      </c>
      <c r="C702" s="1" t="s">
        <v>146</v>
      </c>
      <c r="D702" s="1" t="s">
        <v>535</v>
      </c>
      <c r="E702" s="1" t="s">
        <v>120</v>
      </c>
      <c r="F702" s="1" t="s">
        <v>1462</v>
      </c>
      <c r="G702" s="1" t="s">
        <v>120</v>
      </c>
      <c r="H702">
        <v>1</v>
      </c>
      <c r="I702">
        <v>1</v>
      </c>
      <c r="J702" s="1" t="s">
        <v>53</v>
      </c>
      <c r="K702">
        <v>72000</v>
      </c>
      <c r="L702">
        <v>0</v>
      </c>
      <c r="M702">
        <v>0</v>
      </c>
      <c r="N702" s="1" t="s">
        <v>1251</v>
      </c>
      <c r="O702" s="1" t="s">
        <v>1483</v>
      </c>
      <c r="P702" s="1" t="s">
        <v>1484</v>
      </c>
      <c r="Q702" s="1" t="s">
        <v>124</v>
      </c>
      <c r="R702" s="1" t="s">
        <v>56</v>
      </c>
      <c r="S702" s="1" t="str">
        <f>IF(WorldCupMatches[[#This Row],[Home Team Goals]]&gt;WorldCupMatches[[#This Row],[Away Team Goals]],WorldCupMatches[[#This Row],[Home Team Name]],WorldCupMatches[[#This Row],[Away Team Name]])</f>
        <v>Argentina</v>
      </c>
      <c r="T702" s="1">
        <f>WorldCupMatches[[#This Row],[Home Team Goals]]+WorldCupMatches[[#This Row],[Away Team Goals]]</f>
        <v>2</v>
      </c>
    </row>
    <row r="703" spans="1:20" x14ac:dyDescent="0.3">
      <c r="A703">
        <v>2006</v>
      </c>
      <c r="B703" s="1" t="s">
        <v>1519</v>
      </c>
      <c r="C703" s="1" t="s">
        <v>146</v>
      </c>
      <c r="D703" s="1" t="s">
        <v>1409</v>
      </c>
      <c r="E703" s="1" t="s">
        <v>120</v>
      </c>
      <c r="F703" s="1" t="s">
        <v>541</v>
      </c>
      <c r="G703" s="1" t="s">
        <v>134</v>
      </c>
      <c r="H703">
        <v>3</v>
      </c>
      <c r="I703">
        <v>0</v>
      </c>
      <c r="J703" s="1" t="s">
        <v>1466</v>
      </c>
      <c r="K703">
        <v>50000</v>
      </c>
      <c r="L703">
        <v>1</v>
      </c>
      <c r="M703">
        <v>0</v>
      </c>
      <c r="N703" s="1" t="s">
        <v>1411</v>
      </c>
      <c r="O703" s="1" t="s">
        <v>1412</v>
      </c>
      <c r="P703" s="1" t="s">
        <v>1413</v>
      </c>
      <c r="Q703" s="1" t="s">
        <v>138</v>
      </c>
      <c r="R703" s="1" t="s">
        <v>1470</v>
      </c>
      <c r="S703" s="1" t="str">
        <f>IF(WorldCupMatches[[#This Row],[Home Team Goals]]&gt;WorldCupMatches[[#This Row],[Away Team Goals]],WorldCupMatches[[#This Row],[Home Team Name]],WorldCupMatches[[#This Row],[Away Team Name]])</f>
        <v>Italy</v>
      </c>
      <c r="T703" s="1">
        <f>WorldCupMatches[[#This Row],[Home Team Goals]]+WorldCupMatches[[#This Row],[Away Team Goals]]</f>
        <v>3</v>
      </c>
    </row>
    <row r="704" spans="1:20" x14ac:dyDescent="0.3">
      <c r="A704">
        <v>2006</v>
      </c>
      <c r="B704" s="1" t="s">
        <v>1520</v>
      </c>
      <c r="C704" s="1" t="s">
        <v>146</v>
      </c>
      <c r="D704" s="1" t="s">
        <v>1393</v>
      </c>
      <c r="E704" s="1" t="s">
        <v>120</v>
      </c>
      <c r="F704" s="1" t="s">
        <v>584</v>
      </c>
      <c r="G704" s="1" t="s">
        <v>215</v>
      </c>
      <c r="H704">
        <v>0</v>
      </c>
      <c r="I704">
        <v>0</v>
      </c>
      <c r="J704" s="1" t="s">
        <v>448</v>
      </c>
      <c r="K704">
        <v>52000</v>
      </c>
      <c r="L704">
        <v>0</v>
      </c>
      <c r="M704">
        <v>0</v>
      </c>
      <c r="N704" s="1" t="s">
        <v>1389</v>
      </c>
      <c r="O704" s="1" t="s">
        <v>1390</v>
      </c>
      <c r="P704" s="1" t="s">
        <v>1391</v>
      </c>
      <c r="Q704" s="1" t="s">
        <v>219</v>
      </c>
      <c r="R704" s="1" t="s">
        <v>452</v>
      </c>
      <c r="S704" s="1" t="str">
        <f>IF(WorldCupMatches[[#This Row],[Home Team Goals]]&gt;WorldCupMatches[[#This Row],[Away Team Goals]],WorldCupMatches[[#This Row],[Home Team Name]],WorldCupMatches[[#This Row],[Away Team Name]])</f>
        <v>Portugal</v>
      </c>
      <c r="T704" s="1">
        <f>WorldCupMatches[[#This Row],[Home Team Goals]]+WorldCupMatches[[#This Row],[Away Team Goals]]</f>
        <v>0</v>
      </c>
    </row>
    <row r="705" spans="1:20" x14ac:dyDescent="0.3">
      <c r="A705">
        <v>2006</v>
      </c>
      <c r="B705" s="1" t="s">
        <v>1521</v>
      </c>
      <c r="C705" s="1" t="s">
        <v>146</v>
      </c>
      <c r="D705" s="1" t="s">
        <v>1397</v>
      </c>
      <c r="E705" s="1" t="s">
        <v>120</v>
      </c>
      <c r="F705" s="1" t="s">
        <v>532</v>
      </c>
      <c r="G705" s="1" t="s">
        <v>39</v>
      </c>
      <c r="H705">
        <v>0</v>
      </c>
      <c r="I705">
        <v>1</v>
      </c>
      <c r="J705" s="1" t="s">
        <v>21</v>
      </c>
      <c r="K705">
        <v>48000</v>
      </c>
      <c r="L705">
        <v>0</v>
      </c>
      <c r="M705">
        <v>0</v>
      </c>
      <c r="N705" s="1" t="s">
        <v>1475</v>
      </c>
      <c r="O705" s="1" t="s">
        <v>1476</v>
      </c>
      <c r="P705" s="1" t="s">
        <v>1477</v>
      </c>
      <c r="Q705" s="1" t="s">
        <v>44</v>
      </c>
      <c r="R705" s="1" t="s">
        <v>26</v>
      </c>
      <c r="S705" s="1" t="str">
        <f>IF(WorldCupMatches[[#This Row],[Home Team Goals]]&gt;WorldCupMatches[[#This Row],[Away Team Goals]],WorldCupMatches[[#This Row],[Home Team Name]],WorldCupMatches[[#This Row],[Away Team Name]])</f>
        <v>France</v>
      </c>
      <c r="T705" s="1">
        <f>WorldCupMatches[[#This Row],[Home Team Goals]]+WorldCupMatches[[#This Row],[Away Team Goals]]</f>
        <v>1</v>
      </c>
    </row>
    <row r="706" spans="1:20" x14ac:dyDescent="0.3">
      <c r="A706">
        <v>2006</v>
      </c>
      <c r="B706" s="1" t="s">
        <v>1522</v>
      </c>
      <c r="C706" s="1" t="s">
        <v>80</v>
      </c>
      <c r="D706" s="1" t="s">
        <v>1402</v>
      </c>
      <c r="E706" s="1" t="s">
        <v>120</v>
      </c>
      <c r="F706" s="1" t="s">
        <v>550</v>
      </c>
      <c r="G706" s="1" t="s">
        <v>120</v>
      </c>
      <c r="H706">
        <v>0</v>
      </c>
      <c r="I706">
        <v>2</v>
      </c>
      <c r="J706" s="1" t="s">
        <v>134</v>
      </c>
      <c r="K706">
        <v>65000</v>
      </c>
      <c r="L706">
        <v>0</v>
      </c>
      <c r="M706">
        <v>0</v>
      </c>
      <c r="N706" s="1" t="s">
        <v>1463</v>
      </c>
      <c r="O706" s="1" t="s">
        <v>1464</v>
      </c>
      <c r="P706" s="1" t="s">
        <v>1274</v>
      </c>
      <c r="Q706" s="1" t="s">
        <v>124</v>
      </c>
      <c r="R706" s="1" t="s">
        <v>138</v>
      </c>
      <c r="S706" s="1" t="str">
        <f>IF(WorldCupMatches[[#This Row],[Home Team Goals]]&gt;WorldCupMatches[[#This Row],[Away Team Goals]],WorldCupMatches[[#This Row],[Home Team Name]],WorldCupMatches[[#This Row],[Away Team Name]])</f>
        <v>Italy</v>
      </c>
      <c r="T706" s="1">
        <f>WorldCupMatches[[#This Row],[Home Team Goals]]+WorldCupMatches[[#This Row],[Away Team Goals]]</f>
        <v>2</v>
      </c>
    </row>
    <row r="707" spans="1:20" x14ac:dyDescent="0.3">
      <c r="A707">
        <v>2006</v>
      </c>
      <c r="B707" s="1" t="s">
        <v>1523</v>
      </c>
      <c r="C707" s="1" t="s">
        <v>80</v>
      </c>
      <c r="D707" s="1" t="s">
        <v>1388</v>
      </c>
      <c r="E707" s="1" t="s">
        <v>120</v>
      </c>
      <c r="F707" s="1" t="s">
        <v>568</v>
      </c>
      <c r="G707" s="1" t="s">
        <v>448</v>
      </c>
      <c r="H707">
        <v>0</v>
      </c>
      <c r="I707">
        <v>1</v>
      </c>
      <c r="J707" s="1" t="s">
        <v>21</v>
      </c>
      <c r="K707">
        <v>66000</v>
      </c>
      <c r="L707">
        <v>0</v>
      </c>
      <c r="M707">
        <v>1</v>
      </c>
      <c r="N707" s="1" t="s">
        <v>1432</v>
      </c>
      <c r="O707" s="1" t="s">
        <v>1433</v>
      </c>
      <c r="P707" s="1" t="s">
        <v>1434</v>
      </c>
      <c r="Q707" s="1" t="s">
        <v>452</v>
      </c>
      <c r="R707" s="1" t="s">
        <v>26</v>
      </c>
      <c r="S707" s="1" t="str">
        <f>IF(WorldCupMatches[[#This Row],[Home Team Goals]]&gt;WorldCupMatches[[#This Row],[Away Team Goals]],WorldCupMatches[[#This Row],[Home Team Name]],WorldCupMatches[[#This Row],[Away Team Name]])</f>
        <v>France</v>
      </c>
      <c r="T707" s="1">
        <f>WorldCupMatches[[#This Row],[Home Team Goals]]+WorldCupMatches[[#This Row],[Away Team Goals]]</f>
        <v>1</v>
      </c>
    </row>
    <row r="708" spans="1:20" x14ac:dyDescent="0.3">
      <c r="A708">
        <v>2006</v>
      </c>
      <c r="B708" s="1" t="s">
        <v>1524</v>
      </c>
      <c r="C708" s="1" t="s">
        <v>1385</v>
      </c>
      <c r="D708" s="1" t="s">
        <v>1458</v>
      </c>
      <c r="E708" s="1" t="s">
        <v>120</v>
      </c>
      <c r="F708" s="1" t="s">
        <v>574</v>
      </c>
      <c r="G708" s="1" t="s">
        <v>120</v>
      </c>
      <c r="H708">
        <v>3</v>
      </c>
      <c r="I708">
        <v>1</v>
      </c>
      <c r="J708" s="1" t="s">
        <v>448</v>
      </c>
      <c r="K708">
        <v>52000</v>
      </c>
      <c r="L708">
        <v>0</v>
      </c>
      <c r="M708">
        <v>0</v>
      </c>
      <c r="N708" s="1" t="s">
        <v>1233</v>
      </c>
      <c r="O708" s="1" t="s">
        <v>1394</v>
      </c>
      <c r="P708" s="1" t="s">
        <v>1395</v>
      </c>
      <c r="Q708" s="1" t="s">
        <v>124</v>
      </c>
      <c r="R708" s="1" t="s">
        <v>452</v>
      </c>
      <c r="S708" s="1" t="str">
        <f>IF(WorldCupMatches[[#This Row],[Home Team Goals]]&gt;WorldCupMatches[[#This Row],[Away Team Goals]],WorldCupMatches[[#This Row],[Home Team Name]],WorldCupMatches[[#This Row],[Away Team Name]])</f>
        <v>Germany</v>
      </c>
      <c r="T708" s="1">
        <f>WorldCupMatches[[#This Row],[Home Team Goals]]+WorldCupMatches[[#This Row],[Away Team Goals]]</f>
        <v>4</v>
      </c>
    </row>
    <row r="709" spans="1:20" x14ac:dyDescent="0.3">
      <c r="A709">
        <v>2006</v>
      </c>
      <c r="B709" s="1" t="s">
        <v>1525</v>
      </c>
      <c r="C709" s="1" t="s">
        <v>83</v>
      </c>
      <c r="D709" s="1" t="s">
        <v>535</v>
      </c>
      <c r="E709" s="1" t="s">
        <v>120</v>
      </c>
      <c r="F709" s="1" t="s">
        <v>1462</v>
      </c>
      <c r="G709" s="1" t="s">
        <v>134</v>
      </c>
      <c r="H709">
        <v>1</v>
      </c>
      <c r="I709">
        <v>1</v>
      </c>
      <c r="J709" s="1" t="s">
        <v>21</v>
      </c>
      <c r="K709">
        <v>69000</v>
      </c>
      <c r="L709">
        <v>0</v>
      </c>
      <c r="M709">
        <v>0</v>
      </c>
      <c r="N709" s="1" t="s">
        <v>1389</v>
      </c>
      <c r="O709" s="1" t="s">
        <v>1390</v>
      </c>
      <c r="P709" s="1" t="s">
        <v>1391</v>
      </c>
      <c r="Q709" s="1" t="s">
        <v>138</v>
      </c>
      <c r="R709" s="1" t="s">
        <v>26</v>
      </c>
      <c r="S709" s="1" t="str">
        <f>IF(WorldCupMatches[[#This Row],[Home Team Goals]]&gt;WorldCupMatches[[#This Row],[Away Team Goals]],WorldCupMatches[[#This Row],[Home Team Name]],WorldCupMatches[[#This Row],[Away Team Name]])</f>
        <v>France</v>
      </c>
      <c r="T709" s="1">
        <f>WorldCupMatches[[#This Row],[Home Team Goals]]+WorldCupMatches[[#This Row],[Away Team Goals]]</f>
        <v>2</v>
      </c>
    </row>
    <row r="710" spans="1:20" x14ac:dyDescent="0.3">
      <c r="A710">
        <v>2010</v>
      </c>
      <c r="B710" s="1" t="s">
        <v>1526</v>
      </c>
      <c r="C710" s="1" t="s">
        <v>596</v>
      </c>
      <c r="D710" s="1" t="s">
        <v>1527</v>
      </c>
      <c r="E710" s="1" t="s">
        <v>1109</v>
      </c>
      <c r="F710" s="1" t="s">
        <v>1528</v>
      </c>
      <c r="G710" s="1" t="s">
        <v>1109</v>
      </c>
      <c r="H710">
        <v>1</v>
      </c>
      <c r="I710">
        <v>1</v>
      </c>
      <c r="J710" s="1" t="s">
        <v>22</v>
      </c>
      <c r="K710">
        <v>84490</v>
      </c>
      <c r="L710">
        <v>0</v>
      </c>
      <c r="M710">
        <v>0</v>
      </c>
      <c r="N710" s="1" t="s">
        <v>1529</v>
      </c>
      <c r="O710" s="1" t="s">
        <v>1530</v>
      </c>
      <c r="P710" s="1" t="s">
        <v>1531</v>
      </c>
      <c r="Q710" s="1" t="s">
        <v>1113</v>
      </c>
      <c r="R710" s="1" t="s">
        <v>27</v>
      </c>
      <c r="S710" s="1" t="str">
        <f>IF(WorldCupMatches[[#This Row],[Home Team Goals]]&gt;WorldCupMatches[[#This Row],[Away Team Goals]],WorldCupMatches[[#This Row],[Home Team Name]],WorldCupMatches[[#This Row],[Away Team Name]])</f>
        <v>Mexico</v>
      </c>
      <c r="T710" s="1">
        <f>WorldCupMatches[[#This Row],[Home Team Goals]]+WorldCupMatches[[#This Row],[Away Team Goals]]</f>
        <v>2</v>
      </c>
    </row>
    <row r="711" spans="1:20" x14ac:dyDescent="0.3">
      <c r="A711">
        <v>2010</v>
      </c>
      <c r="B711" s="1" t="s">
        <v>1532</v>
      </c>
      <c r="C711" s="1" t="s">
        <v>596</v>
      </c>
      <c r="D711" s="1" t="s">
        <v>1533</v>
      </c>
      <c r="E711" s="1" t="s">
        <v>1109</v>
      </c>
      <c r="F711" s="1" t="s">
        <v>1534</v>
      </c>
      <c r="G711" s="1" t="s">
        <v>69</v>
      </c>
      <c r="H711">
        <v>0</v>
      </c>
      <c r="I711">
        <v>0</v>
      </c>
      <c r="J711" s="1" t="s">
        <v>21</v>
      </c>
      <c r="K711">
        <v>64100</v>
      </c>
      <c r="L711">
        <v>0</v>
      </c>
      <c r="M711">
        <v>0</v>
      </c>
      <c r="N711" s="1" t="s">
        <v>1535</v>
      </c>
      <c r="O711" s="1" t="s">
        <v>1536</v>
      </c>
      <c r="P711" s="1" t="s">
        <v>1537</v>
      </c>
      <c r="Q711" s="1" t="s">
        <v>70</v>
      </c>
      <c r="R711" s="1" t="s">
        <v>26</v>
      </c>
      <c r="S711" s="1" t="str">
        <f>IF(WorldCupMatches[[#This Row],[Home Team Goals]]&gt;WorldCupMatches[[#This Row],[Away Team Goals]],WorldCupMatches[[#This Row],[Home Team Name]],WorldCupMatches[[#This Row],[Away Team Name]])</f>
        <v>France</v>
      </c>
      <c r="T711" s="1">
        <f>WorldCupMatches[[#This Row],[Home Team Goals]]+WorldCupMatches[[#This Row],[Away Team Goals]]</f>
        <v>0</v>
      </c>
    </row>
    <row r="712" spans="1:20" x14ac:dyDescent="0.3">
      <c r="A712">
        <v>2010</v>
      </c>
      <c r="B712" s="1" t="s">
        <v>1538</v>
      </c>
      <c r="C712" s="1" t="s">
        <v>594</v>
      </c>
      <c r="D712" s="1" t="s">
        <v>1539</v>
      </c>
      <c r="E712" s="1" t="s">
        <v>1109</v>
      </c>
      <c r="F712" s="1" t="s">
        <v>1540</v>
      </c>
      <c r="G712" s="1" t="s">
        <v>283</v>
      </c>
      <c r="H712">
        <v>2</v>
      </c>
      <c r="I712">
        <v>0</v>
      </c>
      <c r="J712" s="1" t="s">
        <v>1025</v>
      </c>
      <c r="K712">
        <v>31513</v>
      </c>
      <c r="L712">
        <v>1</v>
      </c>
      <c r="M712">
        <v>0</v>
      </c>
      <c r="N712" s="1" t="s">
        <v>1541</v>
      </c>
      <c r="O712" s="1" t="s">
        <v>1542</v>
      </c>
      <c r="P712" s="1" t="s">
        <v>1543</v>
      </c>
      <c r="Q712" s="1" t="s">
        <v>287</v>
      </c>
      <c r="R712" s="1" t="s">
        <v>1027</v>
      </c>
      <c r="S712" s="1" t="str">
        <f>IF(WorldCupMatches[[#This Row],[Home Team Goals]]&gt;WorldCupMatches[[#This Row],[Away Team Goals]],WorldCupMatches[[#This Row],[Home Team Name]],WorldCupMatches[[#This Row],[Away Team Name]])</f>
        <v>Korea Republic</v>
      </c>
      <c r="T712" s="1">
        <f>WorldCupMatches[[#This Row],[Home Team Goals]]+WorldCupMatches[[#This Row],[Away Team Goals]]</f>
        <v>2</v>
      </c>
    </row>
    <row r="713" spans="1:20" x14ac:dyDescent="0.3">
      <c r="A713">
        <v>2010</v>
      </c>
      <c r="B713" s="1" t="s">
        <v>1544</v>
      </c>
      <c r="C713" s="1" t="s">
        <v>594</v>
      </c>
      <c r="D713" s="1" t="s">
        <v>1545</v>
      </c>
      <c r="E713" s="1" t="s">
        <v>1109</v>
      </c>
      <c r="F713" s="1" t="s">
        <v>1528</v>
      </c>
      <c r="G713" s="1" t="s">
        <v>53</v>
      </c>
      <c r="H713">
        <v>1</v>
      </c>
      <c r="I713">
        <v>0</v>
      </c>
      <c r="J713" s="1" t="s">
        <v>1029</v>
      </c>
      <c r="K713">
        <v>55686</v>
      </c>
      <c r="L713">
        <v>1</v>
      </c>
      <c r="M713">
        <v>0</v>
      </c>
      <c r="N713" s="1" t="s">
        <v>1546</v>
      </c>
      <c r="O713" s="1" t="s">
        <v>1420</v>
      </c>
      <c r="P713" s="1" t="s">
        <v>1547</v>
      </c>
      <c r="Q713" s="1" t="s">
        <v>56</v>
      </c>
      <c r="R713" s="1" t="s">
        <v>1031</v>
      </c>
      <c r="S713" s="1" t="str">
        <f>IF(WorldCupMatches[[#This Row],[Home Team Goals]]&gt;WorldCupMatches[[#This Row],[Away Team Goals]],WorldCupMatches[[#This Row],[Home Team Name]],WorldCupMatches[[#This Row],[Away Team Name]])</f>
        <v>Argentina</v>
      </c>
      <c r="T713" s="1">
        <f>WorldCupMatches[[#This Row],[Home Team Goals]]+WorldCupMatches[[#This Row],[Away Team Goals]]</f>
        <v>1</v>
      </c>
    </row>
    <row r="714" spans="1:20" x14ac:dyDescent="0.3">
      <c r="A714">
        <v>2010</v>
      </c>
      <c r="B714" s="1" t="s">
        <v>1548</v>
      </c>
      <c r="C714" s="1" t="s">
        <v>790</v>
      </c>
      <c r="D714" s="1" t="s">
        <v>1549</v>
      </c>
      <c r="E714" s="1" t="s">
        <v>1109</v>
      </c>
      <c r="F714" s="1" t="s">
        <v>1550</v>
      </c>
      <c r="G714" s="1" t="s">
        <v>215</v>
      </c>
      <c r="H714">
        <v>1</v>
      </c>
      <c r="I714">
        <v>1</v>
      </c>
      <c r="J714" s="1" t="s">
        <v>30</v>
      </c>
      <c r="K714">
        <v>38646</v>
      </c>
      <c r="L714">
        <v>1</v>
      </c>
      <c r="M714">
        <v>1</v>
      </c>
      <c r="N714" s="1" t="s">
        <v>1257</v>
      </c>
      <c r="O714" s="1" t="s">
        <v>1551</v>
      </c>
      <c r="P714" s="1" t="s">
        <v>1552</v>
      </c>
      <c r="Q714" s="1" t="s">
        <v>219</v>
      </c>
      <c r="R714" s="1" t="s">
        <v>30</v>
      </c>
      <c r="S714" s="1" t="str">
        <f>IF(WorldCupMatches[[#This Row],[Home Team Goals]]&gt;WorldCupMatches[[#This Row],[Away Team Goals]],WorldCupMatches[[#This Row],[Home Team Name]],WorldCupMatches[[#This Row],[Away Team Name]])</f>
        <v>USA</v>
      </c>
      <c r="T714" s="1">
        <f>WorldCupMatches[[#This Row],[Home Team Goals]]+WorldCupMatches[[#This Row],[Away Team Goals]]</f>
        <v>2</v>
      </c>
    </row>
    <row r="715" spans="1:20" x14ac:dyDescent="0.3">
      <c r="A715">
        <v>2010</v>
      </c>
      <c r="B715" s="1" t="s">
        <v>1553</v>
      </c>
      <c r="C715" s="1" t="s">
        <v>790</v>
      </c>
      <c r="D715" s="1" t="s">
        <v>1554</v>
      </c>
      <c r="E715" s="1" t="s">
        <v>1109</v>
      </c>
      <c r="F715" s="1" t="s">
        <v>1555</v>
      </c>
      <c r="G715" s="1" t="s">
        <v>704</v>
      </c>
      <c r="H715">
        <v>0</v>
      </c>
      <c r="I715">
        <v>1</v>
      </c>
      <c r="J715" s="1" t="s">
        <v>1262</v>
      </c>
      <c r="K715">
        <v>30325</v>
      </c>
      <c r="L715">
        <v>0</v>
      </c>
      <c r="M715">
        <v>0</v>
      </c>
      <c r="N715" s="1" t="s">
        <v>1309</v>
      </c>
      <c r="O715" s="1" t="s">
        <v>1400</v>
      </c>
      <c r="P715" s="1" t="s">
        <v>1556</v>
      </c>
      <c r="Q715" s="1" t="s">
        <v>708</v>
      </c>
      <c r="R715" s="1" t="s">
        <v>1266</v>
      </c>
      <c r="S715" s="1" t="str">
        <f>IF(WorldCupMatches[[#This Row],[Home Team Goals]]&gt;WorldCupMatches[[#This Row],[Away Team Goals]],WorldCupMatches[[#This Row],[Home Team Name]],WorldCupMatches[[#This Row],[Away Team Name]])</f>
        <v>Slovenia</v>
      </c>
      <c r="T715" s="1">
        <f>WorldCupMatches[[#This Row],[Home Team Goals]]+WorldCupMatches[[#This Row],[Away Team Goals]]</f>
        <v>1</v>
      </c>
    </row>
    <row r="716" spans="1:20" x14ac:dyDescent="0.3">
      <c r="A716">
        <v>2010</v>
      </c>
      <c r="B716" s="1" t="s">
        <v>1557</v>
      </c>
      <c r="C716" s="1" t="s">
        <v>796</v>
      </c>
      <c r="D716" s="1" t="s">
        <v>1558</v>
      </c>
      <c r="E716" s="1" t="s">
        <v>1109</v>
      </c>
      <c r="F716" s="1" t="s">
        <v>1559</v>
      </c>
      <c r="G716" s="1" t="s">
        <v>1560</v>
      </c>
      <c r="H716">
        <v>0</v>
      </c>
      <c r="I716">
        <v>1</v>
      </c>
      <c r="J716" s="1" t="s">
        <v>1449</v>
      </c>
      <c r="K716">
        <v>38833</v>
      </c>
      <c r="L716">
        <v>0</v>
      </c>
      <c r="M716">
        <v>0</v>
      </c>
      <c r="N716" s="1" t="s">
        <v>1561</v>
      </c>
      <c r="O716" s="1" t="s">
        <v>1562</v>
      </c>
      <c r="P716" s="1" t="s">
        <v>1563</v>
      </c>
      <c r="Q716" s="1" t="s">
        <v>1564</v>
      </c>
      <c r="R716" s="1" t="s">
        <v>1452</v>
      </c>
      <c r="S716" s="1" t="str">
        <f>IF(WorldCupMatches[[#This Row],[Home Team Goals]]&gt;WorldCupMatches[[#This Row],[Away Team Goals]],WorldCupMatches[[#This Row],[Home Team Name]],WorldCupMatches[[#This Row],[Away Team Name]])</f>
        <v>Ghana</v>
      </c>
      <c r="T716" s="1">
        <f>WorldCupMatches[[#This Row],[Home Team Goals]]+WorldCupMatches[[#This Row],[Away Team Goals]]</f>
        <v>1</v>
      </c>
    </row>
    <row r="717" spans="1:20" x14ac:dyDescent="0.3">
      <c r="A717">
        <v>2010</v>
      </c>
      <c r="B717" s="1" t="s">
        <v>1565</v>
      </c>
      <c r="C717" s="1" t="s">
        <v>796</v>
      </c>
      <c r="D717" s="1" t="s">
        <v>1566</v>
      </c>
      <c r="E717" s="1" t="s">
        <v>1109</v>
      </c>
      <c r="F717" s="1" t="s">
        <v>1567</v>
      </c>
      <c r="G717" s="1" t="s">
        <v>120</v>
      </c>
      <c r="H717">
        <v>4</v>
      </c>
      <c r="I717">
        <v>0</v>
      </c>
      <c r="J717" s="1" t="s">
        <v>543</v>
      </c>
      <c r="K717">
        <v>62660</v>
      </c>
      <c r="L717">
        <v>2</v>
      </c>
      <c r="M717">
        <v>0</v>
      </c>
      <c r="N717" s="1" t="s">
        <v>1398</v>
      </c>
      <c r="O717" s="1" t="s">
        <v>1399</v>
      </c>
      <c r="P717" s="1" t="s">
        <v>1568</v>
      </c>
      <c r="Q717" s="1" t="s">
        <v>124</v>
      </c>
      <c r="R717" s="1" t="s">
        <v>548</v>
      </c>
      <c r="S717" s="1" t="str">
        <f>IF(WorldCupMatches[[#This Row],[Home Team Goals]]&gt;WorldCupMatches[[#This Row],[Away Team Goals]],WorldCupMatches[[#This Row],[Home Team Name]],WorldCupMatches[[#This Row],[Away Team Name]])</f>
        <v>Germany</v>
      </c>
      <c r="T717" s="1">
        <f>WorldCupMatches[[#This Row],[Home Team Goals]]+WorldCupMatches[[#This Row],[Away Team Goals]]</f>
        <v>4</v>
      </c>
    </row>
    <row r="718" spans="1:20" x14ac:dyDescent="0.3">
      <c r="A718">
        <v>2010</v>
      </c>
      <c r="B718" s="1" t="s">
        <v>1569</v>
      </c>
      <c r="C718" s="1" t="s">
        <v>831</v>
      </c>
      <c r="D718" s="1" t="s">
        <v>1527</v>
      </c>
      <c r="E718" s="1" t="s">
        <v>1109</v>
      </c>
      <c r="F718" s="1" t="s">
        <v>1528</v>
      </c>
      <c r="G718" s="1" t="s">
        <v>105</v>
      </c>
      <c r="H718">
        <v>2</v>
      </c>
      <c r="I718">
        <v>0</v>
      </c>
      <c r="J718" s="1" t="s">
        <v>834</v>
      </c>
      <c r="K718">
        <v>83465</v>
      </c>
      <c r="L718">
        <v>0</v>
      </c>
      <c r="M718">
        <v>0</v>
      </c>
      <c r="N718" s="1" t="s">
        <v>1570</v>
      </c>
      <c r="O718" s="1" t="s">
        <v>1571</v>
      </c>
      <c r="P718" s="1" t="s">
        <v>1572</v>
      </c>
      <c r="Q718" s="1" t="s">
        <v>110</v>
      </c>
      <c r="R718" s="1" t="s">
        <v>838</v>
      </c>
      <c r="S718" s="1" t="str">
        <f>IF(WorldCupMatches[[#This Row],[Home Team Goals]]&gt;WorldCupMatches[[#This Row],[Away Team Goals]],WorldCupMatches[[#This Row],[Home Team Name]],WorldCupMatches[[#This Row],[Away Team Name]])</f>
        <v>Netherlands</v>
      </c>
      <c r="T718" s="1">
        <f>WorldCupMatches[[#This Row],[Home Team Goals]]+WorldCupMatches[[#This Row],[Away Team Goals]]</f>
        <v>2</v>
      </c>
    </row>
    <row r="719" spans="1:20" x14ac:dyDescent="0.3">
      <c r="A719">
        <v>2010</v>
      </c>
      <c r="B719" s="1" t="s">
        <v>1573</v>
      </c>
      <c r="C719" s="1" t="s">
        <v>831</v>
      </c>
      <c r="D719" s="1" t="s">
        <v>1574</v>
      </c>
      <c r="E719" s="1" t="s">
        <v>1109</v>
      </c>
      <c r="F719" s="1" t="s">
        <v>1575</v>
      </c>
      <c r="G719" s="1" t="s">
        <v>1132</v>
      </c>
      <c r="H719">
        <v>1</v>
      </c>
      <c r="I719">
        <v>0</v>
      </c>
      <c r="J719" s="1" t="s">
        <v>686</v>
      </c>
      <c r="K719">
        <v>30620</v>
      </c>
      <c r="L719">
        <v>1</v>
      </c>
      <c r="M719">
        <v>0</v>
      </c>
      <c r="N719" s="1" t="s">
        <v>1576</v>
      </c>
      <c r="O719" s="1" t="s">
        <v>1577</v>
      </c>
      <c r="P719" s="1" t="s">
        <v>1578</v>
      </c>
      <c r="Q719" s="1" t="s">
        <v>1135</v>
      </c>
      <c r="R719" s="1" t="s">
        <v>688</v>
      </c>
      <c r="S719" s="1" t="str">
        <f>IF(WorldCupMatches[[#This Row],[Home Team Goals]]&gt;WorldCupMatches[[#This Row],[Away Team Goals]],WorldCupMatches[[#This Row],[Home Team Name]],WorldCupMatches[[#This Row],[Away Team Name]])</f>
        <v>Japan</v>
      </c>
      <c r="T719" s="1">
        <f>WorldCupMatches[[#This Row],[Home Team Goals]]+WorldCupMatches[[#This Row],[Away Team Goals]]</f>
        <v>1</v>
      </c>
    </row>
    <row r="720" spans="1:20" x14ac:dyDescent="0.3">
      <c r="A720">
        <v>2010</v>
      </c>
      <c r="B720" s="1" t="s">
        <v>1579</v>
      </c>
      <c r="C720" s="1" t="s">
        <v>809</v>
      </c>
      <c r="D720" s="1" t="s">
        <v>1533</v>
      </c>
      <c r="E720" s="1" t="s">
        <v>1109</v>
      </c>
      <c r="F720" s="1" t="s">
        <v>1534</v>
      </c>
      <c r="G720" s="1" t="s">
        <v>134</v>
      </c>
      <c r="H720">
        <v>1</v>
      </c>
      <c r="I720">
        <v>1</v>
      </c>
      <c r="J720" s="1" t="s">
        <v>65</v>
      </c>
      <c r="K720">
        <v>62869</v>
      </c>
      <c r="L720">
        <v>0</v>
      </c>
      <c r="M720">
        <v>1</v>
      </c>
      <c r="N720" s="1" t="s">
        <v>1463</v>
      </c>
      <c r="O720" s="1" t="s">
        <v>1274</v>
      </c>
      <c r="P720" s="1" t="s">
        <v>1580</v>
      </c>
      <c r="Q720" s="1" t="s">
        <v>138</v>
      </c>
      <c r="R720" s="1" t="s">
        <v>66</v>
      </c>
      <c r="S720" s="1" t="str">
        <f>IF(WorldCupMatches[[#This Row],[Home Team Goals]]&gt;WorldCupMatches[[#This Row],[Away Team Goals]],WorldCupMatches[[#This Row],[Home Team Name]],WorldCupMatches[[#This Row],[Away Team Name]])</f>
        <v>Paraguay</v>
      </c>
      <c r="T720" s="1">
        <f>WorldCupMatches[[#This Row],[Home Team Goals]]+WorldCupMatches[[#This Row],[Away Team Goals]]</f>
        <v>2</v>
      </c>
    </row>
    <row r="721" spans="1:20" x14ac:dyDescent="0.3">
      <c r="A721">
        <v>2010</v>
      </c>
      <c r="B721" s="1" t="s">
        <v>1581</v>
      </c>
      <c r="C721" s="1" t="s">
        <v>809</v>
      </c>
      <c r="D721" s="1" t="s">
        <v>1549</v>
      </c>
      <c r="E721" s="1" t="s">
        <v>1109</v>
      </c>
      <c r="F721" s="1" t="s">
        <v>1550</v>
      </c>
      <c r="G721" s="1" t="s">
        <v>696</v>
      </c>
      <c r="H721">
        <v>1</v>
      </c>
      <c r="I721">
        <v>1</v>
      </c>
      <c r="J721" s="1" t="s">
        <v>1582</v>
      </c>
      <c r="K721">
        <v>23871</v>
      </c>
      <c r="L721">
        <v>0</v>
      </c>
      <c r="M721">
        <v>0</v>
      </c>
      <c r="N721" s="1" t="s">
        <v>1583</v>
      </c>
      <c r="O721" s="1" t="s">
        <v>1479</v>
      </c>
      <c r="P721" s="1" t="s">
        <v>1584</v>
      </c>
      <c r="Q721" s="1" t="s">
        <v>700</v>
      </c>
      <c r="R721" s="1" t="s">
        <v>1585</v>
      </c>
      <c r="S721" s="1" t="str">
        <f>IF(WorldCupMatches[[#This Row],[Home Team Goals]]&gt;WorldCupMatches[[#This Row],[Away Team Goals]],WorldCupMatches[[#This Row],[Home Team Name]],WorldCupMatches[[#This Row],[Away Team Name]])</f>
        <v>Slovakia</v>
      </c>
      <c r="T721" s="1">
        <f>WorldCupMatches[[#This Row],[Home Team Goals]]+WorldCupMatches[[#This Row],[Away Team Goals]]</f>
        <v>2</v>
      </c>
    </row>
    <row r="722" spans="1:20" x14ac:dyDescent="0.3">
      <c r="A722">
        <v>2010</v>
      </c>
      <c r="B722" s="1" t="s">
        <v>1586</v>
      </c>
      <c r="C722" s="1" t="s">
        <v>1150</v>
      </c>
      <c r="D722" s="1" t="s">
        <v>1539</v>
      </c>
      <c r="E722" s="1" t="s">
        <v>1109</v>
      </c>
      <c r="F722" s="1" t="s">
        <v>1540</v>
      </c>
      <c r="G722" s="1" t="s">
        <v>1410</v>
      </c>
      <c r="H722">
        <v>0</v>
      </c>
      <c r="I722">
        <v>0</v>
      </c>
      <c r="J722" s="1" t="s">
        <v>448</v>
      </c>
      <c r="K722">
        <v>37034</v>
      </c>
      <c r="L722">
        <v>0</v>
      </c>
      <c r="M722">
        <v>0</v>
      </c>
      <c r="N722" s="1" t="s">
        <v>1432</v>
      </c>
      <c r="O722" s="1" t="s">
        <v>1434</v>
      </c>
      <c r="P722" s="1" t="s">
        <v>1587</v>
      </c>
      <c r="Q722" s="1" t="s">
        <v>1414</v>
      </c>
      <c r="R722" s="1" t="s">
        <v>452</v>
      </c>
      <c r="S722" s="1" t="str">
        <f>IF(WorldCupMatches[[#This Row],[Home Team Goals]]&gt;WorldCupMatches[[#This Row],[Away Team Goals]],WorldCupMatches[[#This Row],[Home Team Name]],WorldCupMatches[[#This Row],[Away Team Name]])</f>
        <v>Portugal</v>
      </c>
      <c r="T722" s="1">
        <f>WorldCupMatches[[#This Row],[Home Team Goals]]+WorldCupMatches[[#This Row],[Away Team Goals]]</f>
        <v>0</v>
      </c>
    </row>
    <row r="723" spans="1:20" x14ac:dyDescent="0.3">
      <c r="A723">
        <v>2010</v>
      </c>
      <c r="B723" s="1" t="s">
        <v>1588</v>
      </c>
      <c r="C723" s="1" t="s">
        <v>1150</v>
      </c>
      <c r="D723" s="1" t="s">
        <v>1545</v>
      </c>
      <c r="E723" s="1" t="s">
        <v>1109</v>
      </c>
      <c r="F723" s="1" t="s">
        <v>1528</v>
      </c>
      <c r="G723" s="1" t="s">
        <v>39</v>
      </c>
      <c r="H723">
        <v>2</v>
      </c>
      <c r="I723">
        <v>1</v>
      </c>
      <c r="J723" s="1" t="s">
        <v>441</v>
      </c>
      <c r="K723">
        <v>54331</v>
      </c>
      <c r="L723">
        <v>0</v>
      </c>
      <c r="M723">
        <v>0</v>
      </c>
      <c r="N723" s="1" t="s">
        <v>1589</v>
      </c>
      <c r="O723" s="1" t="s">
        <v>1590</v>
      </c>
      <c r="P723" s="1" t="s">
        <v>1591</v>
      </c>
      <c r="Q723" s="1" t="s">
        <v>44</v>
      </c>
      <c r="R723" s="1" t="s">
        <v>443</v>
      </c>
      <c r="S723" s="1" t="str">
        <f>IF(WorldCupMatches[[#This Row],[Home Team Goals]]&gt;WorldCupMatches[[#This Row],[Away Team Goals]],WorldCupMatches[[#This Row],[Home Team Name]],WorldCupMatches[[#This Row],[Away Team Name]])</f>
        <v>Brazil</v>
      </c>
      <c r="T723" s="1">
        <f>WorldCupMatches[[#This Row],[Home Team Goals]]+WorldCupMatches[[#This Row],[Away Team Goals]]</f>
        <v>3</v>
      </c>
    </row>
    <row r="724" spans="1:20" x14ac:dyDescent="0.3">
      <c r="A724">
        <v>2010</v>
      </c>
      <c r="B724" s="1" t="s">
        <v>1592</v>
      </c>
      <c r="C724" s="1" t="s">
        <v>1131</v>
      </c>
      <c r="D724" s="1" t="s">
        <v>1593</v>
      </c>
      <c r="E724" s="1" t="s">
        <v>1109</v>
      </c>
      <c r="F724" s="1" t="s">
        <v>1594</v>
      </c>
      <c r="G724" s="1" t="s">
        <v>716</v>
      </c>
      <c r="H724">
        <v>0</v>
      </c>
      <c r="I724">
        <v>1</v>
      </c>
      <c r="J724" s="1" t="s">
        <v>58</v>
      </c>
      <c r="K724">
        <v>32664</v>
      </c>
      <c r="L724">
        <v>0</v>
      </c>
      <c r="M724">
        <v>1</v>
      </c>
      <c r="N724" s="1" t="s">
        <v>1595</v>
      </c>
      <c r="O724" s="1" t="s">
        <v>1596</v>
      </c>
      <c r="P724" s="1" t="s">
        <v>1597</v>
      </c>
      <c r="Q724" s="1" t="s">
        <v>719</v>
      </c>
      <c r="R724" s="1" t="s">
        <v>60</v>
      </c>
      <c r="S724" s="1" t="str">
        <f>IF(WorldCupMatches[[#This Row],[Home Team Goals]]&gt;WorldCupMatches[[#This Row],[Away Team Goals]],WorldCupMatches[[#This Row],[Home Team Name]],WorldCupMatches[[#This Row],[Away Team Name]])</f>
        <v>Chile</v>
      </c>
      <c r="T724" s="1">
        <f>WorldCupMatches[[#This Row],[Home Team Goals]]+WorldCupMatches[[#This Row],[Away Team Goals]]</f>
        <v>1</v>
      </c>
    </row>
    <row r="725" spans="1:20" x14ac:dyDescent="0.3">
      <c r="A725">
        <v>2010</v>
      </c>
      <c r="B725" s="1" t="s">
        <v>1598</v>
      </c>
      <c r="C725" s="1" t="s">
        <v>1131</v>
      </c>
      <c r="D725" s="1" t="s">
        <v>1566</v>
      </c>
      <c r="E725" s="1" t="s">
        <v>1109</v>
      </c>
      <c r="F725" s="1" t="s">
        <v>1567</v>
      </c>
      <c r="G725" s="1" t="s">
        <v>127</v>
      </c>
      <c r="H725">
        <v>0</v>
      </c>
      <c r="I725">
        <v>1</v>
      </c>
      <c r="J725" s="1" t="s">
        <v>104</v>
      </c>
      <c r="K725">
        <v>62453</v>
      </c>
      <c r="L725">
        <v>0</v>
      </c>
      <c r="M725">
        <v>0</v>
      </c>
      <c r="N725" s="1" t="s">
        <v>1599</v>
      </c>
      <c r="O725" s="1" t="s">
        <v>1600</v>
      </c>
      <c r="P725" s="1" t="s">
        <v>1601</v>
      </c>
      <c r="Q725" s="1" t="s">
        <v>131</v>
      </c>
      <c r="R725" s="1" t="s">
        <v>109</v>
      </c>
      <c r="S725" s="1" t="str">
        <f>IF(WorldCupMatches[[#This Row],[Home Team Goals]]&gt;WorldCupMatches[[#This Row],[Away Team Goals]],WorldCupMatches[[#This Row],[Home Team Name]],WorldCupMatches[[#This Row],[Away Team Name]])</f>
        <v>Switzerland</v>
      </c>
      <c r="T725" s="1">
        <f>WorldCupMatches[[#This Row],[Home Team Goals]]+WorldCupMatches[[#This Row],[Away Team Goals]]</f>
        <v>1</v>
      </c>
    </row>
    <row r="726" spans="1:20" x14ac:dyDescent="0.3">
      <c r="A726">
        <v>2010</v>
      </c>
      <c r="B726" s="1" t="s">
        <v>1602</v>
      </c>
      <c r="C726" s="1" t="s">
        <v>596</v>
      </c>
      <c r="D726" s="1" t="s">
        <v>1558</v>
      </c>
      <c r="E726" s="1" t="s">
        <v>1109</v>
      </c>
      <c r="F726" s="1" t="s">
        <v>1559</v>
      </c>
      <c r="G726" s="1" t="s">
        <v>1109</v>
      </c>
      <c r="H726">
        <v>0</v>
      </c>
      <c r="I726">
        <v>3</v>
      </c>
      <c r="J726" s="1" t="s">
        <v>69</v>
      </c>
      <c r="K726">
        <v>42658</v>
      </c>
      <c r="L726">
        <v>0</v>
      </c>
      <c r="M726">
        <v>1</v>
      </c>
      <c r="N726" s="1" t="s">
        <v>1467</v>
      </c>
      <c r="O726" s="1" t="s">
        <v>1469</v>
      </c>
      <c r="P726" s="1" t="s">
        <v>1468</v>
      </c>
      <c r="Q726" s="1" t="s">
        <v>1113</v>
      </c>
      <c r="R726" s="1" t="s">
        <v>70</v>
      </c>
      <c r="S726" s="1" t="str">
        <f>IF(WorldCupMatches[[#This Row],[Home Team Goals]]&gt;WorldCupMatches[[#This Row],[Away Team Goals]],WorldCupMatches[[#This Row],[Home Team Name]],WorldCupMatches[[#This Row],[Away Team Name]])</f>
        <v>Uruguay</v>
      </c>
      <c r="T726" s="1">
        <f>WorldCupMatches[[#This Row],[Home Team Goals]]+WorldCupMatches[[#This Row],[Away Team Goals]]</f>
        <v>3</v>
      </c>
    </row>
    <row r="727" spans="1:20" x14ac:dyDescent="0.3">
      <c r="A727">
        <v>2010</v>
      </c>
      <c r="B727" s="1" t="s">
        <v>1603</v>
      </c>
      <c r="C727" s="1" t="s">
        <v>594</v>
      </c>
      <c r="D727" s="1" t="s">
        <v>1527</v>
      </c>
      <c r="E727" s="1" t="s">
        <v>1109</v>
      </c>
      <c r="F727" s="1" t="s">
        <v>1528</v>
      </c>
      <c r="G727" s="1" t="s">
        <v>53</v>
      </c>
      <c r="H727">
        <v>4</v>
      </c>
      <c r="I727">
        <v>1</v>
      </c>
      <c r="J727" s="1" t="s">
        <v>283</v>
      </c>
      <c r="K727">
        <v>82174</v>
      </c>
      <c r="L727">
        <v>2</v>
      </c>
      <c r="M727">
        <v>1</v>
      </c>
      <c r="N727" s="1" t="s">
        <v>1411</v>
      </c>
      <c r="O727" s="1" t="s">
        <v>1412</v>
      </c>
      <c r="P727" s="1" t="s">
        <v>1413</v>
      </c>
      <c r="Q727" s="1" t="s">
        <v>56</v>
      </c>
      <c r="R727" s="1" t="s">
        <v>287</v>
      </c>
      <c r="S727" s="1" t="str">
        <f>IF(WorldCupMatches[[#This Row],[Home Team Goals]]&gt;WorldCupMatches[[#This Row],[Away Team Goals]],WorldCupMatches[[#This Row],[Home Team Name]],WorldCupMatches[[#This Row],[Away Team Name]])</f>
        <v>Argentina</v>
      </c>
      <c r="T727" s="1">
        <f>WorldCupMatches[[#This Row],[Home Team Goals]]+WorldCupMatches[[#This Row],[Away Team Goals]]</f>
        <v>5</v>
      </c>
    </row>
    <row r="728" spans="1:20" x14ac:dyDescent="0.3">
      <c r="A728">
        <v>2010</v>
      </c>
      <c r="B728" s="1" t="s">
        <v>1604</v>
      </c>
      <c r="C728" s="1" t="s">
        <v>594</v>
      </c>
      <c r="D728" s="1" t="s">
        <v>1574</v>
      </c>
      <c r="E728" s="1" t="s">
        <v>1109</v>
      </c>
      <c r="F728" s="1" t="s">
        <v>1575</v>
      </c>
      <c r="G728" s="1" t="s">
        <v>1025</v>
      </c>
      <c r="H728">
        <v>2</v>
      </c>
      <c r="I728">
        <v>1</v>
      </c>
      <c r="J728" s="1" t="s">
        <v>1029</v>
      </c>
      <c r="K728">
        <v>31593</v>
      </c>
      <c r="L728">
        <v>1</v>
      </c>
      <c r="M728">
        <v>1</v>
      </c>
      <c r="N728" s="1" t="s">
        <v>1291</v>
      </c>
      <c r="O728" s="1" t="s">
        <v>1605</v>
      </c>
      <c r="P728" s="1" t="s">
        <v>1606</v>
      </c>
      <c r="Q728" s="1" t="s">
        <v>1027</v>
      </c>
      <c r="R728" s="1" t="s">
        <v>1031</v>
      </c>
      <c r="S728" s="1" t="str">
        <f>IF(WorldCupMatches[[#This Row],[Home Team Goals]]&gt;WorldCupMatches[[#This Row],[Away Team Goals]],WorldCupMatches[[#This Row],[Home Team Name]],WorldCupMatches[[#This Row],[Away Team Name]])</f>
        <v>Greece</v>
      </c>
      <c r="T728" s="1">
        <f>WorldCupMatches[[#This Row],[Home Team Goals]]+WorldCupMatches[[#This Row],[Away Team Goals]]</f>
        <v>3</v>
      </c>
    </row>
    <row r="729" spans="1:20" x14ac:dyDescent="0.3">
      <c r="A729">
        <v>2010</v>
      </c>
      <c r="B729" s="1" t="s">
        <v>1607</v>
      </c>
      <c r="C729" s="1" t="s">
        <v>596</v>
      </c>
      <c r="D729" s="1" t="s">
        <v>1554</v>
      </c>
      <c r="E729" s="1" t="s">
        <v>1109</v>
      </c>
      <c r="F729" s="1" t="s">
        <v>1555</v>
      </c>
      <c r="G729" s="1" t="s">
        <v>21</v>
      </c>
      <c r="H729">
        <v>0</v>
      </c>
      <c r="I729">
        <v>2</v>
      </c>
      <c r="J729" s="1" t="s">
        <v>22</v>
      </c>
      <c r="K729">
        <v>35370</v>
      </c>
      <c r="L729">
        <v>0</v>
      </c>
      <c r="M729">
        <v>0</v>
      </c>
      <c r="N729" s="1" t="s">
        <v>1608</v>
      </c>
      <c r="O729" s="1" t="s">
        <v>1609</v>
      </c>
      <c r="P729" s="1" t="s">
        <v>1610</v>
      </c>
      <c r="Q729" s="1" t="s">
        <v>26</v>
      </c>
      <c r="R729" s="1" t="s">
        <v>27</v>
      </c>
      <c r="S729" s="1" t="str">
        <f>IF(WorldCupMatches[[#This Row],[Home Team Goals]]&gt;WorldCupMatches[[#This Row],[Away Team Goals]],WorldCupMatches[[#This Row],[Home Team Name]],WorldCupMatches[[#This Row],[Away Team Name]])</f>
        <v>Mexico</v>
      </c>
      <c r="T729" s="1">
        <f>WorldCupMatches[[#This Row],[Home Team Goals]]+WorldCupMatches[[#This Row],[Away Team Goals]]</f>
        <v>2</v>
      </c>
    </row>
    <row r="730" spans="1:20" x14ac:dyDescent="0.3">
      <c r="A730">
        <v>2010</v>
      </c>
      <c r="B730" s="1" t="s">
        <v>1611</v>
      </c>
      <c r="C730" s="1" t="s">
        <v>796</v>
      </c>
      <c r="D730" s="1" t="s">
        <v>1539</v>
      </c>
      <c r="E730" s="1" t="s">
        <v>1109</v>
      </c>
      <c r="F730" s="1" t="s">
        <v>1540</v>
      </c>
      <c r="G730" s="1" t="s">
        <v>120</v>
      </c>
      <c r="H730">
        <v>0</v>
      </c>
      <c r="I730">
        <v>1</v>
      </c>
      <c r="J730" s="1" t="s">
        <v>1560</v>
      </c>
      <c r="K730">
        <v>38294</v>
      </c>
      <c r="L730">
        <v>0</v>
      </c>
      <c r="M730">
        <v>1</v>
      </c>
      <c r="N730" s="1" t="s">
        <v>1612</v>
      </c>
      <c r="O730" s="1" t="s">
        <v>1613</v>
      </c>
      <c r="P730" s="1" t="s">
        <v>1614</v>
      </c>
      <c r="Q730" s="1" t="s">
        <v>124</v>
      </c>
      <c r="R730" s="1" t="s">
        <v>1564</v>
      </c>
      <c r="S730" s="1" t="str">
        <f>IF(WorldCupMatches[[#This Row],[Home Team Goals]]&gt;WorldCupMatches[[#This Row],[Away Team Goals]],WorldCupMatches[[#This Row],[Home Team Name]],WorldCupMatches[[#This Row],[Away Team Name]])</f>
        <v>Serbia</v>
      </c>
      <c r="T730" s="1">
        <f>WorldCupMatches[[#This Row],[Home Team Goals]]+WorldCupMatches[[#This Row],[Away Team Goals]]</f>
        <v>1</v>
      </c>
    </row>
    <row r="731" spans="1:20" x14ac:dyDescent="0.3">
      <c r="A731">
        <v>2010</v>
      </c>
      <c r="B731" s="1" t="s">
        <v>1615</v>
      </c>
      <c r="C731" s="1" t="s">
        <v>790</v>
      </c>
      <c r="D731" s="1" t="s">
        <v>1545</v>
      </c>
      <c r="E731" s="1" t="s">
        <v>1109</v>
      </c>
      <c r="F731" s="1" t="s">
        <v>1528</v>
      </c>
      <c r="G731" s="1" t="s">
        <v>1262</v>
      </c>
      <c r="H731">
        <v>2</v>
      </c>
      <c r="I731">
        <v>2</v>
      </c>
      <c r="J731" s="1" t="s">
        <v>30</v>
      </c>
      <c r="K731">
        <v>45573</v>
      </c>
      <c r="L731">
        <v>2</v>
      </c>
      <c r="M731">
        <v>0</v>
      </c>
      <c r="N731" s="1" t="s">
        <v>1616</v>
      </c>
      <c r="O731" s="1" t="s">
        <v>1617</v>
      </c>
      <c r="P731" s="1" t="s">
        <v>1618</v>
      </c>
      <c r="Q731" s="1" t="s">
        <v>1266</v>
      </c>
      <c r="R731" s="1" t="s">
        <v>30</v>
      </c>
      <c r="S731" s="1" t="str">
        <f>IF(WorldCupMatches[[#This Row],[Home Team Goals]]&gt;WorldCupMatches[[#This Row],[Away Team Goals]],WorldCupMatches[[#This Row],[Home Team Name]],WorldCupMatches[[#This Row],[Away Team Name]])</f>
        <v>USA</v>
      </c>
      <c r="T731" s="1">
        <f>WorldCupMatches[[#This Row],[Home Team Goals]]+WorldCupMatches[[#This Row],[Away Team Goals]]</f>
        <v>4</v>
      </c>
    </row>
    <row r="732" spans="1:20" x14ac:dyDescent="0.3">
      <c r="A732">
        <v>2010</v>
      </c>
      <c r="B732" s="1" t="s">
        <v>1619</v>
      </c>
      <c r="C732" s="1" t="s">
        <v>790</v>
      </c>
      <c r="D732" s="1" t="s">
        <v>1533</v>
      </c>
      <c r="E732" s="1" t="s">
        <v>1109</v>
      </c>
      <c r="F732" s="1" t="s">
        <v>1534</v>
      </c>
      <c r="G732" s="1" t="s">
        <v>215</v>
      </c>
      <c r="H732">
        <v>0</v>
      </c>
      <c r="I732">
        <v>0</v>
      </c>
      <c r="J732" s="1" t="s">
        <v>704</v>
      </c>
      <c r="K732">
        <v>64100</v>
      </c>
      <c r="L732">
        <v>0</v>
      </c>
      <c r="M732">
        <v>0</v>
      </c>
      <c r="N732" s="1" t="s">
        <v>1529</v>
      </c>
      <c r="O732" s="1" t="s">
        <v>1530</v>
      </c>
      <c r="P732" s="1" t="s">
        <v>1531</v>
      </c>
      <c r="Q732" s="1" t="s">
        <v>219</v>
      </c>
      <c r="R732" s="1" t="s">
        <v>708</v>
      </c>
      <c r="S732" s="1" t="str">
        <f>IF(WorldCupMatches[[#This Row],[Home Team Goals]]&gt;WorldCupMatches[[#This Row],[Away Team Goals]],WorldCupMatches[[#This Row],[Home Team Name]],WorldCupMatches[[#This Row],[Away Team Name]])</f>
        <v>Algeria</v>
      </c>
      <c r="T732" s="1">
        <f>WorldCupMatches[[#This Row],[Home Team Goals]]+WorldCupMatches[[#This Row],[Away Team Goals]]</f>
        <v>0</v>
      </c>
    </row>
    <row r="733" spans="1:20" x14ac:dyDescent="0.3">
      <c r="A733">
        <v>2010</v>
      </c>
      <c r="B733" s="1" t="s">
        <v>1620</v>
      </c>
      <c r="C733" s="1" t="s">
        <v>831</v>
      </c>
      <c r="D733" s="1" t="s">
        <v>1566</v>
      </c>
      <c r="E733" s="1" t="s">
        <v>1109</v>
      </c>
      <c r="F733" s="1" t="s">
        <v>1567</v>
      </c>
      <c r="G733" s="1" t="s">
        <v>105</v>
      </c>
      <c r="H733">
        <v>1</v>
      </c>
      <c r="I733">
        <v>0</v>
      </c>
      <c r="J733" s="1" t="s">
        <v>1132</v>
      </c>
      <c r="K733">
        <v>62010</v>
      </c>
      <c r="L733">
        <v>0</v>
      </c>
      <c r="M733">
        <v>0</v>
      </c>
      <c r="N733" s="1" t="s">
        <v>1561</v>
      </c>
      <c r="O733" s="1" t="s">
        <v>1562</v>
      </c>
      <c r="P733" s="1" t="s">
        <v>1563</v>
      </c>
      <c r="Q733" s="1" t="s">
        <v>110</v>
      </c>
      <c r="R733" s="1" t="s">
        <v>1135</v>
      </c>
      <c r="S733" s="1" t="str">
        <f>IF(WorldCupMatches[[#This Row],[Home Team Goals]]&gt;WorldCupMatches[[#This Row],[Away Team Goals]],WorldCupMatches[[#This Row],[Home Team Name]],WorldCupMatches[[#This Row],[Away Team Name]])</f>
        <v>Netherlands</v>
      </c>
      <c r="T733" s="1">
        <f>WorldCupMatches[[#This Row],[Home Team Goals]]+WorldCupMatches[[#This Row],[Away Team Goals]]</f>
        <v>1</v>
      </c>
    </row>
    <row r="734" spans="1:20" x14ac:dyDescent="0.3">
      <c r="A734">
        <v>2010</v>
      </c>
      <c r="B734" s="1" t="s">
        <v>1621</v>
      </c>
      <c r="C734" s="1" t="s">
        <v>796</v>
      </c>
      <c r="D734" s="1" t="s">
        <v>1549</v>
      </c>
      <c r="E734" s="1" t="s">
        <v>1109</v>
      </c>
      <c r="F734" s="1" t="s">
        <v>1550</v>
      </c>
      <c r="G734" s="1" t="s">
        <v>1449</v>
      </c>
      <c r="H734">
        <v>1</v>
      </c>
      <c r="I734">
        <v>1</v>
      </c>
      <c r="J734" s="1" t="s">
        <v>543</v>
      </c>
      <c r="K734">
        <v>34812</v>
      </c>
      <c r="L734">
        <v>1</v>
      </c>
      <c r="M734">
        <v>1</v>
      </c>
      <c r="N734" s="1" t="s">
        <v>1425</v>
      </c>
      <c r="O734" s="1" t="s">
        <v>1622</v>
      </c>
      <c r="P734" s="1" t="s">
        <v>1623</v>
      </c>
      <c r="Q734" s="1" t="s">
        <v>1452</v>
      </c>
      <c r="R734" s="1" t="s">
        <v>548</v>
      </c>
      <c r="S734" s="1" t="str">
        <f>IF(WorldCupMatches[[#This Row],[Home Team Goals]]&gt;WorldCupMatches[[#This Row],[Away Team Goals]],WorldCupMatches[[#This Row],[Home Team Name]],WorldCupMatches[[#This Row],[Away Team Name]])</f>
        <v>Australia</v>
      </c>
      <c r="T734" s="1">
        <f>WorldCupMatches[[#This Row],[Home Team Goals]]+WorldCupMatches[[#This Row],[Away Team Goals]]</f>
        <v>2</v>
      </c>
    </row>
    <row r="735" spans="1:20" x14ac:dyDescent="0.3">
      <c r="A735">
        <v>2010</v>
      </c>
      <c r="B735" s="1" t="s">
        <v>1624</v>
      </c>
      <c r="C735" s="1" t="s">
        <v>831</v>
      </c>
      <c r="D735" s="1" t="s">
        <v>1558</v>
      </c>
      <c r="E735" s="1" t="s">
        <v>1109</v>
      </c>
      <c r="F735" s="1" t="s">
        <v>1559</v>
      </c>
      <c r="G735" s="1" t="s">
        <v>686</v>
      </c>
      <c r="H735">
        <v>1</v>
      </c>
      <c r="I735">
        <v>2</v>
      </c>
      <c r="J735" s="1" t="s">
        <v>834</v>
      </c>
      <c r="K735">
        <v>38074</v>
      </c>
      <c r="L735">
        <v>1</v>
      </c>
      <c r="M735">
        <v>1</v>
      </c>
      <c r="N735" s="1" t="s">
        <v>1432</v>
      </c>
      <c r="O735" s="1" t="s">
        <v>1434</v>
      </c>
      <c r="P735" s="1" t="s">
        <v>1587</v>
      </c>
      <c r="Q735" s="1" t="s">
        <v>688</v>
      </c>
      <c r="R735" s="1" t="s">
        <v>838</v>
      </c>
      <c r="S735" s="1" t="str">
        <f>IF(WorldCupMatches[[#This Row],[Home Team Goals]]&gt;WorldCupMatches[[#This Row],[Away Team Goals]],WorldCupMatches[[#This Row],[Home Team Name]],WorldCupMatches[[#This Row],[Away Team Name]])</f>
        <v>Denmark</v>
      </c>
      <c r="T735" s="1">
        <f>WorldCupMatches[[#This Row],[Home Team Goals]]+WorldCupMatches[[#This Row],[Away Team Goals]]</f>
        <v>3</v>
      </c>
    </row>
    <row r="736" spans="1:20" x14ac:dyDescent="0.3">
      <c r="A736">
        <v>2010</v>
      </c>
      <c r="B736" s="1" t="s">
        <v>1625</v>
      </c>
      <c r="C736" s="1" t="s">
        <v>809</v>
      </c>
      <c r="D736" s="1" t="s">
        <v>1574</v>
      </c>
      <c r="E736" s="1" t="s">
        <v>1109</v>
      </c>
      <c r="F736" s="1" t="s">
        <v>1575</v>
      </c>
      <c r="G736" s="1" t="s">
        <v>1582</v>
      </c>
      <c r="H736">
        <v>0</v>
      </c>
      <c r="I736">
        <v>2</v>
      </c>
      <c r="J736" s="1" t="s">
        <v>65</v>
      </c>
      <c r="K736">
        <v>26643</v>
      </c>
      <c r="L736">
        <v>0</v>
      </c>
      <c r="M736">
        <v>1</v>
      </c>
      <c r="N736" s="1" t="s">
        <v>1595</v>
      </c>
      <c r="O736" s="1" t="s">
        <v>1596</v>
      </c>
      <c r="P736" s="1" t="s">
        <v>1597</v>
      </c>
      <c r="Q736" s="1" t="s">
        <v>1585</v>
      </c>
      <c r="R736" s="1" t="s">
        <v>66</v>
      </c>
      <c r="S736" s="1" t="str">
        <f>IF(WorldCupMatches[[#This Row],[Home Team Goals]]&gt;WorldCupMatches[[#This Row],[Away Team Goals]],WorldCupMatches[[#This Row],[Home Team Name]],WorldCupMatches[[#This Row],[Away Team Name]])</f>
        <v>Paraguay</v>
      </c>
      <c r="T736" s="1">
        <f>WorldCupMatches[[#This Row],[Home Team Goals]]+WorldCupMatches[[#This Row],[Away Team Goals]]</f>
        <v>2</v>
      </c>
    </row>
    <row r="737" spans="1:20" x14ac:dyDescent="0.3">
      <c r="A737">
        <v>2010</v>
      </c>
      <c r="B737" s="1" t="s">
        <v>1626</v>
      </c>
      <c r="C737" s="1" t="s">
        <v>809</v>
      </c>
      <c r="D737" s="1" t="s">
        <v>1593</v>
      </c>
      <c r="E737" s="1" t="s">
        <v>1109</v>
      </c>
      <c r="F737" s="1" t="s">
        <v>1594</v>
      </c>
      <c r="G737" s="1" t="s">
        <v>134</v>
      </c>
      <c r="H737">
        <v>1</v>
      </c>
      <c r="I737">
        <v>1</v>
      </c>
      <c r="J737" s="1" t="s">
        <v>696</v>
      </c>
      <c r="K737">
        <v>38229</v>
      </c>
      <c r="L737">
        <v>1</v>
      </c>
      <c r="M737">
        <v>1</v>
      </c>
      <c r="N737" s="1" t="s">
        <v>1309</v>
      </c>
      <c r="O737" s="1" t="s">
        <v>1400</v>
      </c>
      <c r="P737" s="1" t="s">
        <v>1556</v>
      </c>
      <c r="Q737" s="1" t="s">
        <v>138</v>
      </c>
      <c r="R737" s="1" t="s">
        <v>700</v>
      </c>
      <c r="S737" s="1" t="str">
        <f>IF(WorldCupMatches[[#This Row],[Home Team Goals]]&gt;WorldCupMatches[[#This Row],[Away Team Goals]],WorldCupMatches[[#This Row],[Home Team Name]],WorldCupMatches[[#This Row],[Away Team Name]])</f>
        <v>New Zealand</v>
      </c>
      <c r="T737" s="1">
        <f>WorldCupMatches[[#This Row],[Home Team Goals]]+WorldCupMatches[[#This Row],[Away Team Goals]]</f>
        <v>2</v>
      </c>
    </row>
    <row r="738" spans="1:20" x14ac:dyDescent="0.3">
      <c r="A738">
        <v>2010</v>
      </c>
      <c r="B738" s="1" t="s">
        <v>1627</v>
      </c>
      <c r="C738" s="1" t="s">
        <v>1150</v>
      </c>
      <c r="D738" s="1" t="s">
        <v>1527</v>
      </c>
      <c r="E738" s="1" t="s">
        <v>1109</v>
      </c>
      <c r="F738" s="1" t="s">
        <v>1528</v>
      </c>
      <c r="G738" s="1" t="s">
        <v>39</v>
      </c>
      <c r="H738">
        <v>3</v>
      </c>
      <c r="I738">
        <v>1</v>
      </c>
      <c r="J738" s="1" t="s">
        <v>1410</v>
      </c>
      <c r="K738">
        <v>84455</v>
      </c>
      <c r="L738">
        <v>1</v>
      </c>
      <c r="M738">
        <v>0</v>
      </c>
      <c r="N738" s="1" t="s">
        <v>1570</v>
      </c>
      <c r="O738" s="1" t="s">
        <v>1571</v>
      </c>
      <c r="P738" s="1" t="s">
        <v>1572</v>
      </c>
      <c r="Q738" s="1" t="s">
        <v>44</v>
      </c>
      <c r="R738" s="1" t="s">
        <v>1414</v>
      </c>
      <c r="S738" s="1" t="str">
        <f>IF(WorldCupMatches[[#This Row],[Home Team Goals]]&gt;WorldCupMatches[[#This Row],[Away Team Goals]],WorldCupMatches[[#This Row],[Home Team Name]],WorldCupMatches[[#This Row],[Away Team Name]])</f>
        <v>Brazil</v>
      </c>
      <c r="T738" s="1">
        <f>WorldCupMatches[[#This Row],[Home Team Goals]]+WorldCupMatches[[#This Row],[Away Team Goals]]</f>
        <v>4</v>
      </c>
    </row>
    <row r="739" spans="1:20" x14ac:dyDescent="0.3">
      <c r="A739">
        <v>2010</v>
      </c>
      <c r="B739" s="1" t="s">
        <v>1628</v>
      </c>
      <c r="C739" s="1" t="s">
        <v>1150</v>
      </c>
      <c r="D739" s="1" t="s">
        <v>1533</v>
      </c>
      <c r="E739" s="1" t="s">
        <v>1109</v>
      </c>
      <c r="F739" s="1" t="s">
        <v>1534</v>
      </c>
      <c r="G739" s="1" t="s">
        <v>448</v>
      </c>
      <c r="H739">
        <v>7</v>
      </c>
      <c r="I739">
        <v>0</v>
      </c>
      <c r="J739" s="1" t="s">
        <v>441</v>
      </c>
      <c r="K739">
        <v>63644</v>
      </c>
      <c r="L739">
        <v>1</v>
      </c>
      <c r="M739">
        <v>0</v>
      </c>
      <c r="N739" s="1" t="s">
        <v>1629</v>
      </c>
      <c r="O739" s="1" t="s">
        <v>1630</v>
      </c>
      <c r="P739" s="1" t="s">
        <v>1631</v>
      </c>
      <c r="Q739" s="1" t="s">
        <v>452</v>
      </c>
      <c r="R739" s="1" t="s">
        <v>443</v>
      </c>
      <c r="S739" s="1" t="str">
        <f>IF(WorldCupMatches[[#This Row],[Home Team Goals]]&gt;WorldCupMatches[[#This Row],[Away Team Goals]],WorldCupMatches[[#This Row],[Home Team Name]],WorldCupMatches[[#This Row],[Away Team Name]])</f>
        <v>Portugal</v>
      </c>
      <c r="T739" s="1">
        <f>WorldCupMatches[[#This Row],[Home Team Goals]]+WorldCupMatches[[#This Row],[Away Team Goals]]</f>
        <v>7</v>
      </c>
    </row>
    <row r="740" spans="1:20" x14ac:dyDescent="0.3">
      <c r="A740">
        <v>2010</v>
      </c>
      <c r="B740" s="1" t="s">
        <v>1632</v>
      </c>
      <c r="C740" s="1" t="s">
        <v>1131</v>
      </c>
      <c r="D740" s="1" t="s">
        <v>1539</v>
      </c>
      <c r="E740" s="1" t="s">
        <v>1109</v>
      </c>
      <c r="F740" s="1" t="s">
        <v>1540</v>
      </c>
      <c r="G740" s="1" t="s">
        <v>58</v>
      </c>
      <c r="H740">
        <v>1</v>
      </c>
      <c r="I740">
        <v>0</v>
      </c>
      <c r="J740" s="1" t="s">
        <v>104</v>
      </c>
      <c r="K740">
        <v>34872</v>
      </c>
      <c r="L740">
        <v>0</v>
      </c>
      <c r="M740">
        <v>0</v>
      </c>
      <c r="N740" s="1" t="s">
        <v>1608</v>
      </c>
      <c r="O740" s="1" t="s">
        <v>1609</v>
      </c>
      <c r="P740" s="1" t="s">
        <v>1610</v>
      </c>
      <c r="Q740" s="1" t="s">
        <v>60</v>
      </c>
      <c r="R740" s="1" t="s">
        <v>109</v>
      </c>
      <c r="S740" s="1" t="str">
        <f>IF(WorldCupMatches[[#This Row],[Home Team Goals]]&gt;WorldCupMatches[[#This Row],[Away Team Goals]],WorldCupMatches[[#This Row],[Home Team Name]],WorldCupMatches[[#This Row],[Away Team Name]])</f>
        <v>Chile</v>
      </c>
      <c r="T740" s="1">
        <f>WorldCupMatches[[#This Row],[Home Team Goals]]+WorldCupMatches[[#This Row],[Away Team Goals]]</f>
        <v>1</v>
      </c>
    </row>
    <row r="741" spans="1:20" x14ac:dyDescent="0.3">
      <c r="A741">
        <v>2010</v>
      </c>
      <c r="B741" s="1" t="s">
        <v>1633</v>
      </c>
      <c r="C741" s="1" t="s">
        <v>1131</v>
      </c>
      <c r="D741" s="1" t="s">
        <v>1545</v>
      </c>
      <c r="E741" s="1" t="s">
        <v>1109</v>
      </c>
      <c r="F741" s="1" t="s">
        <v>1528</v>
      </c>
      <c r="G741" s="1" t="s">
        <v>127</v>
      </c>
      <c r="H741">
        <v>2</v>
      </c>
      <c r="I741">
        <v>0</v>
      </c>
      <c r="J741" s="1" t="s">
        <v>716</v>
      </c>
      <c r="K741">
        <v>54386</v>
      </c>
      <c r="L741">
        <v>1</v>
      </c>
      <c r="M741">
        <v>0</v>
      </c>
      <c r="N741" s="1" t="s">
        <v>1535</v>
      </c>
      <c r="O741" s="1" t="s">
        <v>1536</v>
      </c>
      <c r="P741" s="1" t="s">
        <v>1537</v>
      </c>
      <c r="Q741" s="1" t="s">
        <v>131</v>
      </c>
      <c r="R741" s="1" t="s">
        <v>719</v>
      </c>
      <c r="S741" s="1" t="str">
        <f>IF(WorldCupMatches[[#This Row],[Home Team Goals]]&gt;WorldCupMatches[[#This Row],[Away Team Goals]],WorldCupMatches[[#This Row],[Home Team Name]],WorldCupMatches[[#This Row],[Away Team Name]])</f>
        <v>Spain</v>
      </c>
      <c r="T741" s="1">
        <f>WorldCupMatches[[#This Row],[Home Team Goals]]+WorldCupMatches[[#This Row],[Away Team Goals]]</f>
        <v>2</v>
      </c>
    </row>
    <row r="742" spans="1:20" x14ac:dyDescent="0.3">
      <c r="A742">
        <v>2010</v>
      </c>
      <c r="B742" s="1" t="s">
        <v>1634</v>
      </c>
      <c r="C742" s="1" t="s">
        <v>596</v>
      </c>
      <c r="D742" s="1" t="s">
        <v>1549</v>
      </c>
      <c r="E742" s="1" t="s">
        <v>1109</v>
      </c>
      <c r="F742" s="1" t="s">
        <v>1550</v>
      </c>
      <c r="G742" s="1" t="s">
        <v>22</v>
      </c>
      <c r="H742">
        <v>0</v>
      </c>
      <c r="I742">
        <v>1</v>
      </c>
      <c r="J742" s="1" t="s">
        <v>69</v>
      </c>
      <c r="K742">
        <v>33425</v>
      </c>
      <c r="L742">
        <v>0</v>
      </c>
      <c r="M742">
        <v>1</v>
      </c>
      <c r="N742" s="1" t="s">
        <v>1589</v>
      </c>
      <c r="O742" s="1" t="s">
        <v>1590</v>
      </c>
      <c r="P742" s="1" t="s">
        <v>1591</v>
      </c>
      <c r="Q742" s="1" t="s">
        <v>27</v>
      </c>
      <c r="R742" s="1" t="s">
        <v>70</v>
      </c>
      <c r="S742" s="1" t="str">
        <f>IF(WorldCupMatches[[#This Row],[Home Team Goals]]&gt;WorldCupMatches[[#This Row],[Away Team Goals]],WorldCupMatches[[#This Row],[Home Team Name]],WorldCupMatches[[#This Row],[Away Team Name]])</f>
        <v>Uruguay</v>
      </c>
      <c r="T742" s="1">
        <f>WorldCupMatches[[#This Row],[Home Team Goals]]+WorldCupMatches[[#This Row],[Away Team Goals]]</f>
        <v>1</v>
      </c>
    </row>
    <row r="743" spans="1:20" x14ac:dyDescent="0.3">
      <c r="A743">
        <v>2010</v>
      </c>
      <c r="B743" s="1" t="s">
        <v>1634</v>
      </c>
      <c r="C743" s="1" t="s">
        <v>596</v>
      </c>
      <c r="D743" s="1" t="s">
        <v>1574</v>
      </c>
      <c r="E743" s="1" t="s">
        <v>1109</v>
      </c>
      <c r="F743" s="1" t="s">
        <v>1575</v>
      </c>
      <c r="G743" s="1" t="s">
        <v>21</v>
      </c>
      <c r="H743">
        <v>1</v>
      </c>
      <c r="I743">
        <v>2</v>
      </c>
      <c r="J743" s="1" t="s">
        <v>1109</v>
      </c>
      <c r="K743">
        <v>39415</v>
      </c>
      <c r="L743">
        <v>0</v>
      </c>
      <c r="M743">
        <v>2</v>
      </c>
      <c r="N743" s="1" t="s">
        <v>1291</v>
      </c>
      <c r="O743" s="1" t="s">
        <v>1605</v>
      </c>
      <c r="P743" s="1" t="s">
        <v>1606</v>
      </c>
      <c r="Q743" s="1" t="s">
        <v>26</v>
      </c>
      <c r="R743" s="1" t="s">
        <v>1113</v>
      </c>
      <c r="S743" s="1" t="str">
        <f>IF(WorldCupMatches[[#This Row],[Home Team Goals]]&gt;WorldCupMatches[[#This Row],[Away Team Goals]],WorldCupMatches[[#This Row],[Home Team Name]],WorldCupMatches[[#This Row],[Away Team Name]])</f>
        <v>South Africa</v>
      </c>
      <c r="T743" s="1">
        <f>WorldCupMatches[[#This Row],[Home Team Goals]]+WorldCupMatches[[#This Row],[Away Team Goals]]</f>
        <v>3</v>
      </c>
    </row>
    <row r="744" spans="1:20" x14ac:dyDescent="0.3">
      <c r="A744">
        <v>2010</v>
      </c>
      <c r="B744" s="1" t="s">
        <v>1635</v>
      </c>
      <c r="C744" s="1" t="s">
        <v>594</v>
      </c>
      <c r="D744" s="1" t="s">
        <v>1566</v>
      </c>
      <c r="E744" s="1" t="s">
        <v>1109</v>
      </c>
      <c r="F744" s="1" t="s">
        <v>1567</v>
      </c>
      <c r="G744" s="1" t="s">
        <v>1029</v>
      </c>
      <c r="H744">
        <v>2</v>
      </c>
      <c r="I744">
        <v>2</v>
      </c>
      <c r="J744" s="1" t="s">
        <v>283</v>
      </c>
      <c r="K744">
        <v>61874</v>
      </c>
      <c r="L744">
        <v>1</v>
      </c>
      <c r="M744">
        <v>1</v>
      </c>
      <c r="N744" s="1" t="s">
        <v>1576</v>
      </c>
      <c r="O744" s="1" t="s">
        <v>1577</v>
      </c>
      <c r="P744" s="1" t="s">
        <v>1578</v>
      </c>
      <c r="Q744" s="1" t="s">
        <v>1031</v>
      </c>
      <c r="R744" s="1" t="s">
        <v>287</v>
      </c>
      <c r="S744" s="1" t="str">
        <f>IF(WorldCupMatches[[#This Row],[Home Team Goals]]&gt;WorldCupMatches[[#This Row],[Away Team Goals]],WorldCupMatches[[#This Row],[Home Team Name]],WorldCupMatches[[#This Row],[Away Team Name]])</f>
        <v>Korea Republic</v>
      </c>
      <c r="T744" s="1">
        <f>WorldCupMatches[[#This Row],[Home Team Goals]]+WorldCupMatches[[#This Row],[Away Team Goals]]</f>
        <v>4</v>
      </c>
    </row>
    <row r="745" spans="1:20" x14ac:dyDescent="0.3">
      <c r="A745">
        <v>2010</v>
      </c>
      <c r="B745" s="1" t="s">
        <v>1635</v>
      </c>
      <c r="C745" s="1" t="s">
        <v>594</v>
      </c>
      <c r="D745" s="1" t="s">
        <v>1554</v>
      </c>
      <c r="E745" s="1" t="s">
        <v>1109</v>
      </c>
      <c r="F745" s="1" t="s">
        <v>1555</v>
      </c>
      <c r="G745" s="1" t="s">
        <v>1025</v>
      </c>
      <c r="H745">
        <v>0</v>
      </c>
      <c r="I745">
        <v>2</v>
      </c>
      <c r="J745" s="1" t="s">
        <v>53</v>
      </c>
      <c r="K745">
        <v>38891</v>
      </c>
      <c r="L745">
        <v>0</v>
      </c>
      <c r="M745">
        <v>0</v>
      </c>
      <c r="N745" s="1" t="s">
        <v>1529</v>
      </c>
      <c r="O745" s="1" t="s">
        <v>1530</v>
      </c>
      <c r="P745" s="1" t="s">
        <v>1531</v>
      </c>
      <c r="Q745" s="1" t="s">
        <v>1027</v>
      </c>
      <c r="R745" s="1" t="s">
        <v>56</v>
      </c>
      <c r="S745" s="1" t="str">
        <f>IF(WorldCupMatches[[#This Row],[Home Team Goals]]&gt;WorldCupMatches[[#This Row],[Away Team Goals]],WorldCupMatches[[#This Row],[Home Team Name]],WorldCupMatches[[#This Row],[Away Team Name]])</f>
        <v>Argentina</v>
      </c>
      <c r="T745" s="1">
        <f>WorldCupMatches[[#This Row],[Home Team Goals]]+WorldCupMatches[[#This Row],[Away Team Goals]]</f>
        <v>2</v>
      </c>
    </row>
    <row r="746" spans="1:20" x14ac:dyDescent="0.3">
      <c r="A746">
        <v>2010</v>
      </c>
      <c r="B746" s="1" t="s">
        <v>1636</v>
      </c>
      <c r="C746" s="1" t="s">
        <v>790</v>
      </c>
      <c r="D746" s="1" t="s">
        <v>1539</v>
      </c>
      <c r="E746" s="1" t="s">
        <v>1109</v>
      </c>
      <c r="F746" s="1" t="s">
        <v>1540</v>
      </c>
      <c r="G746" s="1" t="s">
        <v>1262</v>
      </c>
      <c r="H746">
        <v>0</v>
      </c>
      <c r="I746">
        <v>1</v>
      </c>
      <c r="J746" s="1" t="s">
        <v>215</v>
      </c>
      <c r="K746">
        <v>36893</v>
      </c>
      <c r="L746">
        <v>0</v>
      </c>
      <c r="M746">
        <v>1</v>
      </c>
      <c r="N746" s="1" t="s">
        <v>1546</v>
      </c>
      <c r="O746" s="1" t="s">
        <v>1420</v>
      </c>
      <c r="P746" s="1" t="s">
        <v>1547</v>
      </c>
      <c r="Q746" s="1" t="s">
        <v>1266</v>
      </c>
      <c r="R746" s="1" t="s">
        <v>219</v>
      </c>
      <c r="S746" s="1" t="str">
        <f>IF(WorldCupMatches[[#This Row],[Home Team Goals]]&gt;WorldCupMatches[[#This Row],[Away Team Goals]],WorldCupMatches[[#This Row],[Home Team Name]],WorldCupMatches[[#This Row],[Away Team Name]])</f>
        <v>England</v>
      </c>
      <c r="T746" s="1">
        <f>WorldCupMatches[[#This Row],[Home Team Goals]]+WorldCupMatches[[#This Row],[Away Team Goals]]</f>
        <v>1</v>
      </c>
    </row>
    <row r="747" spans="1:20" x14ac:dyDescent="0.3">
      <c r="A747">
        <v>2010</v>
      </c>
      <c r="B747" s="1" t="s">
        <v>1636</v>
      </c>
      <c r="C747" s="1" t="s">
        <v>790</v>
      </c>
      <c r="D747" s="1" t="s">
        <v>1558</v>
      </c>
      <c r="E747" s="1" t="s">
        <v>1109</v>
      </c>
      <c r="F747" s="1" t="s">
        <v>1559</v>
      </c>
      <c r="G747" s="1" t="s">
        <v>30</v>
      </c>
      <c r="H747">
        <v>1</v>
      </c>
      <c r="I747">
        <v>0</v>
      </c>
      <c r="J747" s="1" t="s">
        <v>704</v>
      </c>
      <c r="K747">
        <v>35827</v>
      </c>
      <c r="L747">
        <v>0</v>
      </c>
      <c r="M747">
        <v>0</v>
      </c>
      <c r="N747" s="1" t="s">
        <v>1411</v>
      </c>
      <c r="O747" s="1" t="s">
        <v>1412</v>
      </c>
      <c r="P747" s="1" t="s">
        <v>1413</v>
      </c>
      <c r="Q747" s="1" t="s">
        <v>30</v>
      </c>
      <c r="R747" s="1" t="s">
        <v>708</v>
      </c>
      <c r="S747" s="1" t="str">
        <f>IF(WorldCupMatches[[#This Row],[Home Team Goals]]&gt;WorldCupMatches[[#This Row],[Away Team Goals]],WorldCupMatches[[#This Row],[Home Team Name]],WorldCupMatches[[#This Row],[Away Team Name]])</f>
        <v>USA</v>
      </c>
      <c r="T747" s="1">
        <f>WorldCupMatches[[#This Row],[Home Team Goals]]+WorldCupMatches[[#This Row],[Away Team Goals]]</f>
        <v>1</v>
      </c>
    </row>
    <row r="748" spans="1:20" x14ac:dyDescent="0.3">
      <c r="A748">
        <v>2010</v>
      </c>
      <c r="B748" s="1" t="s">
        <v>1637</v>
      </c>
      <c r="C748" s="1" t="s">
        <v>796</v>
      </c>
      <c r="D748" s="1" t="s">
        <v>1527</v>
      </c>
      <c r="E748" s="1" t="s">
        <v>1109</v>
      </c>
      <c r="F748" s="1" t="s">
        <v>1528</v>
      </c>
      <c r="G748" s="1" t="s">
        <v>1449</v>
      </c>
      <c r="H748">
        <v>0</v>
      </c>
      <c r="I748">
        <v>1</v>
      </c>
      <c r="J748" s="1" t="s">
        <v>120</v>
      </c>
      <c r="K748">
        <v>83391</v>
      </c>
      <c r="L748">
        <v>0</v>
      </c>
      <c r="M748">
        <v>0</v>
      </c>
      <c r="N748" s="1" t="s">
        <v>1257</v>
      </c>
      <c r="O748" s="1" t="s">
        <v>1551</v>
      </c>
      <c r="P748" s="1" t="s">
        <v>1552</v>
      </c>
      <c r="Q748" s="1" t="s">
        <v>1452</v>
      </c>
      <c r="R748" s="1" t="s">
        <v>124</v>
      </c>
      <c r="S748" s="1" t="str">
        <f>IF(WorldCupMatches[[#This Row],[Home Team Goals]]&gt;WorldCupMatches[[#This Row],[Away Team Goals]],WorldCupMatches[[#This Row],[Home Team Name]],WorldCupMatches[[#This Row],[Away Team Name]])</f>
        <v>Germany</v>
      </c>
      <c r="T748" s="1">
        <f>WorldCupMatches[[#This Row],[Home Team Goals]]+WorldCupMatches[[#This Row],[Away Team Goals]]</f>
        <v>1</v>
      </c>
    </row>
    <row r="749" spans="1:20" x14ac:dyDescent="0.3">
      <c r="A749">
        <v>2010</v>
      </c>
      <c r="B749" s="1" t="s">
        <v>1637</v>
      </c>
      <c r="C749" s="1" t="s">
        <v>796</v>
      </c>
      <c r="D749" s="1" t="s">
        <v>1593</v>
      </c>
      <c r="E749" s="1" t="s">
        <v>1109</v>
      </c>
      <c r="F749" s="1" t="s">
        <v>1594</v>
      </c>
      <c r="G749" s="1" t="s">
        <v>543</v>
      </c>
      <c r="H749">
        <v>2</v>
      </c>
      <c r="I749">
        <v>1</v>
      </c>
      <c r="J749" s="1" t="s">
        <v>1560</v>
      </c>
      <c r="K749">
        <v>37836</v>
      </c>
      <c r="L749">
        <v>0</v>
      </c>
      <c r="M749">
        <v>0</v>
      </c>
      <c r="N749" s="1" t="s">
        <v>1432</v>
      </c>
      <c r="O749" s="1" t="s">
        <v>1434</v>
      </c>
      <c r="P749" s="1" t="s">
        <v>1587</v>
      </c>
      <c r="Q749" s="1" t="s">
        <v>548</v>
      </c>
      <c r="R749" s="1" t="s">
        <v>1564</v>
      </c>
      <c r="S749" s="1" t="str">
        <f>IF(WorldCupMatches[[#This Row],[Home Team Goals]]&gt;WorldCupMatches[[#This Row],[Away Team Goals]],WorldCupMatches[[#This Row],[Home Team Name]],WorldCupMatches[[#This Row],[Away Team Name]])</f>
        <v>Australia</v>
      </c>
      <c r="T749" s="1">
        <f>WorldCupMatches[[#This Row],[Home Team Goals]]+WorldCupMatches[[#This Row],[Away Team Goals]]</f>
        <v>3</v>
      </c>
    </row>
    <row r="750" spans="1:20" x14ac:dyDescent="0.3">
      <c r="A750">
        <v>2010</v>
      </c>
      <c r="B750" s="1" t="s">
        <v>1638</v>
      </c>
      <c r="C750" s="1" t="s">
        <v>809</v>
      </c>
      <c r="D750" s="1" t="s">
        <v>1545</v>
      </c>
      <c r="E750" s="1" t="s">
        <v>1109</v>
      </c>
      <c r="F750" s="1" t="s">
        <v>1528</v>
      </c>
      <c r="G750" s="1" t="s">
        <v>1582</v>
      </c>
      <c r="H750">
        <v>3</v>
      </c>
      <c r="I750">
        <v>2</v>
      </c>
      <c r="J750" s="1" t="s">
        <v>134</v>
      </c>
      <c r="K750">
        <v>53412</v>
      </c>
      <c r="L750">
        <v>1</v>
      </c>
      <c r="M750">
        <v>0</v>
      </c>
      <c r="N750" s="1" t="s">
        <v>1599</v>
      </c>
      <c r="O750" s="1" t="s">
        <v>1600</v>
      </c>
      <c r="P750" s="1" t="s">
        <v>1601</v>
      </c>
      <c r="Q750" s="1" t="s">
        <v>1585</v>
      </c>
      <c r="R750" s="1" t="s">
        <v>138</v>
      </c>
      <c r="S750" s="1" t="str">
        <f>IF(WorldCupMatches[[#This Row],[Home Team Goals]]&gt;WorldCupMatches[[#This Row],[Away Team Goals]],WorldCupMatches[[#This Row],[Home Team Name]],WorldCupMatches[[#This Row],[Away Team Name]])</f>
        <v>Slovakia</v>
      </c>
      <c r="T750" s="1">
        <f>WorldCupMatches[[#This Row],[Home Team Goals]]+WorldCupMatches[[#This Row],[Away Team Goals]]</f>
        <v>5</v>
      </c>
    </row>
    <row r="751" spans="1:20" x14ac:dyDescent="0.3">
      <c r="A751">
        <v>2010</v>
      </c>
      <c r="B751" s="1" t="s">
        <v>1638</v>
      </c>
      <c r="C751" s="1" t="s">
        <v>809</v>
      </c>
      <c r="D751" s="1" t="s">
        <v>1554</v>
      </c>
      <c r="E751" s="1" t="s">
        <v>1109</v>
      </c>
      <c r="F751" s="1" t="s">
        <v>1555</v>
      </c>
      <c r="G751" s="1" t="s">
        <v>65</v>
      </c>
      <c r="H751">
        <v>0</v>
      </c>
      <c r="I751">
        <v>0</v>
      </c>
      <c r="J751" s="1" t="s">
        <v>696</v>
      </c>
      <c r="K751">
        <v>34850</v>
      </c>
      <c r="L751">
        <v>0</v>
      </c>
      <c r="M751">
        <v>0</v>
      </c>
      <c r="N751" s="1" t="s">
        <v>1535</v>
      </c>
      <c r="O751" s="1" t="s">
        <v>1536</v>
      </c>
      <c r="P751" s="1" t="s">
        <v>1537</v>
      </c>
      <c r="Q751" s="1" t="s">
        <v>66</v>
      </c>
      <c r="R751" s="1" t="s">
        <v>700</v>
      </c>
      <c r="S751" s="1" t="str">
        <f>IF(WorldCupMatches[[#This Row],[Home Team Goals]]&gt;WorldCupMatches[[#This Row],[Away Team Goals]],WorldCupMatches[[#This Row],[Home Team Name]],WorldCupMatches[[#This Row],[Away Team Name]])</f>
        <v>New Zealand</v>
      </c>
      <c r="T751" s="1">
        <f>WorldCupMatches[[#This Row],[Home Team Goals]]+WorldCupMatches[[#This Row],[Away Team Goals]]</f>
        <v>0</v>
      </c>
    </row>
    <row r="752" spans="1:20" x14ac:dyDescent="0.3">
      <c r="A752">
        <v>2010</v>
      </c>
      <c r="B752" s="1" t="s">
        <v>1639</v>
      </c>
      <c r="C752" s="1" t="s">
        <v>831</v>
      </c>
      <c r="D752" s="1" t="s">
        <v>1549</v>
      </c>
      <c r="E752" s="1" t="s">
        <v>1109</v>
      </c>
      <c r="F752" s="1" t="s">
        <v>1550</v>
      </c>
      <c r="G752" s="1" t="s">
        <v>834</v>
      </c>
      <c r="H752">
        <v>1</v>
      </c>
      <c r="I752">
        <v>3</v>
      </c>
      <c r="J752" s="1" t="s">
        <v>1132</v>
      </c>
      <c r="K752">
        <v>27967</v>
      </c>
      <c r="L752">
        <v>0</v>
      </c>
      <c r="M752">
        <v>2</v>
      </c>
      <c r="N752" s="1" t="s">
        <v>1583</v>
      </c>
      <c r="O752" s="1" t="s">
        <v>1479</v>
      </c>
      <c r="P752" s="1" t="s">
        <v>1584</v>
      </c>
      <c r="Q752" s="1" t="s">
        <v>838</v>
      </c>
      <c r="R752" s="1" t="s">
        <v>1135</v>
      </c>
      <c r="S752" s="1" t="str">
        <f>IF(WorldCupMatches[[#This Row],[Home Team Goals]]&gt;WorldCupMatches[[#This Row],[Away Team Goals]],WorldCupMatches[[#This Row],[Home Team Name]],WorldCupMatches[[#This Row],[Away Team Name]])</f>
        <v>Japan</v>
      </c>
      <c r="T752" s="1">
        <f>WorldCupMatches[[#This Row],[Home Team Goals]]+WorldCupMatches[[#This Row],[Away Team Goals]]</f>
        <v>4</v>
      </c>
    </row>
    <row r="753" spans="1:20" x14ac:dyDescent="0.3">
      <c r="A753">
        <v>2010</v>
      </c>
      <c r="B753" s="1" t="s">
        <v>1639</v>
      </c>
      <c r="C753" s="1" t="s">
        <v>831</v>
      </c>
      <c r="D753" s="1" t="s">
        <v>1533</v>
      </c>
      <c r="E753" s="1" t="s">
        <v>1109</v>
      </c>
      <c r="F753" s="1" t="s">
        <v>1534</v>
      </c>
      <c r="G753" s="1" t="s">
        <v>686</v>
      </c>
      <c r="H753">
        <v>1</v>
      </c>
      <c r="I753">
        <v>2</v>
      </c>
      <c r="J753" s="1" t="s">
        <v>105</v>
      </c>
      <c r="K753">
        <v>63093</v>
      </c>
      <c r="L753">
        <v>0</v>
      </c>
      <c r="M753">
        <v>1</v>
      </c>
      <c r="N753" s="1" t="s">
        <v>1629</v>
      </c>
      <c r="O753" s="1" t="s">
        <v>1630</v>
      </c>
      <c r="P753" s="1" t="s">
        <v>1631</v>
      </c>
      <c r="Q753" s="1" t="s">
        <v>688</v>
      </c>
      <c r="R753" s="1" t="s">
        <v>110</v>
      </c>
      <c r="S753" s="1" t="str">
        <f>IF(WorldCupMatches[[#This Row],[Home Team Goals]]&gt;WorldCupMatches[[#This Row],[Away Team Goals]],WorldCupMatches[[#This Row],[Home Team Name]],WorldCupMatches[[#This Row],[Away Team Name]])</f>
        <v>Netherlands</v>
      </c>
      <c r="T753" s="1">
        <f>WorldCupMatches[[#This Row],[Home Team Goals]]+WorldCupMatches[[#This Row],[Away Team Goals]]</f>
        <v>3</v>
      </c>
    </row>
    <row r="754" spans="1:20" x14ac:dyDescent="0.3">
      <c r="A754">
        <v>2010</v>
      </c>
      <c r="B754" s="1" t="s">
        <v>1640</v>
      </c>
      <c r="C754" s="1" t="s">
        <v>1150</v>
      </c>
      <c r="D754" s="1" t="s">
        <v>1566</v>
      </c>
      <c r="E754" s="1" t="s">
        <v>1109</v>
      </c>
      <c r="F754" s="1" t="s">
        <v>1567</v>
      </c>
      <c r="G754" s="1" t="s">
        <v>448</v>
      </c>
      <c r="H754">
        <v>0</v>
      </c>
      <c r="I754">
        <v>0</v>
      </c>
      <c r="J754" s="1" t="s">
        <v>39</v>
      </c>
      <c r="K754">
        <v>62712</v>
      </c>
      <c r="L754">
        <v>0</v>
      </c>
      <c r="M754">
        <v>0</v>
      </c>
      <c r="N754" s="1" t="s">
        <v>1463</v>
      </c>
      <c r="O754" s="1" t="s">
        <v>1274</v>
      </c>
      <c r="P754" s="1" t="s">
        <v>1580</v>
      </c>
      <c r="Q754" s="1" t="s">
        <v>452</v>
      </c>
      <c r="R754" s="1" t="s">
        <v>44</v>
      </c>
      <c r="S754" s="1" t="str">
        <f>IF(WorldCupMatches[[#This Row],[Home Team Goals]]&gt;WorldCupMatches[[#This Row],[Away Team Goals]],WorldCupMatches[[#This Row],[Home Team Name]],WorldCupMatches[[#This Row],[Away Team Name]])</f>
        <v>Brazil</v>
      </c>
      <c r="T754" s="1">
        <f>WorldCupMatches[[#This Row],[Home Team Goals]]+WorldCupMatches[[#This Row],[Away Team Goals]]</f>
        <v>0</v>
      </c>
    </row>
    <row r="755" spans="1:20" x14ac:dyDescent="0.3">
      <c r="A755">
        <v>2010</v>
      </c>
      <c r="B755" s="1" t="s">
        <v>1640</v>
      </c>
      <c r="C755" s="1" t="s">
        <v>1150</v>
      </c>
      <c r="D755" s="1" t="s">
        <v>1593</v>
      </c>
      <c r="E755" s="1" t="s">
        <v>1109</v>
      </c>
      <c r="F755" s="1" t="s">
        <v>1594</v>
      </c>
      <c r="G755" s="1" t="s">
        <v>441</v>
      </c>
      <c r="H755">
        <v>0</v>
      </c>
      <c r="I755">
        <v>3</v>
      </c>
      <c r="J755" s="1" t="s">
        <v>1410</v>
      </c>
      <c r="K755">
        <v>34763</v>
      </c>
      <c r="L755">
        <v>0</v>
      </c>
      <c r="M755">
        <v>2</v>
      </c>
      <c r="N755" s="1" t="s">
        <v>1612</v>
      </c>
      <c r="O755" s="1" t="s">
        <v>1613</v>
      </c>
      <c r="P755" s="1" t="s">
        <v>1614</v>
      </c>
      <c r="Q755" s="1" t="s">
        <v>443</v>
      </c>
      <c r="R755" s="1" t="s">
        <v>1414</v>
      </c>
      <c r="S755" s="1" t="str">
        <f>IF(WorldCupMatches[[#This Row],[Home Team Goals]]&gt;WorldCupMatches[[#This Row],[Away Team Goals]],WorldCupMatches[[#This Row],[Home Team Name]],WorldCupMatches[[#This Row],[Away Team Name]])</f>
        <v>Cï¿½te d'Ivoire</v>
      </c>
      <c r="T755" s="1">
        <f>WorldCupMatches[[#This Row],[Home Team Goals]]+WorldCupMatches[[#This Row],[Away Team Goals]]</f>
        <v>3</v>
      </c>
    </row>
    <row r="756" spans="1:20" x14ac:dyDescent="0.3">
      <c r="A756">
        <v>2010</v>
      </c>
      <c r="B756" s="1" t="s">
        <v>1641</v>
      </c>
      <c r="C756" s="1" t="s">
        <v>1131</v>
      </c>
      <c r="D756" s="1" t="s">
        <v>1558</v>
      </c>
      <c r="E756" s="1" t="s">
        <v>1109</v>
      </c>
      <c r="F756" s="1" t="s">
        <v>1559</v>
      </c>
      <c r="G756" s="1" t="s">
        <v>58</v>
      </c>
      <c r="H756">
        <v>1</v>
      </c>
      <c r="I756">
        <v>2</v>
      </c>
      <c r="J756" s="1" t="s">
        <v>127</v>
      </c>
      <c r="K756">
        <v>41958</v>
      </c>
      <c r="L756">
        <v>0</v>
      </c>
      <c r="M756">
        <v>2</v>
      </c>
      <c r="N756" s="1" t="s">
        <v>1398</v>
      </c>
      <c r="O756" s="1" t="s">
        <v>1399</v>
      </c>
      <c r="P756" s="1" t="s">
        <v>1568</v>
      </c>
      <c r="Q756" s="1" t="s">
        <v>60</v>
      </c>
      <c r="R756" s="1" t="s">
        <v>131</v>
      </c>
      <c r="S756" s="1" t="str">
        <f>IF(WorldCupMatches[[#This Row],[Home Team Goals]]&gt;WorldCupMatches[[#This Row],[Away Team Goals]],WorldCupMatches[[#This Row],[Home Team Name]],WorldCupMatches[[#This Row],[Away Team Name]])</f>
        <v>Spain</v>
      </c>
      <c r="T756" s="1">
        <f>WorldCupMatches[[#This Row],[Home Team Goals]]+WorldCupMatches[[#This Row],[Away Team Goals]]</f>
        <v>3</v>
      </c>
    </row>
    <row r="757" spans="1:20" x14ac:dyDescent="0.3">
      <c r="A757">
        <v>2010</v>
      </c>
      <c r="B757" s="1" t="s">
        <v>1641</v>
      </c>
      <c r="C757" s="1" t="s">
        <v>1131</v>
      </c>
      <c r="D757" s="1" t="s">
        <v>1574</v>
      </c>
      <c r="E757" s="1" t="s">
        <v>1109</v>
      </c>
      <c r="F757" s="1" t="s">
        <v>1575</v>
      </c>
      <c r="G757" s="1" t="s">
        <v>104</v>
      </c>
      <c r="H757">
        <v>0</v>
      </c>
      <c r="I757">
        <v>0</v>
      </c>
      <c r="J757" s="1" t="s">
        <v>716</v>
      </c>
      <c r="K757">
        <v>28042</v>
      </c>
      <c r="L757">
        <v>0</v>
      </c>
      <c r="M757">
        <v>0</v>
      </c>
      <c r="N757" s="1" t="s">
        <v>1561</v>
      </c>
      <c r="O757" s="1" t="s">
        <v>1562</v>
      </c>
      <c r="P757" s="1" t="s">
        <v>1563</v>
      </c>
      <c r="Q757" s="1" t="s">
        <v>109</v>
      </c>
      <c r="R757" s="1" t="s">
        <v>719</v>
      </c>
      <c r="S757" s="1" t="str">
        <f>IF(WorldCupMatches[[#This Row],[Home Team Goals]]&gt;WorldCupMatches[[#This Row],[Away Team Goals]],WorldCupMatches[[#This Row],[Home Team Name]],WorldCupMatches[[#This Row],[Away Team Name]])</f>
        <v>Honduras</v>
      </c>
      <c r="T757" s="1">
        <f>WorldCupMatches[[#This Row],[Home Team Goals]]+WorldCupMatches[[#This Row],[Away Team Goals]]</f>
        <v>0</v>
      </c>
    </row>
    <row r="758" spans="1:20" x14ac:dyDescent="0.3">
      <c r="A758">
        <v>2010</v>
      </c>
      <c r="B758" s="1" t="s">
        <v>1642</v>
      </c>
      <c r="C758" s="1" t="s">
        <v>863</v>
      </c>
      <c r="D758" s="1" t="s">
        <v>1539</v>
      </c>
      <c r="E758" s="1" t="s">
        <v>1109</v>
      </c>
      <c r="F758" s="1" t="s">
        <v>1540</v>
      </c>
      <c r="G758" s="1" t="s">
        <v>69</v>
      </c>
      <c r="H758">
        <v>2</v>
      </c>
      <c r="I758">
        <v>1</v>
      </c>
      <c r="J758" s="1" t="s">
        <v>283</v>
      </c>
      <c r="K758">
        <v>30597</v>
      </c>
      <c r="L758">
        <v>1</v>
      </c>
      <c r="M758">
        <v>0</v>
      </c>
      <c r="N758" s="1" t="s">
        <v>1546</v>
      </c>
      <c r="O758" s="1" t="s">
        <v>1420</v>
      </c>
      <c r="P758" s="1" t="s">
        <v>1547</v>
      </c>
      <c r="Q758" s="1" t="s">
        <v>70</v>
      </c>
      <c r="R758" s="1" t="s">
        <v>287</v>
      </c>
      <c r="S758" s="1" t="str">
        <f>IF(WorldCupMatches[[#This Row],[Home Team Goals]]&gt;WorldCupMatches[[#This Row],[Away Team Goals]],WorldCupMatches[[#This Row],[Home Team Name]],WorldCupMatches[[#This Row],[Away Team Name]])</f>
        <v>Uruguay</v>
      </c>
      <c r="T758" s="1">
        <f>WorldCupMatches[[#This Row],[Home Team Goals]]+WorldCupMatches[[#This Row],[Away Team Goals]]</f>
        <v>3</v>
      </c>
    </row>
    <row r="759" spans="1:20" x14ac:dyDescent="0.3">
      <c r="A759">
        <v>2010</v>
      </c>
      <c r="B759" s="1" t="s">
        <v>1643</v>
      </c>
      <c r="C759" s="1" t="s">
        <v>863</v>
      </c>
      <c r="D759" s="1" t="s">
        <v>1549</v>
      </c>
      <c r="E759" s="1" t="s">
        <v>1109</v>
      </c>
      <c r="F759" s="1" t="s">
        <v>1550</v>
      </c>
      <c r="G759" s="1" t="s">
        <v>30</v>
      </c>
      <c r="H759">
        <v>1</v>
      </c>
      <c r="I759">
        <v>2</v>
      </c>
      <c r="J759" s="1" t="s">
        <v>1449</v>
      </c>
      <c r="K759">
        <v>34976</v>
      </c>
      <c r="L759">
        <v>0</v>
      </c>
      <c r="M759">
        <v>0</v>
      </c>
      <c r="N759" s="1" t="s">
        <v>1589</v>
      </c>
      <c r="O759" s="1" t="s">
        <v>1590</v>
      </c>
      <c r="P759" s="1" t="s">
        <v>1591</v>
      </c>
      <c r="Q759" s="1" t="s">
        <v>30</v>
      </c>
      <c r="R759" s="1" t="s">
        <v>1452</v>
      </c>
      <c r="S759" s="1" t="str">
        <f>IF(WorldCupMatches[[#This Row],[Home Team Goals]]&gt;WorldCupMatches[[#This Row],[Away Team Goals]],WorldCupMatches[[#This Row],[Home Team Name]],WorldCupMatches[[#This Row],[Away Team Name]])</f>
        <v>Ghana</v>
      </c>
      <c r="T759" s="1">
        <f>WorldCupMatches[[#This Row],[Home Team Goals]]+WorldCupMatches[[#This Row],[Away Team Goals]]</f>
        <v>3</v>
      </c>
    </row>
    <row r="760" spans="1:20" x14ac:dyDescent="0.3">
      <c r="A760">
        <v>2010</v>
      </c>
      <c r="B760" s="1" t="s">
        <v>1644</v>
      </c>
      <c r="C760" s="1" t="s">
        <v>863</v>
      </c>
      <c r="D760" s="1" t="s">
        <v>1574</v>
      </c>
      <c r="E760" s="1" t="s">
        <v>1109</v>
      </c>
      <c r="F760" s="1" t="s">
        <v>1575</v>
      </c>
      <c r="G760" s="1" t="s">
        <v>120</v>
      </c>
      <c r="H760">
        <v>4</v>
      </c>
      <c r="I760">
        <v>1</v>
      </c>
      <c r="J760" s="1" t="s">
        <v>215</v>
      </c>
      <c r="K760">
        <v>40510</v>
      </c>
      <c r="L760">
        <v>2</v>
      </c>
      <c r="M760">
        <v>1</v>
      </c>
      <c r="N760" s="1" t="s">
        <v>1432</v>
      </c>
      <c r="O760" s="1" t="s">
        <v>1434</v>
      </c>
      <c r="P760" s="1" t="s">
        <v>1587</v>
      </c>
      <c r="Q760" s="1" t="s">
        <v>124</v>
      </c>
      <c r="R760" s="1" t="s">
        <v>219</v>
      </c>
      <c r="S760" s="1" t="str">
        <f>IF(WorldCupMatches[[#This Row],[Home Team Goals]]&gt;WorldCupMatches[[#This Row],[Away Team Goals]],WorldCupMatches[[#This Row],[Home Team Name]],WorldCupMatches[[#This Row],[Away Team Name]])</f>
        <v>Germany</v>
      </c>
      <c r="T760" s="1">
        <f>WorldCupMatches[[#This Row],[Home Team Goals]]+WorldCupMatches[[#This Row],[Away Team Goals]]</f>
        <v>5</v>
      </c>
    </row>
    <row r="761" spans="1:20" x14ac:dyDescent="0.3">
      <c r="A761">
        <v>2010</v>
      </c>
      <c r="B761" s="1" t="s">
        <v>1645</v>
      </c>
      <c r="C761" s="1" t="s">
        <v>863</v>
      </c>
      <c r="D761" s="1" t="s">
        <v>1527</v>
      </c>
      <c r="E761" s="1" t="s">
        <v>1109</v>
      </c>
      <c r="F761" s="1" t="s">
        <v>1528</v>
      </c>
      <c r="G761" s="1" t="s">
        <v>53</v>
      </c>
      <c r="H761">
        <v>3</v>
      </c>
      <c r="I761">
        <v>1</v>
      </c>
      <c r="J761" s="1" t="s">
        <v>22</v>
      </c>
      <c r="K761">
        <v>84377</v>
      </c>
      <c r="L761">
        <v>2</v>
      </c>
      <c r="M761">
        <v>0</v>
      </c>
      <c r="N761" s="1" t="s">
        <v>1425</v>
      </c>
      <c r="O761" s="1" t="s">
        <v>1622</v>
      </c>
      <c r="P761" s="1" t="s">
        <v>1623</v>
      </c>
      <c r="Q761" s="1" t="s">
        <v>56</v>
      </c>
      <c r="R761" s="1" t="s">
        <v>27</v>
      </c>
      <c r="S761" s="1" t="str">
        <f>IF(WorldCupMatches[[#This Row],[Home Team Goals]]&gt;WorldCupMatches[[#This Row],[Away Team Goals]],WorldCupMatches[[#This Row],[Home Team Name]],WorldCupMatches[[#This Row],[Away Team Name]])</f>
        <v>Argentina</v>
      </c>
      <c r="T761" s="1">
        <f>WorldCupMatches[[#This Row],[Home Team Goals]]+WorldCupMatches[[#This Row],[Away Team Goals]]</f>
        <v>4</v>
      </c>
    </row>
    <row r="762" spans="1:20" x14ac:dyDescent="0.3">
      <c r="A762">
        <v>2010</v>
      </c>
      <c r="B762" s="1" t="s">
        <v>1646</v>
      </c>
      <c r="C762" s="1" t="s">
        <v>863</v>
      </c>
      <c r="D762" s="1" t="s">
        <v>1566</v>
      </c>
      <c r="E762" s="1" t="s">
        <v>1109</v>
      </c>
      <c r="F762" s="1" t="s">
        <v>1567</v>
      </c>
      <c r="G762" s="1" t="s">
        <v>105</v>
      </c>
      <c r="H762">
        <v>2</v>
      </c>
      <c r="I762">
        <v>1</v>
      </c>
      <c r="J762" s="1" t="s">
        <v>1582</v>
      </c>
      <c r="K762">
        <v>61962</v>
      </c>
      <c r="L762">
        <v>1</v>
      </c>
      <c r="M762">
        <v>0</v>
      </c>
      <c r="N762" s="1" t="s">
        <v>1612</v>
      </c>
      <c r="O762" s="1" t="s">
        <v>1613</v>
      </c>
      <c r="P762" s="1" t="s">
        <v>1614</v>
      </c>
      <c r="Q762" s="1" t="s">
        <v>110</v>
      </c>
      <c r="R762" s="1" t="s">
        <v>1585</v>
      </c>
      <c r="S762" s="1" t="str">
        <f>IF(WorldCupMatches[[#This Row],[Home Team Goals]]&gt;WorldCupMatches[[#This Row],[Away Team Goals]],WorldCupMatches[[#This Row],[Home Team Name]],WorldCupMatches[[#This Row],[Away Team Name]])</f>
        <v>Netherlands</v>
      </c>
      <c r="T762" s="1">
        <f>WorldCupMatches[[#This Row],[Home Team Goals]]+WorldCupMatches[[#This Row],[Away Team Goals]]</f>
        <v>3</v>
      </c>
    </row>
    <row r="763" spans="1:20" x14ac:dyDescent="0.3">
      <c r="A763">
        <v>2010</v>
      </c>
      <c r="B763" s="1" t="s">
        <v>1647</v>
      </c>
      <c r="C763" s="1" t="s">
        <v>863</v>
      </c>
      <c r="D763" s="1" t="s">
        <v>1545</v>
      </c>
      <c r="E763" s="1" t="s">
        <v>1109</v>
      </c>
      <c r="F763" s="1" t="s">
        <v>1528</v>
      </c>
      <c r="G763" s="1" t="s">
        <v>39</v>
      </c>
      <c r="H763">
        <v>3</v>
      </c>
      <c r="I763">
        <v>0</v>
      </c>
      <c r="J763" s="1" t="s">
        <v>58</v>
      </c>
      <c r="K763">
        <v>54096</v>
      </c>
      <c r="L763">
        <v>2</v>
      </c>
      <c r="M763">
        <v>0</v>
      </c>
      <c r="N763" s="1" t="s">
        <v>1599</v>
      </c>
      <c r="O763" s="1" t="s">
        <v>1600</v>
      </c>
      <c r="P763" s="1" t="s">
        <v>1601</v>
      </c>
      <c r="Q763" s="1" t="s">
        <v>44</v>
      </c>
      <c r="R763" s="1" t="s">
        <v>60</v>
      </c>
      <c r="S763" s="1" t="str">
        <f>IF(WorldCupMatches[[#This Row],[Home Team Goals]]&gt;WorldCupMatches[[#This Row],[Away Team Goals]],WorldCupMatches[[#This Row],[Home Team Name]],WorldCupMatches[[#This Row],[Away Team Name]])</f>
        <v>Brazil</v>
      </c>
      <c r="T763" s="1">
        <f>WorldCupMatches[[#This Row],[Home Team Goals]]+WorldCupMatches[[#This Row],[Away Team Goals]]</f>
        <v>3</v>
      </c>
    </row>
    <row r="764" spans="1:20" x14ac:dyDescent="0.3">
      <c r="A764">
        <v>2010</v>
      </c>
      <c r="B764" s="1" t="s">
        <v>1648</v>
      </c>
      <c r="C764" s="1" t="s">
        <v>863</v>
      </c>
      <c r="D764" s="1" t="s">
        <v>1558</v>
      </c>
      <c r="E764" s="1" t="s">
        <v>1109</v>
      </c>
      <c r="F764" s="1" t="s">
        <v>1559</v>
      </c>
      <c r="G764" s="1" t="s">
        <v>65</v>
      </c>
      <c r="H764">
        <v>0</v>
      </c>
      <c r="I764">
        <v>0</v>
      </c>
      <c r="J764" s="1" t="s">
        <v>1132</v>
      </c>
      <c r="K764">
        <v>36742</v>
      </c>
      <c r="L764">
        <v>0</v>
      </c>
      <c r="M764">
        <v>0</v>
      </c>
      <c r="N764" s="1" t="s">
        <v>1411</v>
      </c>
      <c r="O764" s="1" t="s">
        <v>1412</v>
      </c>
      <c r="P764" s="1" t="s">
        <v>1413</v>
      </c>
      <c r="Q764" s="1" t="s">
        <v>66</v>
      </c>
      <c r="R764" s="1" t="s">
        <v>1135</v>
      </c>
      <c r="S764" s="1" t="str">
        <f>IF(WorldCupMatches[[#This Row],[Home Team Goals]]&gt;WorldCupMatches[[#This Row],[Away Team Goals]],WorldCupMatches[[#This Row],[Home Team Name]],WorldCupMatches[[#This Row],[Away Team Name]])</f>
        <v>Japan</v>
      </c>
      <c r="T764" s="1">
        <f>WorldCupMatches[[#This Row],[Home Team Goals]]+WorldCupMatches[[#This Row],[Away Team Goals]]</f>
        <v>0</v>
      </c>
    </row>
    <row r="765" spans="1:20" x14ac:dyDescent="0.3">
      <c r="A765">
        <v>2010</v>
      </c>
      <c r="B765" s="1" t="s">
        <v>1649</v>
      </c>
      <c r="C765" s="1" t="s">
        <v>863</v>
      </c>
      <c r="D765" s="1" t="s">
        <v>1533</v>
      </c>
      <c r="E765" s="1" t="s">
        <v>1109</v>
      </c>
      <c r="F765" s="1" t="s">
        <v>1534</v>
      </c>
      <c r="G765" s="1" t="s">
        <v>127</v>
      </c>
      <c r="H765">
        <v>1</v>
      </c>
      <c r="I765">
        <v>0</v>
      </c>
      <c r="J765" s="1" t="s">
        <v>448</v>
      </c>
      <c r="K765">
        <v>62955</v>
      </c>
      <c r="L765">
        <v>0</v>
      </c>
      <c r="M765">
        <v>0</v>
      </c>
      <c r="N765" s="1" t="s">
        <v>1561</v>
      </c>
      <c r="O765" s="1" t="s">
        <v>1562</v>
      </c>
      <c r="P765" s="1" t="s">
        <v>1563</v>
      </c>
      <c r="Q765" s="1" t="s">
        <v>131</v>
      </c>
      <c r="R765" s="1" t="s">
        <v>452</v>
      </c>
      <c r="S765" s="1" t="str">
        <f>IF(WorldCupMatches[[#This Row],[Home Team Goals]]&gt;WorldCupMatches[[#This Row],[Away Team Goals]],WorldCupMatches[[#This Row],[Home Team Name]],WorldCupMatches[[#This Row],[Away Team Name]])</f>
        <v>Spain</v>
      </c>
      <c r="T765" s="1">
        <f>WorldCupMatches[[#This Row],[Home Team Goals]]+WorldCupMatches[[#This Row],[Away Team Goals]]</f>
        <v>1</v>
      </c>
    </row>
    <row r="766" spans="1:20" x14ac:dyDescent="0.3">
      <c r="A766">
        <v>2010</v>
      </c>
      <c r="B766" s="1" t="s">
        <v>1650</v>
      </c>
      <c r="C766" s="1" t="s">
        <v>146</v>
      </c>
      <c r="D766" s="1" t="s">
        <v>1539</v>
      </c>
      <c r="E766" s="1" t="s">
        <v>1109</v>
      </c>
      <c r="F766" s="1" t="s">
        <v>1540</v>
      </c>
      <c r="G766" s="1" t="s">
        <v>105</v>
      </c>
      <c r="H766">
        <v>2</v>
      </c>
      <c r="I766">
        <v>1</v>
      </c>
      <c r="J766" s="1" t="s">
        <v>39</v>
      </c>
      <c r="K766">
        <v>40186</v>
      </c>
      <c r="L766">
        <v>0</v>
      </c>
      <c r="M766">
        <v>1</v>
      </c>
      <c r="N766" s="1" t="s">
        <v>1535</v>
      </c>
      <c r="O766" s="1" t="s">
        <v>1536</v>
      </c>
      <c r="P766" s="1" t="s">
        <v>1537</v>
      </c>
      <c r="Q766" s="1" t="s">
        <v>110</v>
      </c>
      <c r="R766" s="1" t="s">
        <v>44</v>
      </c>
      <c r="S766" s="1" t="str">
        <f>IF(WorldCupMatches[[#This Row],[Home Team Goals]]&gt;WorldCupMatches[[#This Row],[Away Team Goals]],WorldCupMatches[[#This Row],[Home Team Name]],WorldCupMatches[[#This Row],[Away Team Name]])</f>
        <v>Netherlands</v>
      </c>
      <c r="T766" s="1">
        <f>WorldCupMatches[[#This Row],[Home Team Goals]]+WorldCupMatches[[#This Row],[Away Team Goals]]</f>
        <v>3</v>
      </c>
    </row>
    <row r="767" spans="1:20" x14ac:dyDescent="0.3">
      <c r="A767">
        <v>2010</v>
      </c>
      <c r="B767" s="1" t="s">
        <v>1651</v>
      </c>
      <c r="C767" s="1" t="s">
        <v>146</v>
      </c>
      <c r="D767" s="1" t="s">
        <v>1527</v>
      </c>
      <c r="E767" s="1" t="s">
        <v>1109</v>
      </c>
      <c r="F767" s="1" t="s">
        <v>1528</v>
      </c>
      <c r="G767" s="1" t="s">
        <v>69</v>
      </c>
      <c r="H767">
        <v>1</v>
      </c>
      <c r="I767">
        <v>1</v>
      </c>
      <c r="J767" s="1" t="s">
        <v>1449</v>
      </c>
      <c r="K767">
        <v>84017</v>
      </c>
      <c r="L767">
        <v>0</v>
      </c>
      <c r="M767">
        <v>0</v>
      </c>
      <c r="N767" s="1" t="s">
        <v>1576</v>
      </c>
      <c r="O767" s="1" t="s">
        <v>1577</v>
      </c>
      <c r="P767" s="1" t="s">
        <v>1578</v>
      </c>
      <c r="Q767" s="1" t="s">
        <v>70</v>
      </c>
      <c r="R767" s="1" t="s">
        <v>1452</v>
      </c>
      <c r="S767" s="1" t="str">
        <f>IF(WorldCupMatches[[#This Row],[Home Team Goals]]&gt;WorldCupMatches[[#This Row],[Away Team Goals]],WorldCupMatches[[#This Row],[Home Team Name]],WorldCupMatches[[#This Row],[Away Team Name]])</f>
        <v>Ghana</v>
      </c>
      <c r="T767" s="1">
        <f>WorldCupMatches[[#This Row],[Home Team Goals]]+WorldCupMatches[[#This Row],[Away Team Goals]]</f>
        <v>2</v>
      </c>
    </row>
    <row r="768" spans="1:20" x14ac:dyDescent="0.3">
      <c r="A768">
        <v>2010</v>
      </c>
      <c r="B768" s="1" t="s">
        <v>1652</v>
      </c>
      <c r="C768" s="1" t="s">
        <v>146</v>
      </c>
      <c r="D768" s="1" t="s">
        <v>1533</v>
      </c>
      <c r="E768" s="1" t="s">
        <v>1109</v>
      </c>
      <c r="F768" s="1" t="s">
        <v>1534</v>
      </c>
      <c r="G768" s="1" t="s">
        <v>53</v>
      </c>
      <c r="H768">
        <v>0</v>
      </c>
      <c r="I768">
        <v>4</v>
      </c>
      <c r="J768" s="1" t="s">
        <v>120</v>
      </c>
      <c r="K768">
        <v>64100</v>
      </c>
      <c r="L768">
        <v>0</v>
      </c>
      <c r="M768">
        <v>1</v>
      </c>
      <c r="N768" s="1" t="s">
        <v>1529</v>
      </c>
      <c r="O768" s="1" t="s">
        <v>1530</v>
      </c>
      <c r="P768" s="1" t="s">
        <v>1531</v>
      </c>
      <c r="Q768" s="1" t="s">
        <v>56</v>
      </c>
      <c r="R768" s="1" t="s">
        <v>124</v>
      </c>
      <c r="S768" s="1" t="str">
        <f>IF(WorldCupMatches[[#This Row],[Home Team Goals]]&gt;WorldCupMatches[[#This Row],[Away Team Goals]],WorldCupMatches[[#This Row],[Home Team Name]],WorldCupMatches[[#This Row],[Away Team Name]])</f>
        <v>Germany</v>
      </c>
      <c r="T768" s="1">
        <f>WorldCupMatches[[#This Row],[Home Team Goals]]+WorldCupMatches[[#This Row],[Away Team Goals]]</f>
        <v>4</v>
      </c>
    </row>
    <row r="769" spans="1:20" x14ac:dyDescent="0.3">
      <c r="A769">
        <v>2010</v>
      </c>
      <c r="B769" s="1" t="s">
        <v>1653</v>
      </c>
      <c r="C769" s="1" t="s">
        <v>146</v>
      </c>
      <c r="D769" s="1" t="s">
        <v>1545</v>
      </c>
      <c r="E769" s="1" t="s">
        <v>1109</v>
      </c>
      <c r="F769" s="1" t="s">
        <v>1528</v>
      </c>
      <c r="G769" s="1" t="s">
        <v>65</v>
      </c>
      <c r="H769">
        <v>0</v>
      </c>
      <c r="I769">
        <v>1</v>
      </c>
      <c r="J769" s="1" t="s">
        <v>127</v>
      </c>
      <c r="K769">
        <v>55359</v>
      </c>
      <c r="L769">
        <v>0</v>
      </c>
      <c r="M769">
        <v>0</v>
      </c>
      <c r="N769" s="1" t="s">
        <v>1309</v>
      </c>
      <c r="O769" s="1" t="s">
        <v>1400</v>
      </c>
      <c r="P769" s="1" t="s">
        <v>1556</v>
      </c>
      <c r="Q769" s="1" t="s">
        <v>66</v>
      </c>
      <c r="R769" s="1" t="s">
        <v>131</v>
      </c>
      <c r="S769" s="1" t="str">
        <f>IF(WorldCupMatches[[#This Row],[Home Team Goals]]&gt;WorldCupMatches[[#This Row],[Away Team Goals]],WorldCupMatches[[#This Row],[Home Team Name]],WorldCupMatches[[#This Row],[Away Team Name]])</f>
        <v>Spain</v>
      </c>
      <c r="T769" s="1">
        <f>WorldCupMatches[[#This Row],[Home Team Goals]]+WorldCupMatches[[#This Row],[Away Team Goals]]</f>
        <v>1</v>
      </c>
    </row>
    <row r="770" spans="1:20" x14ac:dyDescent="0.3">
      <c r="A770">
        <v>2010</v>
      </c>
      <c r="B770" s="1" t="s">
        <v>1654</v>
      </c>
      <c r="C770" s="1" t="s">
        <v>80</v>
      </c>
      <c r="D770" s="1" t="s">
        <v>1533</v>
      </c>
      <c r="E770" s="1" t="s">
        <v>1109</v>
      </c>
      <c r="F770" s="1" t="s">
        <v>1534</v>
      </c>
      <c r="G770" s="1" t="s">
        <v>69</v>
      </c>
      <c r="H770">
        <v>2</v>
      </c>
      <c r="I770">
        <v>3</v>
      </c>
      <c r="J770" s="1" t="s">
        <v>105</v>
      </c>
      <c r="K770">
        <v>62479</v>
      </c>
      <c r="L770">
        <v>1</v>
      </c>
      <c r="M770">
        <v>1</v>
      </c>
      <c r="N770" s="1" t="s">
        <v>1529</v>
      </c>
      <c r="O770" s="1" t="s">
        <v>1530</v>
      </c>
      <c r="P770" s="1" t="s">
        <v>1531</v>
      </c>
      <c r="Q770" s="1" t="s">
        <v>70</v>
      </c>
      <c r="R770" s="1" t="s">
        <v>110</v>
      </c>
      <c r="S770" s="1" t="str">
        <f>IF(WorldCupMatches[[#This Row],[Home Team Goals]]&gt;WorldCupMatches[[#This Row],[Away Team Goals]],WorldCupMatches[[#This Row],[Home Team Name]],WorldCupMatches[[#This Row],[Away Team Name]])</f>
        <v>Netherlands</v>
      </c>
      <c r="T770" s="1">
        <f>WorldCupMatches[[#This Row],[Home Team Goals]]+WorldCupMatches[[#This Row],[Away Team Goals]]</f>
        <v>5</v>
      </c>
    </row>
    <row r="771" spans="1:20" x14ac:dyDescent="0.3">
      <c r="A771">
        <v>2010</v>
      </c>
      <c r="B771" s="1" t="s">
        <v>1655</v>
      </c>
      <c r="C771" s="1" t="s">
        <v>80</v>
      </c>
      <c r="D771" s="1" t="s">
        <v>1566</v>
      </c>
      <c r="E771" s="1" t="s">
        <v>1109</v>
      </c>
      <c r="F771" s="1" t="s">
        <v>1567</v>
      </c>
      <c r="G771" s="1" t="s">
        <v>120</v>
      </c>
      <c r="H771">
        <v>0</v>
      </c>
      <c r="I771">
        <v>1</v>
      </c>
      <c r="J771" s="1" t="s">
        <v>127</v>
      </c>
      <c r="K771">
        <v>60960</v>
      </c>
      <c r="L771">
        <v>0</v>
      </c>
      <c r="M771">
        <v>0</v>
      </c>
      <c r="N771" s="1" t="s">
        <v>1589</v>
      </c>
      <c r="O771" s="1" t="s">
        <v>1590</v>
      </c>
      <c r="P771" s="1" t="s">
        <v>1591</v>
      </c>
      <c r="Q771" s="1" t="s">
        <v>124</v>
      </c>
      <c r="R771" s="1" t="s">
        <v>131</v>
      </c>
      <c r="S771" s="1" t="str">
        <f>IF(WorldCupMatches[[#This Row],[Home Team Goals]]&gt;WorldCupMatches[[#This Row],[Away Team Goals]],WorldCupMatches[[#This Row],[Home Team Name]],WorldCupMatches[[#This Row],[Away Team Name]])</f>
        <v>Spain</v>
      </c>
      <c r="T771" s="1">
        <f>WorldCupMatches[[#This Row],[Home Team Goals]]+WorldCupMatches[[#This Row],[Away Team Goals]]</f>
        <v>1</v>
      </c>
    </row>
    <row r="772" spans="1:20" x14ac:dyDescent="0.3">
      <c r="A772">
        <v>2010</v>
      </c>
      <c r="B772" s="1" t="s">
        <v>1656</v>
      </c>
      <c r="C772" s="1" t="s">
        <v>151</v>
      </c>
      <c r="D772" s="1" t="s">
        <v>1539</v>
      </c>
      <c r="E772" s="1" t="s">
        <v>1109</v>
      </c>
      <c r="F772" s="1" t="s">
        <v>1540</v>
      </c>
      <c r="G772" s="1" t="s">
        <v>69</v>
      </c>
      <c r="H772">
        <v>2</v>
      </c>
      <c r="I772">
        <v>3</v>
      </c>
      <c r="J772" s="1" t="s">
        <v>120</v>
      </c>
      <c r="K772">
        <v>36254</v>
      </c>
      <c r="L772">
        <v>1</v>
      </c>
      <c r="M772">
        <v>1</v>
      </c>
      <c r="N772" s="1" t="s">
        <v>1463</v>
      </c>
      <c r="O772" s="1" t="s">
        <v>1274</v>
      </c>
      <c r="P772" s="1" t="s">
        <v>1580</v>
      </c>
      <c r="Q772" s="1" t="s">
        <v>70</v>
      </c>
      <c r="R772" s="1" t="s">
        <v>124</v>
      </c>
      <c r="S772" s="1" t="str">
        <f>IF(WorldCupMatches[[#This Row],[Home Team Goals]]&gt;WorldCupMatches[[#This Row],[Away Team Goals]],WorldCupMatches[[#This Row],[Home Team Name]],WorldCupMatches[[#This Row],[Away Team Name]])</f>
        <v>Germany</v>
      </c>
      <c r="T772" s="1">
        <f>WorldCupMatches[[#This Row],[Home Team Goals]]+WorldCupMatches[[#This Row],[Away Team Goals]]</f>
        <v>5</v>
      </c>
    </row>
    <row r="773" spans="1:20" x14ac:dyDescent="0.3">
      <c r="A773">
        <v>2010</v>
      </c>
      <c r="B773" s="1" t="s">
        <v>1657</v>
      </c>
      <c r="C773" s="1" t="s">
        <v>83</v>
      </c>
      <c r="D773" s="1" t="s">
        <v>1527</v>
      </c>
      <c r="E773" s="1" t="s">
        <v>1109</v>
      </c>
      <c r="F773" s="1" t="s">
        <v>1528</v>
      </c>
      <c r="G773" s="1" t="s">
        <v>105</v>
      </c>
      <c r="H773">
        <v>0</v>
      </c>
      <c r="I773">
        <v>1</v>
      </c>
      <c r="J773" s="1" t="s">
        <v>127</v>
      </c>
      <c r="K773">
        <v>84490</v>
      </c>
      <c r="L773">
        <v>0</v>
      </c>
      <c r="M773">
        <v>0</v>
      </c>
      <c r="N773" s="1" t="s">
        <v>1599</v>
      </c>
      <c r="O773" s="1" t="s">
        <v>1600</v>
      </c>
      <c r="P773" s="1" t="s">
        <v>1601</v>
      </c>
      <c r="Q773" s="1" t="s">
        <v>110</v>
      </c>
      <c r="R773" s="1" t="s">
        <v>131</v>
      </c>
      <c r="S773" s="1" t="str">
        <f>IF(WorldCupMatches[[#This Row],[Home Team Goals]]&gt;WorldCupMatches[[#This Row],[Away Team Goals]],WorldCupMatches[[#This Row],[Home Team Name]],WorldCupMatches[[#This Row],[Away Team Name]])</f>
        <v>Spain</v>
      </c>
      <c r="T773" s="1">
        <f>WorldCupMatches[[#This Row],[Home Team Goals]]+WorldCupMatches[[#This Row],[Away Team Goals]]</f>
        <v>1</v>
      </c>
    </row>
    <row r="774" spans="1:20" x14ac:dyDescent="0.3">
      <c r="A774">
        <v>2014</v>
      </c>
      <c r="B774" s="1" t="s">
        <v>1658</v>
      </c>
      <c r="C774" s="1" t="s">
        <v>596</v>
      </c>
      <c r="D774" s="1" t="s">
        <v>1659</v>
      </c>
      <c r="E774" s="1" t="s">
        <v>39</v>
      </c>
      <c r="F774" s="1" t="s">
        <v>225</v>
      </c>
      <c r="G774" s="1" t="s">
        <v>39</v>
      </c>
      <c r="H774">
        <v>3</v>
      </c>
      <c r="I774">
        <v>1</v>
      </c>
      <c r="J774" s="1" t="s">
        <v>1143</v>
      </c>
      <c r="K774">
        <v>62103</v>
      </c>
      <c r="L774">
        <v>1</v>
      </c>
      <c r="M774">
        <v>1</v>
      </c>
      <c r="N774" s="1" t="s">
        <v>1535</v>
      </c>
      <c r="O774" s="1" t="s">
        <v>1536</v>
      </c>
      <c r="P774" s="1" t="s">
        <v>1660</v>
      </c>
      <c r="Q774" s="1" t="s">
        <v>44</v>
      </c>
      <c r="R774" s="1" t="s">
        <v>1148</v>
      </c>
      <c r="S774" s="1" t="str">
        <f>IF(WorldCupMatches[[#This Row],[Home Team Goals]]&gt;WorldCupMatches[[#This Row],[Away Team Goals]],WorldCupMatches[[#This Row],[Home Team Name]],WorldCupMatches[[#This Row],[Away Team Name]])</f>
        <v>Brazil</v>
      </c>
      <c r="T774" s="1">
        <f>WorldCupMatches[[#This Row],[Home Team Goals]]+WorldCupMatches[[#This Row],[Away Team Goals]]</f>
        <v>4</v>
      </c>
    </row>
    <row r="775" spans="1:20" x14ac:dyDescent="0.3">
      <c r="A775">
        <v>2014</v>
      </c>
      <c r="B775" s="1" t="s">
        <v>1661</v>
      </c>
      <c r="C775" s="1" t="s">
        <v>596</v>
      </c>
      <c r="D775" s="1" t="s">
        <v>1662</v>
      </c>
      <c r="E775" s="1" t="s">
        <v>39</v>
      </c>
      <c r="F775" s="1" t="s">
        <v>1663</v>
      </c>
      <c r="G775" s="1" t="s">
        <v>22</v>
      </c>
      <c r="H775">
        <v>1</v>
      </c>
      <c r="I775">
        <v>0</v>
      </c>
      <c r="J775" s="1" t="s">
        <v>686</v>
      </c>
      <c r="K775">
        <v>39216</v>
      </c>
      <c r="L775">
        <v>0</v>
      </c>
      <c r="M775">
        <v>0</v>
      </c>
      <c r="N775" s="1" t="s">
        <v>1664</v>
      </c>
      <c r="O775" s="1" t="s">
        <v>1606</v>
      </c>
      <c r="P775" s="1" t="s">
        <v>1665</v>
      </c>
      <c r="Q775" s="1" t="s">
        <v>27</v>
      </c>
      <c r="R775" s="1" t="s">
        <v>688</v>
      </c>
      <c r="S775" s="1" t="str">
        <f>IF(WorldCupMatches[[#This Row],[Home Team Goals]]&gt;WorldCupMatches[[#This Row],[Away Team Goals]],WorldCupMatches[[#This Row],[Home Team Name]],WorldCupMatches[[#This Row],[Away Team Name]])</f>
        <v>Mexico</v>
      </c>
      <c r="T775" s="1">
        <f>WorldCupMatches[[#This Row],[Home Team Goals]]+WorldCupMatches[[#This Row],[Away Team Goals]]</f>
        <v>1</v>
      </c>
    </row>
    <row r="776" spans="1:20" x14ac:dyDescent="0.3">
      <c r="A776">
        <v>2014</v>
      </c>
      <c r="B776" s="1" t="s">
        <v>1666</v>
      </c>
      <c r="C776" s="1" t="s">
        <v>594</v>
      </c>
      <c r="D776" s="1" t="s">
        <v>1667</v>
      </c>
      <c r="E776" s="1" t="s">
        <v>39</v>
      </c>
      <c r="F776" s="1" t="s">
        <v>1668</v>
      </c>
      <c r="G776" s="1" t="s">
        <v>127</v>
      </c>
      <c r="H776">
        <v>1</v>
      </c>
      <c r="I776">
        <v>5</v>
      </c>
      <c r="J776" s="1" t="s">
        <v>105</v>
      </c>
      <c r="K776">
        <v>48173</v>
      </c>
      <c r="L776">
        <v>1</v>
      </c>
      <c r="M776">
        <v>1</v>
      </c>
      <c r="N776" s="1" t="s">
        <v>1669</v>
      </c>
      <c r="O776" s="1" t="s">
        <v>1670</v>
      </c>
      <c r="P776" s="1" t="s">
        <v>1671</v>
      </c>
      <c r="Q776" s="1" t="s">
        <v>131</v>
      </c>
      <c r="R776" s="1" t="s">
        <v>110</v>
      </c>
      <c r="S776" s="1" t="str">
        <f>IF(WorldCupMatches[[#This Row],[Home Team Goals]]&gt;WorldCupMatches[[#This Row],[Away Team Goals]],WorldCupMatches[[#This Row],[Home Team Name]],WorldCupMatches[[#This Row],[Away Team Name]])</f>
        <v>Netherlands</v>
      </c>
      <c r="T776" s="1">
        <f>WorldCupMatches[[#This Row],[Home Team Goals]]+WorldCupMatches[[#This Row],[Away Team Goals]]</f>
        <v>6</v>
      </c>
    </row>
    <row r="777" spans="1:20" x14ac:dyDescent="0.3">
      <c r="A777">
        <v>2014</v>
      </c>
      <c r="B777" s="1" t="s">
        <v>1672</v>
      </c>
      <c r="C777" s="1" t="s">
        <v>594</v>
      </c>
      <c r="D777" s="1" t="s">
        <v>1673</v>
      </c>
      <c r="E777" s="1" t="s">
        <v>39</v>
      </c>
      <c r="F777" s="1" t="s">
        <v>1674</v>
      </c>
      <c r="G777" s="1" t="s">
        <v>58</v>
      </c>
      <c r="H777">
        <v>3</v>
      </c>
      <c r="I777">
        <v>1</v>
      </c>
      <c r="J777" s="1" t="s">
        <v>543</v>
      </c>
      <c r="K777">
        <v>40275</v>
      </c>
      <c r="L777">
        <v>2</v>
      </c>
      <c r="M777">
        <v>1</v>
      </c>
      <c r="N777" s="1" t="s">
        <v>1675</v>
      </c>
      <c r="O777" s="1" t="s">
        <v>1676</v>
      </c>
      <c r="P777" s="1" t="s">
        <v>1677</v>
      </c>
      <c r="Q777" s="1" t="s">
        <v>60</v>
      </c>
      <c r="R777" s="1" t="s">
        <v>548</v>
      </c>
      <c r="S777" s="1" t="str">
        <f>IF(WorldCupMatches[[#This Row],[Home Team Goals]]&gt;WorldCupMatches[[#This Row],[Away Team Goals]],WorldCupMatches[[#This Row],[Home Team Name]],WorldCupMatches[[#This Row],[Away Team Name]])</f>
        <v>Chile</v>
      </c>
      <c r="T777" s="1">
        <f>WorldCupMatches[[#This Row],[Home Team Goals]]+WorldCupMatches[[#This Row],[Away Team Goals]]</f>
        <v>4</v>
      </c>
    </row>
    <row r="778" spans="1:20" x14ac:dyDescent="0.3">
      <c r="A778">
        <v>2014</v>
      </c>
      <c r="B778" s="1" t="s">
        <v>1678</v>
      </c>
      <c r="C778" s="1" t="s">
        <v>790</v>
      </c>
      <c r="D778" s="1" t="s">
        <v>1679</v>
      </c>
      <c r="E778" s="1" t="s">
        <v>39</v>
      </c>
      <c r="F778" s="1" t="s">
        <v>229</v>
      </c>
      <c r="G778" s="1" t="s">
        <v>380</v>
      </c>
      <c r="H778">
        <v>3</v>
      </c>
      <c r="I778">
        <v>0</v>
      </c>
      <c r="J778" s="1" t="s">
        <v>1025</v>
      </c>
      <c r="K778">
        <v>57174</v>
      </c>
      <c r="L778">
        <v>1</v>
      </c>
      <c r="M778">
        <v>0</v>
      </c>
      <c r="N778" s="1" t="s">
        <v>1680</v>
      </c>
      <c r="O778" s="1" t="s">
        <v>1681</v>
      </c>
      <c r="P778" s="1" t="s">
        <v>1682</v>
      </c>
      <c r="Q778" s="1" t="s">
        <v>384</v>
      </c>
      <c r="R778" s="1" t="s">
        <v>1027</v>
      </c>
      <c r="S778" s="1" t="str">
        <f>IF(WorldCupMatches[[#This Row],[Home Team Goals]]&gt;WorldCupMatches[[#This Row],[Away Team Goals]],WorldCupMatches[[#This Row],[Home Team Name]],WorldCupMatches[[#This Row],[Away Team Name]])</f>
        <v>Colombia</v>
      </c>
      <c r="T778" s="1">
        <f>WorldCupMatches[[#This Row],[Home Team Goals]]+WorldCupMatches[[#This Row],[Away Team Goals]]</f>
        <v>3</v>
      </c>
    </row>
    <row r="779" spans="1:20" x14ac:dyDescent="0.3">
      <c r="A779">
        <v>2014</v>
      </c>
      <c r="B779" s="1" t="s">
        <v>1683</v>
      </c>
      <c r="C779" s="1" t="s">
        <v>796</v>
      </c>
      <c r="D779" s="1" t="s">
        <v>1684</v>
      </c>
      <c r="E779" s="1" t="s">
        <v>39</v>
      </c>
      <c r="F779" s="1" t="s">
        <v>1685</v>
      </c>
      <c r="G779" s="1" t="s">
        <v>69</v>
      </c>
      <c r="H779">
        <v>1</v>
      </c>
      <c r="I779">
        <v>3</v>
      </c>
      <c r="J779" s="1" t="s">
        <v>905</v>
      </c>
      <c r="K779">
        <v>58679</v>
      </c>
      <c r="L779">
        <v>1</v>
      </c>
      <c r="M779">
        <v>0</v>
      </c>
      <c r="N779" s="1" t="s">
        <v>1686</v>
      </c>
      <c r="O779" s="1" t="s">
        <v>1687</v>
      </c>
      <c r="P779" s="1" t="s">
        <v>1688</v>
      </c>
      <c r="Q779" s="1" t="s">
        <v>70</v>
      </c>
      <c r="R779" s="1" t="s">
        <v>909</v>
      </c>
      <c r="S779" s="1" t="str">
        <f>IF(WorldCupMatches[[#This Row],[Home Team Goals]]&gt;WorldCupMatches[[#This Row],[Away Team Goals]],WorldCupMatches[[#This Row],[Home Team Name]],WorldCupMatches[[#This Row],[Away Team Name]])</f>
        <v>Costa Rica</v>
      </c>
      <c r="T779" s="1">
        <f>WorldCupMatches[[#This Row],[Home Team Goals]]+WorldCupMatches[[#This Row],[Away Team Goals]]</f>
        <v>4</v>
      </c>
    </row>
    <row r="780" spans="1:20" x14ac:dyDescent="0.3">
      <c r="A780">
        <v>2014</v>
      </c>
      <c r="B780" s="1" t="s">
        <v>1689</v>
      </c>
      <c r="C780" s="1" t="s">
        <v>796</v>
      </c>
      <c r="D780" s="1" t="s">
        <v>1690</v>
      </c>
      <c r="E780" s="1" t="s">
        <v>39</v>
      </c>
      <c r="F780" s="1" t="s">
        <v>1691</v>
      </c>
      <c r="G780" s="1" t="s">
        <v>215</v>
      </c>
      <c r="H780">
        <v>1</v>
      </c>
      <c r="I780">
        <v>2</v>
      </c>
      <c r="J780" s="1" t="s">
        <v>134</v>
      </c>
      <c r="K780">
        <v>39800</v>
      </c>
      <c r="L780">
        <v>1</v>
      </c>
      <c r="M780">
        <v>1</v>
      </c>
      <c r="N780" s="1" t="s">
        <v>1692</v>
      </c>
      <c r="O780" s="1" t="s">
        <v>1693</v>
      </c>
      <c r="P780" s="1" t="s">
        <v>1694</v>
      </c>
      <c r="Q780" s="1" t="s">
        <v>219</v>
      </c>
      <c r="R780" s="1" t="s">
        <v>138</v>
      </c>
      <c r="S780" s="1" t="str">
        <f>IF(WorldCupMatches[[#This Row],[Home Team Goals]]&gt;WorldCupMatches[[#This Row],[Away Team Goals]],WorldCupMatches[[#This Row],[Home Team Name]],WorldCupMatches[[#This Row],[Away Team Name]])</f>
        <v>Italy</v>
      </c>
      <c r="T780" s="1">
        <f>WorldCupMatches[[#This Row],[Home Team Goals]]+WorldCupMatches[[#This Row],[Away Team Goals]]</f>
        <v>3</v>
      </c>
    </row>
    <row r="781" spans="1:20" x14ac:dyDescent="0.3">
      <c r="A781">
        <v>2014</v>
      </c>
      <c r="B781" s="1" t="s">
        <v>1695</v>
      </c>
      <c r="C781" s="1" t="s">
        <v>790</v>
      </c>
      <c r="D781" s="1" t="s">
        <v>1696</v>
      </c>
      <c r="E781" s="1" t="s">
        <v>39</v>
      </c>
      <c r="F781" s="1" t="s">
        <v>251</v>
      </c>
      <c r="G781" s="1" t="s">
        <v>1410</v>
      </c>
      <c r="H781">
        <v>2</v>
      </c>
      <c r="I781">
        <v>1</v>
      </c>
      <c r="J781" s="1" t="s">
        <v>1132</v>
      </c>
      <c r="K781">
        <v>40267</v>
      </c>
      <c r="L781">
        <v>0</v>
      </c>
      <c r="M781">
        <v>1</v>
      </c>
      <c r="N781" s="1" t="s">
        <v>1697</v>
      </c>
      <c r="O781" s="1" t="s">
        <v>1698</v>
      </c>
      <c r="P781" s="1" t="s">
        <v>1699</v>
      </c>
      <c r="Q781" s="1" t="s">
        <v>1414</v>
      </c>
      <c r="R781" s="1" t="s">
        <v>1135</v>
      </c>
      <c r="S781" s="1" t="str">
        <f>IF(WorldCupMatches[[#This Row],[Home Team Goals]]&gt;WorldCupMatches[[#This Row],[Away Team Goals]],WorldCupMatches[[#This Row],[Home Team Name]],WorldCupMatches[[#This Row],[Away Team Name]])</f>
        <v>Cï¿½te d'Ivoire</v>
      </c>
      <c r="T781" s="1">
        <f>WorldCupMatches[[#This Row],[Home Team Goals]]+WorldCupMatches[[#This Row],[Away Team Goals]]</f>
        <v>3</v>
      </c>
    </row>
    <row r="782" spans="1:20" x14ac:dyDescent="0.3">
      <c r="A782">
        <v>2014</v>
      </c>
      <c r="B782" s="1" t="s">
        <v>1700</v>
      </c>
      <c r="C782" s="1" t="s">
        <v>831</v>
      </c>
      <c r="D782" s="1" t="s">
        <v>1701</v>
      </c>
      <c r="E782" s="1" t="s">
        <v>39</v>
      </c>
      <c r="F782" s="1" t="s">
        <v>1702</v>
      </c>
      <c r="G782" s="1" t="s">
        <v>104</v>
      </c>
      <c r="H782">
        <v>2</v>
      </c>
      <c r="I782">
        <v>1</v>
      </c>
      <c r="J782" s="1" t="s">
        <v>1272</v>
      </c>
      <c r="K782">
        <v>68351</v>
      </c>
      <c r="L782">
        <v>0</v>
      </c>
      <c r="M782">
        <v>1</v>
      </c>
      <c r="N782" s="1" t="s">
        <v>1529</v>
      </c>
      <c r="O782" s="1" t="s">
        <v>1703</v>
      </c>
      <c r="P782" s="1" t="s">
        <v>1531</v>
      </c>
      <c r="Q782" s="1" t="s">
        <v>109</v>
      </c>
      <c r="R782" s="1" t="s">
        <v>1276</v>
      </c>
      <c r="S782" s="1" t="str">
        <f>IF(WorldCupMatches[[#This Row],[Home Team Goals]]&gt;WorldCupMatches[[#This Row],[Away Team Goals]],WorldCupMatches[[#This Row],[Home Team Name]],WorldCupMatches[[#This Row],[Away Team Name]])</f>
        <v>Switzerland</v>
      </c>
      <c r="T782" s="1">
        <f>WorldCupMatches[[#This Row],[Home Team Goals]]+WorldCupMatches[[#This Row],[Away Team Goals]]</f>
        <v>3</v>
      </c>
    </row>
    <row r="783" spans="1:20" x14ac:dyDescent="0.3">
      <c r="A783">
        <v>2014</v>
      </c>
      <c r="B783" s="1" t="s">
        <v>1704</v>
      </c>
      <c r="C783" s="1" t="s">
        <v>831</v>
      </c>
      <c r="D783" s="1" t="s">
        <v>1705</v>
      </c>
      <c r="E783" s="1" t="s">
        <v>39</v>
      </c>
      <c r="F783" s="1" t="s">
        <v>236</v>
      </c>
      <c r="G783" s="1" t="s">
        <v>21</v>
      </c>
      <c r="H783">
        <v>3</v>
      </c>
      <c r="I783">
        <v>0</v>
      </c>
      <c r="J783" s="1" t="s">
        <v>716</v>
      </c>
      <c r="K783">
        <v>43012</v>
      </c>
      <c r="L783">
        <v>1</v>
      </c>
      <c r="M783">
        <v>0</v>
      </c>
      <c r="N783" s="1" t="s">
        <v>1706</v>
      </c>
      <c r="O783" s="1" t="s">
        <v>1707</v>
      </c>
      <c r="P783" s="1" t="s">
        <v>1708</v>
      </c>
      <c r="Q783" s="1" t="s">
        <v>26</v>
      </c>
      <c r="R783" s="1" t="s">
        <v>719</v>
      </c>
      <c r="S783" s="1" t="str">
        <f>IF(WorldCupMatches[[#This Row],[Home Team Goals]]&gt;WorldCupMatches[[#This Row],[Away Team Goals]],WorldCupMatches[[#This Row],[Home Team Name]],WorldCupMatches[[#This Row],[Away Team Name]])</f>
        <v>France</v>
      </c>
      <c r="T783" s="1">
        <f>WorldCupMatches[[#This Row],[Home Team Goals]]+WorldCupMatches[[#This Row],[Away Team Goals]]</f>
        <v>3</v>
      </c>
    </row>
    <row r="784" spans="1:20" x14ac:dyDescent="0.3">
      <c r="A784">
        <v>2014</v>
      </c>
      <c r="B784" s="1" t="s">
        <v>1709</v>
      </c>
      <c r="C784" s="1" t="s">
        <v>809</v>
      </c>
      <c r="D784" s="1" t="s">
        <v>1710</v>
      </c>
      <c r="E784" s="1" t="s">
        <v>39</v>
      </c>
      <c r="F784" s="1" t="s">
        <v>210</v>
      </c>
      <c r="G784" s="1" t="s">
        <v>53</v>
      </c>
      <c r="H784">
        <v>2</v>
      </c>
      <c r="I784">
        <v>1</v>
      </c>
      <c r="J784" s="1" t="s">
        <v>1711</v>
      </c>
      <c r="K784">
        <v>74738</v>
      </c>
      <c r="L784">
        <v>1</v>
      </c>
      <c r="M784">
        <v>0</v>
      </c>
      <c r="N784" s="1" t="s">
        <v>1712</v>
      </c>
      <c r="O784" s="1" t="s">
        <v>1713</v>
      </c>
      <c r="P784" s="1" t="s">
        <v>1714</v>
      </c>
      <c r="Q784" s="1" t="s">
        <v>56</v>
      </c>
      <c r="R784" s="1" t="s">
        <v>1715</v>
      </c>
      <c r="S784" s="1" t="str">
        <f>IF(WorldCupMatches[[#This Row],[Home Team Goals]]&gt;WorldCupMatches[[#This Row],[Away Team Goals]],WorldCupMatches[[#This Row],[Home Team Name]],WorldCupMatches[[#This Row],[Away Team Name]])</f>
        <v>Argentina</v>
      </c>
      <c r="T784" s="1">
        <f>WorldCupMatches[[#This Row],[Home Team Goals]]+WorldCupMatches[[#This Row],[Away Team Goals]]</f>
        <v>3</v>
      </c>
    </row>
    <row r="785" spans="1:20" x14ac:dyDescent="0.3">
      <c r="A785">
        <v>2014</v>
      </c>
      <c r="B785" s="1" t="s">
        <v>1716</v>
      </c>
      <c r="C785" s="1" t="s">
        <v>1150</v>
      </c>
      <c r="D785" s="1" t="s">
        <v>1667</v>
      </c>
      <c r="E785" s="1" t="s">
        <v>39</v>
      </c>
      <c r="F785" s="1" t="s">
        <v>1668</v>
      </c>
      <c r="G785" s="1" t="s">
        <v>120</v>
      </c>
      <c r="H785">
        <v>4</v>
      </c>
      <c r="I785">
        <v>0</v>
      </c>
      <c r="J785" s="1" t="s">
        <v>448</v>
      </c>
      <c r="K785">
        <v>51081</v>
      </c>
      <c r="L785">
        <v>3</v>
      </c>
      <c r="M785">
        <v>0</v>
      </c>
      <c r="N785" s="1" t="s">
        <v>1717</v>
      </c>
      <c r="O785" s="1" t="s">
        <v>1718</v>
      </c>
      <c r="P785" s="1" t="s">
        <v>1719</v>
      </c>
      <c r="Q785" s="1" t="s">
        <v>124</v>
      </c>
      <c r="R785" s="1" t="s">
        <v>452</v>
      </c>
      <c r="S785" s="1" t="str">
        <f>IF(WorldCupMatches[[#This Row],[Home Team Goals]]&gt;WorldCupMatches[[#This Row],[Away Team Goals]],WorldCupMatches[[#This Row],[Home Team Name]],WorldCupMatches[[#This Row],[Away Team Name]])</f>
        <v>Germany</v>
      </c>
      <c r="T785" s="1">
        <f>WorldCupMatches[[#This Row],[Home Team Goals]]+WorldCupMatches[[#This Row],[Away Team Goals]]</f>
        <v>4</v>
      </c>
    </row>
    <row r="786" spans="1:20" x14ac:dyDescent="0.3">
      <c r="A786">
        <v>2014</v>
      </c>
      <c r="B786" s="1" t="s">
        <v>1720</v>
      </c>
      <c r="C786" s="1" t="s">
        <v>809</v>
      </c>
      <c r="D786" s="1" t="s">
        <v>1721</v>
      </c>
      <c r="E786" s="1" t="s">
        <v>39</v>
      </c>
      <c r="F786" s="1" t="s">
        <v>221</v>
      </c>
      <c r="G786" s="1" t="s">
        <v>635</v>
      </c>
      <c r="H786">
        <v>0</v>
      </c>
      <c r="I786">
        <v>0</v>
      </c>
      <c r="J786" s="1" t="s">
        <v>1029</v>
      </c>
      <c r="K786">
        <v>39081</v>
      </c>
      <c r="L786">
        <v>0</v>
      </c>
      <c r="M786">
        <v>0</v>
      </c>
      <c r="N786" s="1" t="s">
        <v>1722</v>
      </c>
      <c r="O786" s="1" t="s">
        <v>1723</v>
      </c>
      <c r="P786" s="1" t="s">
        <v>1724</v>
      </c>
      <c r="Q786" s="1" t="s">
        <v>637</v>
      </c>
      <c r="R786" s="1" t="s">
        <v>1031</v>
      </c>
      <c r="S786" s="1" t="str">
        <f>IF(WorldCupMatches[[#This Row],[Home Team Goals]]&gt;WorldCupMatches[[#This Row],[Away Team Goals]],WorldCupMatches[[#This Row],[Home Team Name]],WorldCupMatches[[#This Row],[Away Team Name]])</f>
        <v>Nigeria</v>
      </c>
      <c r="T786" s="1">
        <f>WorldCupMatches[[#This Row],[Home Team Goals]]+WorldCupMatches[[#This Row],[Away Team Goals]]</f>
        <v>0</v>
      </c>
    </row>
    <row r="787" spans="1:20" x14ac:dyDescent="0.3">
      <c r="A787">
        <v>2014</v>
      </c>
      <c r="B787" s="1" t="s">
        <v>1725</v>
      </c>
      <c r="C787" s="1" t="s">
        <v>1150</v>
      </c>
      <c r="D787" s="1" t="s">
        <v>1662</v>
      </c>
      <c r="E787" s="1" t="s">
        <v>39</v>
      </c>
      <c r="F787" s="1" t="s">
        <v>1663</v>
      </c>
      <c r="G787" s="1" t="s">
        <v>1449</v>
      </c>
      <c r="H787">
        <v>1</v>
      </c>
      <c r="I787">
        <v>2</v>
      </c>
      <c r="J787" s="1" t="s">
        <v>30</v>
      </c>
      <c r="K787">
        <v>39760</v>
      </c>
      <c r="L787">
        <v>0</v>
      </c>
      <c r="M787">
        <v>1</v>
      </c>
      <c r="N787" s="1" t="s">
        <v>1726</v>
      </c>
      <c r="O787" s="1" t="s">
        <v>1727</v>
      </c>
      <c r="P787" s="1" t="s">
        <v>1728</v>
      </c>
      <c r="Q787" s="1" t="s">
        <v>1452</v>
      </c>
      <c r="R787" s="1" t="s">
        <v>30</v>
      </c>
      <c r="S787" s="1" t="str">
        <f>IF(WorldCupMatches[[#This Row],[Home Team Goals]]&gt;WorldCupMatches[[#This Row],[Away Team Goals]],WorldCupMatches[[#This Row],[Home Team Name]],WorldCupMatches[[#This Row],[Away Team Name]])</f>
        <v>USA</v>
      </c>
      <c r="T787" s="1">
        <f>WorldCupMatches[[#This Row],[Home Team Goals]]+WorldCupMatches[[#This Row],[Away Team Goals]]</f>
        <v>3</v>
      </c>
    </row>
    <row r="788" spans="1:20" x14ac:dyDescent="0.3">
      <c r="A788">
        <v>2014</v>
      </c>
      <c r="B788" s="1" t="s">
        <v>1729</v>
      </c>
      <c r="C788" s="1" t="s">
        <v>1131</v>
      </c>
      <c r="D788" s="1" t="s">
        <v>1679</v>
      </c>
      <c r="E788" s="1" t="s">
        <v>39</v>
      </c>
      <c r="F788" s="1" t="s">
        <v>229</v>
      </c>
      <c r="G788" s="1" t="s">
        <v>31</v>
      </c>
      <c r="H788">
        <v>2</v>
      </c>
      <c r="I788">
        <v>1</v>
      </c>
      <c r="J788" s="1" t="s">
        <v>704</v>
      </c>
      <c r="K788">
        <v>56800</v>
      </c>
      <c r="L788">
        <v>0</v>
      </c>
      <c r="M788">
        <v>1</v>
      </c>
      <c r="N788" s="1" t="s">
        <v>1398</v>
      </c>
      <c r="O788" s="1" t="s">
        <v>1580</v>
      </c>
      <c r="P788" s="1" t="s">
        <v>1730</v>
      </c>
      <c r="Q788" s="1" t="s">
        <v>35</v>
      </c>
      <c r="R788" s="1" t="s">
        <v>708</v>
      </c>
      <c r="S788" s="1" t="str">
        <f>IF(WorldCupMatches[[#This Row],[Home Team Goals]]&gt;WorldCupMatches[[#This Row],[Away Team Goals]],WorldCupMatches[[#This Row],[Home Team Name]],WorldCupMatches[[#This Row],[Away Team Name]])</f>
        <v>Belgium</v>
      </c>
      <c r="T788" s="1">
        <f>WorldCupMatches[[#This Row],[Home Team Goals]]+WorldCupMatches[[#This Row],[Away Team Goals]]</f>
        <v>3</v>
      </c>
    </row>
    <row r="789" spans="1:20" x14ac:dyDescent="0.3">
      <c r="A789">
        <v>2014</v>
      </c>
      <c r="B789" s="1" t="s">
        <v>1731</v>
      </c>
      <c r="C789" s="1" t="s">
        <v>596</v>
      </c>
      <c r="D789" s="1" t="s">
        <v>1684</v>
      </c>
      <c r="E789" s="1" t="s">
        <v>39</v>
      </c>
      <c r="F789" s="1" t="s">
        <v>1685</v>
      </c>
      <c r="G789" s="1" t="s">
        <v>39</v>
      </c>
      <c r="H789">
        <v>0</v>
      </c>
      <c r="I789">
        <v>0</v>
      </c>
      <c r="J789" s="1" t="s">
        <v>22</v>
      </c>
      <c r="K789">
        <v>60342</v>
      </c>
      <c r="L789">
        <v>0</v>
      </c>
      <c r="M789">
        <v>0</v>
      </c>
      <c r="N789" s="1" t="s">
        <v>1732</v>
      </c>
      <c r="O789" s="1" t="s">
        <v>1733</v>
      </c>
      <c r="P789" s="1" t="s">
        <v>1734</v>
      </c>
      <c r="Q789" s="1" t="s">
        <v>44</v>
      </c>
      <c r="R789" s="1" t="s">
        <v>27</v>
      </c>
      <c r="S789" s="1" t="str">
        <f>IF(WorldCupMatches[[#This Row],[Home Team Goals]]&gt;WorldCupMatches[[#This Row],[Away Team Goals]],WorldCupMatches[[#This Row],[Home Team Name]],WorldCupMatches[[#This Row],[Away Team Name]])</f>
        <v>Mexico</v>
      </c>
      <c r="T789" s="1">
        <f>WorldCupMatches[[#This Row],[Home Team Goals]]+WorldCupMatches[[#This Row],[Away Team Goals]]</f>
        <v>0</v>
      </c>
    </row>
    <row r="790" spans="1:20" x14ac:dyDescent="0.3">
      <c r="A790">
        <v>2014</v>
      </c>
      <c r="B790" s="1" t="s">
        <v>1735</v>
      </c>
      <c r="C790" s="1" t="s">
        <v>1131</v>
      </c>
      <c r="D790" s="1" t="s">
        <v>1673</v>
      </c>
      <c r="E790" s="1" t="s">
        <v>39</v>
      </c>
      <c r="F790" s="1" t="s">
        <v>1674</v>
      </c>
      <c r="G790" s="1" t="s">
        <v>1017</v>
      </c>
      <c r="H790">
        <v>1</v>
      </c>
      <c r="I790">
        <v>1</v>
      </c>
      <c r="J790" s="1" t="s">
        <v>283</v>
      </c>
      <c r="K790">
        <v>37603</v>
      </c>
      <c r="L790">
        <v>0</v>
      </c>
      <c r="M790">
        <v>0</v>
      </c>
      <c r="N790" s="1" t="s">
        <v>1736</v>
      </c>
      <c r="O790" s="1" t="s">
        <v>1563</v>
      </c>
      <c r="P790" s="1" t="s">
        <v>1737</v>
      </c>
      <c r="Q790" s="1" t="s">
        <v>1021</v>
      </c>
      <c r="R790" s="1" t="s">
        <v>287</v>
      </c>
      <c r="S790" s="1" t="str">
        <f>IF(WorldCupMatches[[#This Row],[Home Team Goals]]&gt;WorldCupMatches[[#This Row],[Away Team Goals]],WorldCupMatches[[#This Row],[Home Team Name]],WorldCupMatches[[#This Row],[Away Team Name]])</f>
        <v>Korea Republic</v>
      </c>
      <c r="T790" s="1">
        <f>WorldCupMatches[[#This Row],[Home Team Goals]]+WorldCupMatches[[#This Row],[Away Team Goals]]</f>
        <v>2</v>
      </c>
    </row>
    <row r="791" spans="1:20" x14ac:dyDescent="0.3">
      <c r="A791">
        <v>2014</v>
      </c>
      <c r="B791" s="1" t="s">
        <v>1738</v>
      </c>
      <c r="C791" s="1" t="s">
        <v>594</v>
      </c>
      <c r="D791" s="1" t="s">
        <v>1705</v>
      </c>
      <c r="E791" s="1" t="s">
        <v>39</v>
      </c>
      <c r="F791" s="1" t="s">
        <v>236</v>
      </c>
      <c r="G791" s="1" t="s">
        <v>543</v>
      </c>
      <c r="H791">
        <v>2</v>
      </c>
      <c r="I791">
        <v>3</v>
      </c>
      <c r="J791" s="1" t="s">
        <v>105</v>
      </c>
      <c r="K791">
        <v>42877</v>
      </c>
      <c r="L791">
        <v>1</v>
      </c>
      <c r="M791">
        <v>1</v>
      </c>
      <c r="N791" s="1" t="s">
        <v>1739</v>
      </c>
      <c r="O791" s="1" t="s">
        <v>1617</v>
      </c>
      <c r="P791" s="1" t="s">
        <v>1740</v>
      </c>
      <c r="Q791" s="1" t="s">
        <v>548</v>
      </c>
      <c r="R791" s="1" t="s">
        <v>110</v>
      </c>
      <c r="S791" s="1" t="str">
        <f>IF(WorldCupMatches[[#This Row],[Home Team Goals]]&gt;WorldCupMatches[[#This Row],[Away Team Goals]],WorldCupMatches[[#This Row],[Home Team Name]],WorldCupMatches[[#This Row],[Away Team Name]])</f>
        <v>Netherlands</v>
      </c>
      <c r="T791" s="1">
        <f>WorldCupMatches[[#This Row],[Home Team Goals]]+WorldCupMatches[[#This Row],[Away Team Goals]]</f>
        <v>5</v>
      </c>
    </row>
    <row r="792" spans="1:20" x14ac:dyDescent="0.3">
      <c r="A792">
        <v>2014</v>
      </c>
      <c r="B792" s="1" t="s">
        <v>1741</v>
      </c>
      <c r="C792" s="1" t="s">
        <v>594</v>
      </c>
      <c r="D792" s="1" t="s">
        <v>1710</v>
      </c>
      <c r="E792" s="1" t="s">
        <v>39</v>
      </c>
      <c r="F792" s="1" t="s">
        <v>210</v>
      </c>
      <c r="G792" s="1" t="s">
        <v>127</v>
      </c>
      <c r="H792">
        <v>0</v>
      </c>
      <c r="I792">
        <v>2</v>
      </c>
      <c r="J792" s="1" t="s">
        <v>58</v>
      </c>
      <c r="K792">
        <v>74101</v>
      </c>
      <c r="L792">
        <v>0</v>
      </c>
      <c r="M792">
        <v>2</v>
      </c>
      <c r="N792" s="1" t="s">
        <v>1680</v>
      </c>
      <c r="O792" s="1" t="s">
        <v>1681</v>
      </c>
      <c r="P792" s="1" t="s">
        <v>1682</v>
      </c>
      <c r="Q792" s="1" t="s">
        <v>131</v>
      </c>
      <c r="R792" s="1" t="s">
        <v>60</v>
      </c>
      <c r="S792" s="1" t="str">
        <f>IF(WorldCupMatches[[#This Row],[Home Team Goals]]&gt;WorldCupMatches[[#This Row],[Away Team Goals]],WorldCupMatches[[#This Row],[Home Team Name]],WorldCupMatches[[#This Row],[Away Team Name]])</f>
        <v>Chile</v>
      </c>
      <c r="T792" s="1">
        <f>WorldCupMatches[[#This Row],[Home Team Goals]]+WorldCupMatches[[#This Row],[Away Team Goals]]</f>
        <v>2</v>
      </c>
    </row>
    <row r="793" spans="1:20" x14ac:dyDescent="0.3">
      <c r="A793">
        <v>2014</v>
      </c>
      <c r="B793" s="1" t="s">
        <v>1742</v>
      </c>
      <c r="C793" s="1" t="s">
        <v>596</v>
      </c>
      <c r="D793" s="1" t="s">
        <v>1690</v>
      </c>
      <c r="E793" s="1" t="s">
        <v>39</v>
      </c>
      <c r="F793" s="1" t="s">
        <v>1691</v>
      </c>
      <c r="G793" s="1" t="s">
        <v>686</v>
      </c>
      <c r="H793">
        <v>0</v>
      </c>
      <c r="I793">
        <v>4</v>
      </c>
      <c r="J793" s="1" t="s">
        <v>1143</v>
      </c>
      <c r="K793">
        <v>39982</v>
      </c>
      <c r="L793">
        <v>0</v>
      </c>
      <c r="M793">
        <v>1</v>
      </c>
      <c r="N793" s="1" t="s">
        <v>1743</v>
      </c>
      <c r="O793" s="1" t="s">
        <v>1578</v>
      </c>
      <c r="P793" s="1" t="s">
        <v>1744</v>
      </c>
      <c r="Q793" s="1" t="s">
        <v>688</v>
      </c>
      <c r="R793" s="1" t="s">
        <v>1148</v>
      </c>
      <c r="S793" s="1" t="str">
        <f>IF(WorldCupMatches[[#This Row],[Home Team Goals]]&gt;WorldCupMatches[[#This Row],[Away Team Goals]],WorldCupMatches[[#This Row],[Home Team Name]],WorldCupMatches[[#This Row],[Away Team Name]])</f>
        <v>Croatia</v>
      </c>
      <c r="T793" s="1">
        <f>WorldCupMatches[[#This Row],[Home Team Goals]]+WorldCupMatches[[#This Row],[Away Team Goals]]</f>
        <v>4</v>
      </c>
    </row>
    <row r="794" spans="1:20" x14ac:dyDescent="0.3">
      <c r="A794">
        <v>2014</v>
      </c>
      <c r="B794" s="1" t="s">
        <v>1745</v>
      </c>
      <c r="C794" s="1" t="s">
        <v>790</v>
      </c>
      <c r="D794" s="1" t="s">
        <v>1701</v>
      </c>
      <c r="E794" s="1" t="s">
        <v>39</v>
      </c>
      <c r="F794" s="1" t="s">
        <v>1702</v>
      </c>
      <c r="G794" s="1" t="s">
        <v>380</v>
      </c>
      <c r="H794">
        <v>2</v>
      </c>
      <c r="I794">
        <v>1</v>
      </c>
      <c r="J794" s="1" t="s">
        <v>1410</v>
      </c>
      <c r="K794">
        <v>68748</v>
      </c>
      <c r="L794">
        <v>0</v>
      </c>
      <c r="M794">
        <v>0</v>
      </c>
      <c r="N794" s="1" t="s">
        <v>1599</v>
      </c>
      <c r="O794" s="1" t="s">
        <v>1601</v>
      </c>
      <c r="P794" s="1" t="s">
        <v>1600</v>
      </c>
      <c r="Q794" s="1" t="s">
        <v>384</v>
      </c>
      <c r="R794" s="1" t="s">
        <v>1414</v>
      </c>
      <c r="S794" s="1" t="str">
        <f>IF(WorldCupMatches[[#This Row],[Home Team Goals]]&gt;WorldCupMatches[[#This Row],[Away Team Goals]],WorldCupMatches[[#This Row],[Home Team Name]],WorldCupMatches[[#This Row],[Away Team Name]])</f>
        <v>Colombia</v>
      </c>
      <c r="T794" s="1">
        <f>WorldCupMatches[[#This Row],[Home Team Goals]]+WorldCupMatches[[#This Row],[Away Team Goals]]</f>
        <v>3</v>
      </c>
    </row>
    <row r="795" spans="1:20" x14ac:dyDescent="0.3">
      <c r="A795">
        <v>2014</v>
      </c>
      <c r="B795" s="1" t="s">
        <v>1746</v>
      </c>
      <c r="C795" s="1" t="s">
        <v>796</v>
      </c>
      <c r="D795" s="1" t="s">
        <v>1659</v>
      </c>
      <c r="E795" s="1" t="s">
        <v>39</v>
      </c>
      <c r="F795" s="1" t="s">
        <v>225</v>
      </c>
      <c r="G795" s="1" t="s">
        <v>69</v>
      </c>
      <c r="H795">
        <v>2</v>
      </c>
      <c r="I795">
        <v>1</v>
      </c>
      <c r="J795" s="1" t="s">
        <v>215</v>
      </c>
      <c r="K795">
        <v>62575</v>
      </c>
      <c r="L795">
        <v>1</v>
      </c>
      <c r="M795">
        <v>0</v>
      </c>
      <c r="N795" s="1" t="s">
        <v>1747</v>
      </c>
      <c r="O795" s="1" t="s">
        <v>1748</v>
      </c>
      <c r="P795" s="1" t="s">
        <v>1614</v>
      </c>
      <c r="Q795" s="1" t="s">
        <v>70</v>
      </c>
      <c r="R795" s="1" t="s">
        <v>219</v>
      </c>
      <c r="S795" s="1" t="str">
        <f>IF(WorldCupMatches[[#This Row],[Home Team Goals]]&gt;WorldCupMatches[[#This Row],[Away Team Goals]],WorldCupMatches[[#This Row],[Home Team Name]],WorldCupMatches[[#This Row],[Away Team Name]])</f>
        <v>Uruguay</v>
      </c>
      <c r="T795" s="1">
        <f>WorldCupMatches[[#This Row],[Home Team Goals]]+WorldCupMatches[[#This Row],[Away Team Goals]]</f>
        <v>3</v>
      </c>
    </row>
    <row r="796" spans="1:20" x14ac:dyDescent="0.3">
      <c r="A796">
        <v>2014</v>
      </c>
      <c r="B796" s="1" t="s">
        <v>1749</v>
      </c>
      <c r="C796" s="1" t="s">
        <v>790</v>
      </c>
      <c r="D796" s="1" t="s">
        <v>1662</v>
      </c>
      <c r="E796" s="1" t="s">
        <v>39</v>
      </c>
      <c r="F796" s="1" t="s">
        <v>1663</v>
      </c>
      <c r="G796" s="1" t="s">
        <v>1132</v>
      </c>
      <c r="H796">
        <v>0</v>
      </c>
      <c r="I796">
        <v>0</v>
      </c>
      <c r="J796" s="1" t="s">
        <v>1025</v>
      </c>
      <c r="K796">
        <v>39485</v>
      </c>
      <c r="L796">
        <v>0</v>
      </c>
      <c r="M796">
        <v>0</v>
      </c>
      <c r="N796" s="1" t="s">
        <v>1712</v>
      </c>
      <c r="O796" s="1" t="s">
        <v>1713</v>
      </c>
      <c r="P796" s="1" t="s">
        <v>1714</v>
      </c>
      <c r="Q796" s="1" t="s">
        <v>1135</v>
      </c>
      <c r="R796" s="1" t="s">
        <v>1027</v>
      </c>
      <c r="S796" s="1" t="str">
        <f>IF(WorldCupMatches[[#This Row],[Home Team Goals]]&gt;WorldCupMatches[[#This Row],[Away Team Goals]],WorldCupMatches[[#This Row],[Home Team Name]],WorldCupMatches[[#This Row],[Away Team Name]])</f>
        <v>Greece</v>
      </c>
      <c r="T796" s="1">
        <f>WorldCupMatches[[#This Row],[Home Team Goals]]+WorldCupMatches[[#This Row],[Away Team Goals]]</f>
        <v>0</v>
      </c>
    </row>
    <row r="797" spans="1:20" x14ac:dyDescent="0.3">
      <c r="A797">
        <v>2014</v>
      </c>
      <c r="B797" s="1" t="s">
        <v>1750</v>
      </c>
      <c r="C797" s="1" t="s">
        <v>796</v>
      </c>
      <c r="D797" s="1" t="s">
        <v>1696</v>
      </c>
      <c r="E797" s="1" t="s">
        <v>39</v>
      </c>
      <c r="F797" s="1" t="s">
        <v>251</v>
      </c>
      <c r="G797" s="1" t="s">
        <v>134</v>
      </c>
      <c r="H797">
        <v>0</v>
      </c>
      <c r="I797">
        <v>1</v>
      </c>
      <c r="J797" s="1" t="s">
        <v>905</v>
      </c>
      <c r="K797">
        <v>40285</v>
      </c>
      <c r="L797">
        <v>0</v>
      </c>
      <c r="M797">
        <v>1</v>
      </c>
      <c r="N797" s="1" t="s">
        <v>1697</v>
      </c>
      <c r="O797" s="1" t="s">
        <v>1698</v>
      </c>
      <c r="P797" s="1" t="s">
        <v>1699</v>
      </c>
      <c r="Q797" s="1" t="s">
        <v>138</v>
      </c>
      <c r="R797" s="1" t="s">
        <v>909</v>
      </c>
      <c r="S797" s="1" t="str">
        <f>IF(WorldCupMatches[[#This Row],[Home Team Goals]]&gt;WorldCupMatches[[#This Row],[Away Team Goals]],WorldCupMatches[[#This Row],[Home Team Name]],WorldCupMatches[[#This Row],[Away Team Name]])</f>
        <v>Costa Rica</v>
      </c>
      <c r="T797" s="1">
        <f>WorldCupMatches[[#This Row],[Home Team Goals]]+WorldCupMatches[[#This Row],[Away Team Goals]]</f>
        <v>1</v>
      </c>
    </row>
    <row r="798" spans="1:20" x14ac:dyDescent="0.3">
      <c r="A798">
        <v>2014</v>
      </c>
      <c r="B798" s="1" t="s">
        <v>1751</v>
      </c>
      <c r="C798" s="1" t="s">
        <v>831</v>
      </c>
      <c r="D798" s="1" t="s">
        <v>1667</v>
      </c>
      <c r="E798" s="1" t="s">
        <v>39</v>
      </c>
      <c r="F798" s="1" t="s">
        <v>1668</v>
      </c>
      <c r="G798" s="1" t="s">
        <v>104</v>
      </c>
      <c r="H798">
        <v>2</v>
      </c>
      <c r="I798">
        <v>5</v>
      </c>
      <c r="J798" s="1" t="s">
        <v>21</v>
      </c>
      <c r="K798">
        <v>51003</v>
      </c>
      <c r="L798">
        <v>0</v>
      </c>
      <c r="M798">
        <v>3</v>
      </c>
      <c r="N798" s="1" t="s">
        <v>1692</v>
      </c>
      <c r="O798" s="1" t="s">
        <v>1693</v>
      </c>
      <c r="P798" s="1" t="s">
        <v>1694</v>
      </c>
      <c r="Q798" s="1" t="s">
        <v>109</v>
      </c>
      <c r="R798" s="1" t="s">
        <v>26</v>
      </c>
      <c r="S798" s="1" t="str">
        <f>IF(WorldCupMatches[[#This Row],[Home Team Goals]]&gt;WorldCupMatches[[#This Row],[Away Team Goals]],WorldCupMatches[[#This Row],[Home Team Name]],WorldCupMatches[[#This Row],[Away Team Name]])</f>
        <v>France</v>
      </c>
      <c r="T798" s="1">
        <f>WorldCupMatches[[#This Row],[Home Team Goals]]+WorldCupMatches[[#This Row],[Away Team Goals]]</f>
        <v>7</v>
      </c>
    </row>
    <row r="799" spans="1:20" x14ac:dyDescent="0.3">
      <c r="A799">
        <v>2014</v>
      </c>
      <c r="B799" s="1" t="s">
        <v>1752</v>
      </c>
      <c r="C799" s="1" t="s">
        <v>831</v>
      </c>
      <c r="D799" s="1" t="s">
        <v>1721</v>
      </c>
      <c r="E799" s="1" t="s">
        <v>39</v>
      </c>
      <c r="F799" s="1" t="s">
        <v>221</v>
      </c>
      <c r="G799" s="1" t="s">
        <v>716</v>
      </c>
      <c r="H799">
        <v>1</v>
      </c>
      <c r="I799">
        <v>2</v>
      </c>
      <c r="J799" s="1" t="s">
        <v>1272</v>
      </c>
      <c r="K799">
        <v>39224</v>
      </c>
      <c r="L799">
        <v>1</v>
      </c>
      <c r="M799">
        <v>1</v>
      </c>
      <c r="N799" s="1" t="s">
        <v>1753</v>
      </c>
      <c r="O799" s="1" t="s">
        <v>1754</v>
      </c>
      <c r="P799" s="1" t="s">
        <v>1755</v>
      </c>
      <c r="Q799" s="1" t="s">
        <v>719</v>
      </c>
      <c r="R799" s="1" t="s">
        <v>1276</v>
      </c>
      <c r="S799" s="1" t="str">
        <f>IF(WorldCupMatches[[#This Row],[Home Team Goals]]&gt;WorldCupMatches[[#This Row],[Away Team Goals]],WorldCupMatches[[#This Row],[Home Team Name]],WorldCupMatches[[#This Row],[Away Team Name]])</f>
        <v>Ecuador</v>
      </c>
      <c r="T799" s="1">
        <f>WorldCupMatches[[#This Row],[Home Team Goals]]+WorldCupMatches[[#This Row],[Away Team Goals]]</f>
        <v>3</v>
      </c>
    </row>
    <row r="800" spans="1:20" x14ac:dyDescent="0.3">
      <c r="A800">
        <v>2014</v>
      </c>
      <c r="B800" s="1" t="s">
        <v>1756</v>
      </c>
      <c r="C800" s="1" t="s">
        <v>809</v>
      </c>
      <c r="D800" s="1" t="s">
        <v>1679</v>
      </c>
      <c r="E800" s="1" t="s">
        <v>39</v>
      </c>
      <c r="F800" s="1" t="s">
        <v>229</v>
      </c>
      <c r="G800" s="1" t="s">
        <v>53</v>
      </c>
      <c r="H800">
        <v>1</v>
      </c>
      <c r="I800">
        <v>0</v>
      </c>
      <c r="J800" s="1" t="s">
        <v>635</v>
      </c>
      <c r="K800">
        <v>57698</v>
      </c>
      <c r="L800">
        <v>0</v>
      </c>
      <c r="M800">
        <v>0</v>
      </c>
      <c r="N800" s="1" t="s">
        <v>1717</v>
      </c>
      <c r="O800" s="1" t="s">
        <v>1718</v>
      </c>
      <c r="P800" s="1" t="s">
        <v>1719</v>
      </c>
      <c r="Q800" s="1" t="s">
        <v>56</v>
      </c>
      <c r="R800" s="1" t="s">
        <v>637</v>
      </c>
      <c r="S800" s="1" t="str">
        <f>IF(WorldCupMatches[[#This Row],[Home Team Goals]]&gt;WorldCupMatches[[#This Row],[Away Team Goals]],WorldCupMatches[[#This Row],[Home Team Name]],WorldCupMatches[[#This Row],[Away Team Name]])</f>
        <v>Argentina</v>
      </c>
      <c r="T800" s="1">
        <f>WorldCupMatches[[#This Row],[Home Team Goals]]+WorldCupMatches[[#This Row],[Away Team Goals]]</f>
        <v>1</v>
      </c>
    </row>
    <row r="801" spans="1:20" x14ac:dyDescent="0.3">
      <c r="A801">
        <v>2014</v>
      </c>
      <c r="B801" s="1" t="s">
        <v>1757</v>
      </c>
      <c r="C801" s="1" t="s">
        <v>1150</v>
      </c>
      <c r="D801" s="1" t="s">
        <v>1684</v>
      </c>
      <c r="E801" s="1" t="s">
        <v>39</v>
      </c>
      <c r="F801" s="1" t="s">
        <v>1685</v>
      </c>
      <c r="G801" s="1" t="s">
        <v>120</v>
      </c>
      <c r="H801">
        <v>2</v>
      </c>
      <c r="I801">
        <v>2</v>
      </c>
      <c r="J801" s="1" t="s">
        <v>1449</v>
      </c>
      <c r="K801">
        <v>59621</v>
      </c>
      <c r="L801">
        <v>0</v>
      </c>
      <c r="M801">
        <v>0</v>
      </c>
      <c r="N801" s="1" t="s">
        <v>1706</v>
      </c>
      <c r="O801" s="1" t="s">
        <v>1707</v>
      </c>
      <c r="P801" s="1" t="s">
        <v>1708</v>
      </c>
      <c r="Q801" s="1" t="s">
        <v>124</v>
      </c>
      <c r="R801" s="1" t="s">
        <v>1452</v>
      </c>
      <c r="S801" s="1" t="str">
        <f>IF(WorldCupMatches[[#This Row],[Home Team Goals]]&gt;WorldCupMatches[[#This Row],[Away Team Goals]],WorldCupMatches[[#This Row],[Home Team Name]],WorldCupMatches[[#This Row],[Away Team Name]])</f>
        <v>Ghana</v>
      </c>
      <c r="T801" s="1">
        <f>WorldCupMatches[[#This Row],[Home Team Goals]]+WorldCupMatches[[#This Row],[Away Team Goals]]</f>
        <v>4</v>
      </c>
    </row>
    <row r="802" spans="1:20" x14ac:dyDescent="0.3">
      <c r="A802">
        <v>2014</v>
      </c>
      <c r="B802" s="1" t="s">
        <v>1758</v>
      </c>
      <c r="C802" s="1" t="s">
        <v>809</v>
      </c>
      <c r="D802" s="1" t="s">
        <v>1673</v>
      </c>
      <c r="E802" s="1" t="s">
        <v>39</v>
      </c>
      <c r="F802" s="1" t="s">
        <v>1674</v>
      </c>
      <c r="G802" s="1" t="s">
        <v>1029</v>
      </c>
      <c r="H802">
        <v>1</v>
      </c>
      <c r="I802">
        <v>0</v>
      </c>
      <c r="J802" s="1" t="s">
        <v>1711</v>
      </c>
      <c r="K802">
        <v>40499</v>
      </c>
      <c r="L802">
        <v>1</v>
      </c>
      <c r="M802">
        <v>0</v>
      </c>
      <c r="N802" s="1" t="s">
        <v>1759</v>
      </c>
      <c r="O802" s="1" t="s">
        <v>1542</v>
      </c>
      <c r="P802" s="1" t="s">
        <v>1760</v>
      </c>
      <c r="Q802" s="1" t="s">
        <v>1031</v>
      </c>
      <c r="R802" s="1" t="s">
        <v>1715</v>
      </c>
      <c r="S802" s="1" t="str">
        <f>IF(WorldCupMatches[[#This Row],[Home Team Goals]]&gt;WorldCupMatches[[#This Row],[Away Team Goals]],WorldCupMatches[[#This Row],[Home Team Name]],WorldCupMatches[[#This Row],[Away Team Name]])</f>
        <v>Nigeria</v>
      </c>
      <c r="T802" s="1">
        <f>WorldCupMatches[[#This Row],[Home Team Goals]]+WorldCupMatches[[#This Row],[Away Team Goals]]</f>
        <v>1</v>
      </c>
    </row>
    <row r="803" spans="1:20" x14ac:dyDescent="0.3">
      <c r="A803">
        <v>2014</v>
      </c>
      <c r="B803" s="1" t="s">
        <v>1761</v>
      </c>
      <c r="C803" s="1" t="s">
        <v>1131</v>
      </c>
      <c r="D803" s="1" t="s">
        <v>1710</v>
      </c>
      <c r="E803" s="1" t="s">
        <v>39</v>
      </c>
      <c r="F803" s="1" t="s">
        <v>210</v>
      </c>
      <c r="G803" s="1" t="s">
        <v>31</v>
      </c>
      <c r="H803">
        <v>1</v>
      </c>
      <c r="I803">
        <v>0</v>
      </c>
      <c r="J803" s="1" t="s">
        <v>1017</v>
      </c>
      <c r="K803">
        <v>73819</v>
      </c>
      <c r="L803">
        <v>0</v>
      </c>
      <c r="M803">
        <v>0</v>
      </c>
      <c r="N803" s="1" t="s">
        <v>1686</v>
      </c>
      <c r="O803" s="1" t="s">
        <v>1687</v>
      </c>
      <c r="P803" s="1" t="s">
        <v>1688</v>
      </c>
      <c r="Q803" s="1" t="s">
        <v>35</v>
      </c>
      <c r="R803" s="1" t="s">
        <v>1021</v>
      </c>
      <c r="S803" s="1" t="str">
        <f>IF(WorldCupMatches[[#This Row],[Home Team Goals]]&gt;WorldCupMatches[[#This Row],[Away Team Goals]],WorldCupMatches[[#This Row],[Home Team Name]],WorldCupMatches[[#This Row],[Away Team Name]])</f>
        <v>Belgium</v>
      </c>
      <c r="T803" s="1">
        <f>WorldCupMatches[[#This Row],[Home Team Goals]]+WorldCupMatches[[#This Row],[Away Team Goals]]</f>
        <v>1</v>
      </c>
    </row>
    <row r="804" spans="1:20" x14ac:dyDescent="0.3">
      <c r="A804">
        <v>2014</v>
      </c>
      <c r="B804" s="1" t="s">
        <v>1762</v>
      </c>
      <c r="C804" s="1" t="s">
        <v>1131</v>
      </c>
      <c r="D804" s="1" t="s">
        <v>1705</v>
      </c>
      <c r="E804" s="1" t="s">
        <v>39</v>
      </c>
      <c r="F804" s="1" t="s">
        <v>236</v>
      </c>
      <c r="G804" s="1" t="s">
        <v>283</v>
      </c>
      <c r="H804">
        <v>2</v>
      </c>
      <c r="I804">
        <v>4</v>
      </c>
      <c r="J804" s="1" t="s">
        <v>704</v>
      </c>
      <c r="K804">
        <v>42732</v>
      </c>
      <c r="L804">
        <v>0</v>
      </c>
      <c r="M804">
        <v>3</v>
      </c>
      <c r="N804" s="1" t="s">
        <v>1664</v>
      </c>
      <c r="O804" s="1" t="s">
        <v>1665</v>
      </c>
      <c r="P804" s="1" t="s">
        <v>1723</v>
      </c>
      <c r="Q804" s="1" t="s">
        <v>287</v>
      </c>
      <c r="R804" s="1" t="s">
        <v>708</v>
      </c>
      <c r="S804" s="1" t="str">
        <f>IF(WorldCupMatches[[#This Row],[Home Team Goals]]&gt;WorldCupMatches[[#This Row],[Away Team Goals]],WorldCupMatches[[#This Row],[Home Team Name]],WorldCupMatches[[#This Row],[Away Team Name]])</f>
        <v>Algeria</v>
      </c>
      <c r="T804" s="1">
        <f>WorldCupMatches[[#This Row],[Home Team Goals]]+WorldCupMatches[[#This Row],[Away Team Goals]]</f>
        <v>6</v>
      </c>
    </row>
    <row r="805" spans="1:20" x14ac:dyDescent="0.3">
      <c r="A805">
        <v>2014</v>
      </c>
      <c r="B805" s="1" t="s">
        <v>1763</v>
      </c>
      <c r="C805" s="1" t="s">
        <v>1150</v>
      </c>
      <c r="D805" s="1" t="s">
        <v>1690</v>
      </c>
      <c r="E805" s="1" t="s">
        <v>39</v>
      </c>
      <c r="F805" s="1" t="s">
        <v>1691</v>
      </c>
      <c r="G805" s="1" t="s">
        <v>30</v>
      </c>
      <c r="H805">
        <v>2</v>
      </c>
      <c r="I805">
        <v>2</v>
      </c>
      <c r="J805" s="1" t="s">
        <v>448</v>
      </c>
      <c r="K805">
        <v>40123</v>
      </c>
      <c r="L805">
        <v>0</v>
      </c>
      <c r="M805">
        <v>1</v>
      </c>
      <c r="N805" s="1" t="s">
        <v>1736</v>
      </c>
      <c r="O805" s="1" t="s">
        <v>1563</v>
      </c>
      <c r="P805" s="1" t="s">
        <v>1737</v>
      </c>
      <c r="Q805" s="1" t="s">
        <v>30</v>
      </c>
      <c r="R805" s="1" t="s">
        <v>452</v>
      </c>
      <c r="S805" s="1" t="str">
        <f>IF(WorldCupMatches[[#This Row],[Home Team Goals]]&gt;WorldCupMatches[[#This Row],[Away Team Goals]],WorldCupMatches[[#This Row],[Home Team Name]],WorldCupMatches[[#This Row],[Away Team Name]])</f>
        <v>Portugal</v>
      </c>
      <c r="T805" s="1">
        <f>WorldCupMatches[[#This Row],[Home Team Goals]]+WorldCupMatches[[#This Row],[Away Team Goals]]</f>
        <v>4</v>
      </c>
    </row>
    <row r="806" spans="1:20" x14ac:dyDescent="0.3">
      <c r="A806">
        <v>2014</v>
      </c>
      <c r="B806" s="1" t="s">
        <v>1764</v>
      </c>
      <c r="C806" s="1" t="s">
        <v>594</v>
      </c>
      <c r="D806" s="1" t="s">
        <v>1721</v>
      </c>
      <c r="E806" s="1" t="s">
        <v>39</v>
      </c>
      <c r="F806" s="1" t="s">
        <v>221</v>
      </c>
      <c r="G806" s="1" t="s">
        <v>543</v>
      </c>
      <c r="H806">
        <v>0</v>
      </c>
      <c r="I806">
        <v>3</v>
      </c>
      <c r="J806" s="1" t="s">
        <v>127</v>
      </c>
      <c r="K806">
        <v>39375</v>
      </c>
      <c r="L806">
        <v>0</v>
      </c>
      <c r="M806">
        <v>1</v>
      </c>
      <c r="N806" s="1" t="s">
        <v>1765</v>
      </c>
      <c r="O806" s="1" t="s">
        <v>1766</v>
      </c>
      <c r="P806" s="1" t="s">
        <v>1767</v>
      </c>
      <c r="Q806" s="1" t="s">
        <v>548</v>
      </c>
      <c r="R806" s="1" t="s">
        <v>131</v>
      </c>
      <c r="S806" s="1" t="str">
        <f>IF(WorldCupMatches[[#This Row],[Home Team Goals]]&gt;WorldCupMatches[[#This Row],[Away Team Goals]],WorldCupMatches[[#This Row],[Home Team Name]],WorldCupMatches[[#This Row],[Away Team Name]])</f>
        <v>Spain</v>
      </c>
      <c r="T806" s="1">
        <f>WorldCupMatches[[#This Row],[Home Team Goals]]+WorldCupMatches[[#This Row],[Away Team Goals]]</f>
        <v>3</v>
      </c>
    </row>
    <row r="807" spans="1:20" x14ac:dyDescent="0.3">
      <c r="A807">
        <v>2014</v>
      </c>
      <c r="B807" s="1" t="s">
        <v>1764</v>
      </c>
      <c r="C807" s="1" t="s">
        <v>594</v>
      </c>
      <c r="D807" s="1" t="s">
        <v>1659</v>
      </c>
      <c r="E807" s="1" t="s">
        <v>39</v>
      </c>
      <c r="F807" s="1" t="s">
        <v>225</v>
      </c>
      <c r="G807" s="1" t="s">
        <v>105</v>
      </c>
      <c r="H807">
        <v>2</v>
      </c>
      <c r="I807">
        <v>0</v>
      </c>
      <c r="J807" s="1" t="s">
        <v>58</v>
      </c>
      <c r="K807">
        <v>62996</v>
      </c>
      <c r="L807">
        <v>0</v>
      </c>
      <c r="M807">
        <v>0</v>
      </c>
      <c r="N807" s="1" t="s">
        <v>1768</v>
      </c>
      <c r="O807" s="1" t="s">
        <v>1596</v>
      </c>
      <c r="P807" s="1" t="s">
        <v>1769</v>
      </c>
      <c r="Q807" s="1" t="s">
        <v>110</v>
      </c>
      <c r="R807" s="1" t="s">
        <v>60</v>
      </c>
      <c r="S807" s="1" t="str">
        <f>IF(WorldCupMatches[[#This Row],[Home Team Goals]]&gt;WorldCupMatches[[#This Row],[Away Team Goals]],WorldCupMatches[[#This Row],[Home Team Name]],WorldCupMatches[[#This Row],[Away Team Name]])</f>
        <v>Netherlands</v>
      </c>
      <c r="T807" s="1">
        <f>WorldCupMatches[[#This Row],[Home Team Goals]]+WorldCupMatches[[#This Row],[Away Team Goals]]</f>
        <v>2</v>
      </c>
    </row>
    <row r="808" spans="1:20" x14ac:dyDescent="0.3">
      <c r="A808">
        <v>2014</v>
      </c>
      <c r="B808" s="1" t="s">
        <v>1770</v>
      </c>
      <c r="C808" s="1" t="s">
        <v>596</v>
      </c>
      <c r="D808" s="1" t="s">
        <v>1701</v>
      </c>
      <c r="E808" s="1" t="s">
        <v>39</v>
      </c>
      <c r="F808" s="1" t="s">
        <v>1702</v>
      </c>
      <c r="G808" s="1" t="s">
        <v>686</v>
      </c>
      <c r="H808">
        <v>1</v>
      </c>
      <c r="I808">
        <v>4</v>
      </c>
      <c r="J808" s="1" t="s">
        <v>39</v>
      </c>
      <c r="K808">
        <v>69112</v>
      </c>
      <c r="L808">
        <v>1</v>
      </c>
      <c r="M808">
        <v>2</v>
      </c>
      <c r="N808" s="1" t="s">
        <v>1726</v>
      </c>
      <c r="O808" s="1" t="s">
        <v>1727</v>
      </c>
      <c r="P808" s="1" t="s">
        <v>1728</v>
      </c>
      <c r="Q808" s="1" t="s">
        <v>688</v>
      </c>
      <c r="R808" s="1" t="s">
        <v>44</v>
      </c>
      <c r="S808" s="1" t="str">
        <f>IF(WorldCupMatches[[#This Row],[Home Team Goals]]&gt;WorldCupMatches[[#This Row],[Away Team Goals]],WorldCupMatches[[#This Row],[Home Team Name]],WorldCupMatches[[#This Row],[Away Team Name]])</f>
        <v>Brazil</v>
      </c>
      <c r="T808" s="1">
        <f>WorldCupMatches[[#This Row],[Home Team Goals]]+WorldCupMatches[[#This Row],[Away Team Goals]]</f>
        <v>5</v>
      </c>
    </row>
    <row r="809" spans="1:20" x14ac:dyDescent="0.3">
      <c r="A809">
        <v>2014</v>
      </c>
      <c r="B809" s="1" t="s">
        <v>1770</v>
      </c>
      <c r="C809" s="1" t="s">
        <v>596</v>
      </c>
      <c r="D809" s="1" t="s">
        <v>1696</v>
      </c>
      <c r="E809" s="1" t="s">
        <v>39</v>
      </c>
      <c r="F809" s="1" t="s">
        <v>251</v>
      </c>
      <c r="G809" s="1" t="s">
        <v>1143</v>
      </c>
      <c r="H809">
        <v>1</v>
      </c>
      <c r="I809">
        <v>3</v>
      </c>
      <c r="J809" s="1" t="s">
        <v>22</v>
      </c>
      <c r="K809">
        <v>41212</v>
      </c>
      <c r="L809">
        <v>0</v>
      </c>
      <c r="M809">
        <v>0</v>
      </c>
      <c r="N809" s="1" t="s">
        <v>1529</v>
      </c>
      <c r="O809" s="1" t="s">
        <v>1703</v>
      </c>
      <c r="P809" s="1" t="s">
        <v>1531</v>
      </c>
      <c r="Q809" s="1" t="s">
        <v>1148</v>
      </c>
      <c r="R809" s="1" t="s">
        <v>27</v>
      </c>
      <c r="S809" s="1" t="str">
        <f>IF(WorldCupMatches[[#This Row],[Home Team Goals]]&gt;WorldCupMatches[[#This Row],[Away Team Goals]],WorldCupMatches[[#This Row],[Home Team Name]],WorldCupMatches[[#This Row],[Away Team Name]])</f>
        <v>Mexico</v>
      </c>
      <c r="T809" s="1">
        <f>WorldCupMatches[[#This Row],[Home Team Goals]]+WorldCupMatches[[#This Row],[Away Team Goals]]</f>
        <v>4</v>
      </c>
    </row>
    <row r="810" spans="1:20" x14ac:dyDescent="0.3">
      <c r="A810">
        <v>2014</v>
      </c>
      <c r="B810" s="1" t="s">
        <v>1771</v>
      </c>
      <c r="C810" s="1" t="s">
        <v>796</v>
      </c>
      <c r="D810" s="1" t="s">
        <v>1662</v>
      </c>
      <c r="E810" s="1" t="s">
        <v>39</v>
      </c>
      <c r="F810" s="1" t="s">
        <v>1663</v>
      </c>
      <c r="G810" s="1" t="s">
        <v>134</v>
      </c>
      <c r="H810">
        <v>0</v>
      </c>
      <c r="I810">
        <v>1</v>
      </c>
      <c r="J810" s="1" t="s">
        <v>69</v>
      </c>
      <c r="K810">
        <v>39706</v>
      </c>
      <c r="L810">
        <v>0</v>
      </c>
      <c r="M810">
        <v>0</v>
      </c>
      <c r="N810" s="1" t="s">
        <v>1398</v>
      </c>
      <c r="O810" s="1" t="s">
        <v>1580</v>
      </c>
      <c r="P810" s="1" t="s">
        <v>1730</v>
      </c>
      <c r="Q810" s="1" t="s">
        <v>138</v>
      </c>
      <c r="R810" s="1" t="s">
        <v>70</v>
      </c>
      <c r="S810" s="1" t="str">
        <f>IF(WorldCupMatches[[#This Row],[Home Team Goals]]&gt;WorldCupMatches[[#This Row],[Away Team Goals]],WorldCupMatches[[#This Row],[Home Team Name]],WorldCupMatches[[#This Row],[Away Team Name]])</f>
        <v>Uruguay</v>
      </c>
      <c r="T810" s="1">
        <f>WorldCupMatches[[#This Row],[Home Team Goals]]+WorldCupMatches[[#This Row],[Away Team Goals]]</f>
        <v>1</v>
      </c>
    </row>
    <row r="811" spans="1:20" x14ac:dyDescent="0.3">
      <c r="A811">
        <v>2014</v>
      </c>
      <c r="B811" s="1" t="s">
        <v>1771</v>
      </c>
      <c r="C811" s="1" t="s">
        <v>796</v>
      </c>
      <c r="D811" s="1" t="s">
        <v>1679</v>
      </c>
      <c r="E811" s="1" t="s">
        <v>39</v>
      </c>
      <c r="F811" s="1" t="s">
        <v>229</v>
      </c>
      <c r="G811" s="1" t="s">
        <v>905</v>
      </c>
      <c r="H811">
        <v>0</v>
      </c>
      <c r="I811">
        <v>0</v>
      </c>
      <c r="J811" s="1" t="s">
        <v>215</v>
      </c>
      <c r="K811">
        <v>57823</v>
      </c>
      <c r="L811">
        <v>0</v>
      </c>
      <c r="M811">
        <v>0</v>
      </c>
      <c r="N811" s="1" t="s">
        <v>1739</v>
      </c>
      <c r="O811" s="1" t="s">
        <v>1617</v>
      </c>
      <c r="P811" s="1" t="s">
        <v>1740</v>
      </c>
      <c r="Q811" s="1" t="s">
        <v>909</v>
      </c>
      <c r="R811" s="1" t="s">
        <v>219</v>
      </c>
      <c r="S811" s="1" t="str">
        <f>IF(WorldCupMatches[[#This Row],[Home Team Goals]]&gt;WorldCupMatches[[#This Row],[Away Team Goals]],WorldCupMatches[[#This Row],[Home Team Name]],WorldCupMatches[[#This Row],[Away Team Name]])</f>
        <v>England</v>
      </c>
      <c r="T811" s="1">
        <f>WorldCupMatches[[#This Row],[Home Team Goals]]+WorldCupMatches[[#This Row],[Away Team Goals]]</f>
        <v>0</v>
      </c>
    </row>
    <row r="812" spans="1:20" x14ac:dyDescent="0.3">
      <c r="A812">
        <v>2014</v>
      </c>
      <c r="B812" s="1" t="s">
        <v>1772</v>
      </c>
      <c r="C812" s="1" t="s">
        <v>790</v>
      </c>
      <c r="D812" s="1" t="s">
        <v>1673</v>
      </c>
      <c r="E812" s="1" t="s">
        <v>39</v>
      </c>
      <c r="F812" s="1" t="s">
        <v>1674</v>
      </c>
      <c r="G812" s="1" t="s">
        <v>1132</v>
      </c>
      <c r="H812">
        <v>1</v>
      </c>
      <c r="I812">
        <v>4</v>
      </c>
      <c r="J812" s="1" t="s">
        <v>380</v>
      </c>
      <c r="K812">
        <v>40340</v>
      </c>
      <c r="L812">
        <v>1</v>
      </c>
      <c r="M812">
        <v>1</v>
      </c>
      <c r="N812" s="1" t="s">
        <v>1743</v>
      </c>
      <c r="O812" s="1" t="s">
        <v>1578</v>
      </c>
      <c r="P812" s="1" t="s">
        <v>1744</v>
      </c>
      <c r="Q812" s="1" t="s">
        <v>1135</v>
      </c>
      <c r="R812" s="1" t="s">
        <v>384</v>
      </c>
      <c r="S812" s="1" t="str">
        <f>IF(WorldCupMatches[[#This Row],[Home Team Goals]]&gt;WorldCupMatches[[#This Row],[Away Team Goals]],WorldCupMatches[[#This Row],[Home Team Name]],WorldCupMatches[[#This Row],[Away Team Name]])</f>
        <v>Colombia</v>
      </c>
      <c r="T812" s="1">
        <f>WorldCupMatches[[#This Row],[Home Team Goals]]+WorldCupMatches[[#This Row],[Away Team Goals]]</f>
        <v>5</v>
      </c>
    </row>
    <row r="813" spans="1:20" x14ac:dyDescent="0.3">
      <c r="A813">
        <v>2014</v>
      </c>
      <c r="B813" s="1" t="s">
        <v>1773</v>
      </c>
      <c r="C813" s="1" t="s">
        <v>790</v>
      </c>
      <c r="D813" s="1" t="s">
        <v>1684</v>
      </c>
      <c r="E813" s="1" t="s">
        <v>39</v>
      </c>
      <c r="F813" s="1" t="s">
        <v>1685</v>
      </c>
      <c r="G813" s="1" t="s">
        <v>1025</v>
      </c>
      <c r="H813">
        <v>2</v>
      </c>
      <c r="I813">
        <v>1</v>
      </c>
      <c r="J813" s="1" t="s">
        <v>1410</v>
      </c>
      <c r="K813">
        <v>59095</v>
      </c>
      <c r="L813">
        <v>1</v>
      </c>
      <c r="M813">
        <v>0</v>
      </c>
      <c r="N813" s="1" t="s">
        <v>1722</v>
      </c>
      <c r="O813" s="1" t="s">
        <v>1723</v>
      </c>
      <c r="P813" s="1" t="s">
        <v>1724</v>
      </c>
      <c r="Q813" s="1" t="s">
        <v>1027</v>
      </c>
      <c r="R813" s="1" t="s">
        <v>1414</v>
      </c>
      <c r="S813" s="1" t="str">
        <f>IF(WorldCupMatches[[#This Row],[Home Team Goals]]&gt;WorldCupMatches[[#This Row],[Away Team Goals]],WorldCupMatches[[#This Row],[Home Team Name]],WorldCupMatches[[#This Row],[Away Team Name]])</f>
        <v>Greece</v>
      </c>
      <c r="T813" s="1">
        <f>WorldCupMatches[[#This Row],[Home Team Goals]]+WorldCupMatches[[#This Row],[Away Team Goals]]</f>
        <v>3</v>
      </c>
    </row>
    <row r="814" spans="1:20" x14ac:dyDescent="0.3">
      <c r="A814">
        <v>2014</v>
      </c>
      <c r="B814" s="1" t="s">
        <v>1774</v>
      </c>
      <c r="C814" s="1" t="s">
        <v>809</v>
      </c>
      <c r="D814" s="1" t="s">
        <v>1705</v>
      </c>
      <c r="E814" s="1" t="s">
        <v>39</v>
      </c>
      <c r="F814" s="1" t="s">
        <v>236</v>
      </c>
      <c r="G814" s="1" t="s">
        <v>1029</v>
      </c>
      <c r="H814">
        <v>2</v>
      </c>
      <c r="I814">
        <v>3</v>
      </c>
      <c r="J814" s="1" t="s">
        <v>53</v>
      </c>
      <c r="K814">
        <v>43285</v>
      </c>
      <c r="L814">
        <v>1</v>
      </c>
      <c r="M814">
        <v>2</v>
      </c>
      <c r="N814" s="1" t="s">
        <v>1669</v>
      </c>
      <c r="O814" s="1" t="s">
        <v>1670</v>
      </c>
      <c r="P814" s="1" t="s">
        <v>1671</v>
      </c>
      <c r="Q814" s="1" t="s">
        <v>1031</v>
      </c>
      <c r="R814" s="1" t="s">
        <v>56</v>
      </c>
      <c r="S814" s="1" t="str">
        <f>IF(WorldCupMatches[[#This Row],[Home Team Goals]]&gt;WorldCupMatches[[#This Row],[Away Team Goals]],WorldCupMatches[[#This Row],[Home Team Name]],WorldCupMatches[[#This Row],[Away Team Name]])</f>
        <v>Argentina</v>
      </c>
      <c r="T814" s="1">
        <f>WorldCupMatches[[#This Row],[Home Team Goals]]+WorldCupMatches[[#This Row],[Away Team Goals]]</f>
        <v>5</v>
      </c>
    </row>
    <row r="815" spans="1:20" x14ac:dyDescent="0.3">
      <c r="A815">
        <v>2014</v>
      </c>
      <c r="B815" s="1" t="s">
        <v>1774</v>
      </c>
      <c r="C815" s="1" t="s">
        <v>809</v>
      </c>
      <c r="D815" s="1" t="s">
        <v>1667</v>
      </c>
      <c r="E815" s="1" t="s">
        <v>39</v>
      </c>
      <c r="F815" s="1" t="s">
        <v>1668</v>
      </c>
      <c r="G815" s="1" t="s">
        <v>1711</v>
      </c>
      <c r="H815">
        <v>3</v>
      </c>
      <c r="I815">
        <v>1</v>
      </c>
      <c r="J815" s="1" t="s">
        <v>635</v>
      </c>
      <c r="K815">
        <v>48011</v>
      </c>
      <c r="L815">
        <v>1</v>
      </c>
      <c r="M815">
        <v>0</v>
      </c>
      <c r="N815" s="1" t="s">
        <v>1747</v>
      </c>
      <c r="O815" s="1" t="s">
        <v>1748</v>
      </c>
      <c r="P815" s="1" t="s">
        <v>1614</v>
      </c>
      <c r="Q815" s="1" t="s">
        <v>1715</v>
      </c>
      <c r="R815" s="1" t="s">
        <v>637</v>
      </c>
      <c r="S815" s="1" t="str">
        <f>IF(WorldCupMatches[[#This Row],[Home Team Goals]]&gt;WorldCupMatches[[#This Row],[Away Team Goals]],WorldCupMatches[[#This Row],[Home Team Name]],WorldCupMatches[[#This Row],[Away Team Name]])</f>
        <v>rn"&gt;Bosnia and Herzegovina</v>
      </c>
      <c r="T815" s="1">
        <f>WorldCupMatches[[#This Row],[Home Team Goals]]+WorldCupMatches[[#This Row],[Away Team Goals]]</f>
        <v>4</v>
      </c>
    </row>
    <row r="816" spans="1:20" x14ac:dyDescent="0.3">
      <c r="A816">
        <v>2014</v>
      </c>
      <c r="B816" s="1" t="s">
        <v>1775</v>
      </c>
      <c r="C816" s="1" t="s">
        <v>831</v>
      </c>
      <c r="D816" s="1" t="s">
        <v>1690</v>
      </c>
      <c r="E816" s="1" t="s">
        <v>39</v>
      </c>
      <c r="F816" s="1" t="s">
        <v>1691</v>
      </c>
      <c r="G816" s="1" t="s">
        <v>716</v>
      </c>
      <c r="H816">
        <v>0</v>
      </c>
      <c r="I816">
        <v>3</v>
      </c>
      <c r="J816" s="1" t="s">
        <v>104</v>
      </c>
      <c r="K816">
        <v>40322</v>
      </c>
      <c r="L816">
        <v>0</v>
      </c>
      <c r="M816">
        <v>2</v>
      </c>
      <c r="N816" s="1" t="s">
        <v>1736</v>
      </c>
      <c r="O816" s="1" t="s">
        <v>1563</v>
      </c>
      <c r="P816" s="1" t="s">
        <v>1737</v>
      </c>
      <c r="Q816" s="1" t="s">
        <v>719</v>
      </c>
      <c r="R816" s="1" t="s">
        <v>109</v>
      </c>
      <c r="S816" s="1" t="str">
        <f>IF(WorldCupMatches[[#This Row],[Home Team Goals]]&gt;WorldCupMatches[[#This Row],[Away Team Goals]],WorldCupMatches[[#This Row],[Home Team Name]],WorldCupMatches[[#This Row],[Away Team Name]])</f>
        <v>Switzerland</v>
      </c>
      <c r="T816" s="1">
        <f>WorldCupMatches[[#This Row],[Home Team Goals]]+WorldCupMatches[[#This Row],[Away Team Goals]]</f>
        <v>3</v>
      </c>
    </row>
    <row r="817" spans="1:20" x14ac:dyDescent="0.3">
      <c r="A817">
        <v>2014</v>
      </c>
      <c r="B817" s="1" t="s">
        <v>1776</v>
      </c>
      <c r="C817" s="1" t="s">
        <v>831</v>
      </c>
      <c r="D817" s="1" t="s">
        <v>1710</v>
      </c>
      <c r="E817" s="1" t="s">
        <v>39</v>
      </c>
      <c r="F817" s="1" t="s">
        <v>210</v>
      </c>
      <c r="G817" s="1" t="s">
        <v>1272</v>
      </c>
      <c r="H817">
        <v>0</v>
      </c>
      <c r="I817">
        <v>0</v>
      </c>
      <c r="J817" s="1" t="s">
        <v>21</v>
      </c>
      <c r="K817">
        <v>73749</v>
      </c>
      <c r="L817">
        <v>0</v>
      </c>
      <c r="M817">
        <v>0</v>
      </c>
      <c r="N817" s="1" t="s">
        <v>1675</v>
      </c>
      <c r="O817" s="1" t="s">
        <v>1676</v>
      </c>
      <c r="P817" s="1" t="s">
        <v>1677</v>
      </c>
      <c r="Q817" s="1" t="s">
        <v>1276</v>
      </c>
      <c r="R817" s="1" t="s">
        <v>26</v>
      </c>
      <c r="S817" s="1" t="str">
        <f>IF(WorldCupMatches[[#This Row],[Home Team Goals]]&gt;WorldCupMatches[[#This Row],[Away Team Goals]],WorldCupMatches[[#This Row],[Home Team Name]],WorldCupMatches[[#This Row],[Away Team Name]])</f>
        <v>France</v>
      </c>
      <c r="T817" s="1">
        <f>WorldCupMatches[[#This Row],[Home Team Goals]]+WorldCupMatches[[#This Row],[Away Team Goals]]</f>
        <v>0</v>
      </c>
    </row>
    <row r="818" spans="1:20" x14ac:dyDescent="0.3">
      <c r="A818">
        <v>2014</v>
      </c>
      <c r="B818" s="1" t="s">
        <v>1777</v>
      </c>
      <c r="C818" s="1" t="s">
        <v>1150</v>
      </c>
      <c r="D818" s="1" t="s">
        <v>1696</v>
      </c>
      <c r="E818" s="1" t="s">
        <v>39</v>
      </c>
      <c r="F818" s="1" t="s">
        <v>251</v>
      </c>
      <c r="G818" s="1" t="s">
        <v>30</v>
      </c>
      <c r="H818">
        <v>0</v>
      </c>
      <c r="I818">
        <v>1</v>
      </c>
      <c r="J818" s="1" t="s">
        <v>120</v>
      </c>
      <c r="K818">
        <v>41876</v>
      </c>
      <c r="L818">
        <v>0</v>
      </c>
      <c r="M818">
        <v>0</v>
      </c>
      <c r="N818" s="1" t="s">
        <v>1529</v>
      </c>
      <c r="O818" s="1" t="s">
        <v>1703</v>
      </c>
      <c r="P818" s="1" t="s">
        <v>1531</v>
      </c>
      <c r="Q818" s="1" t="s">
        <v>30</v>
      </c>
      <c r="R818" s="1" t="s">
        <v>124</v>
      </c>
      <c r="S818" s="1" t="str">
        <f>IF(WorldCupMatches[[#This Row],[Home Team Goals]]&gt;WorldCupMatches[[#This Row],[Away Team Goals]],WorldCupMatches[[#This Row],[Home Team Name]],WorldCupMatches[[#This Row],[Away Team Name]])</f>
        <v>Germany</v>
      </c>
      <c r="T818" s="1">
        <f>WorldCupMatches[[#This Row],[Home Team Goals]]+WorldCupMatches[[#This Row],[Away Team Goals]]</f>
        <v>1</v>
      </c>
    </row>
    <row r="819" spans="1:20" x14ac:dyDescent="0.3">
      <c r="A819">
        <v>2014</v>
      </c>
      <c r="B819" s="1" t="s">
        <v>1777</v>
      </c>
      <c r="C819" s="1" t="s">
        <v>1150</v>
      </c>
      <c r="D819" s="1" t="s">
        <v>1701</v>
      </c>
      <c r="E819" s="1" t="s">
        <v>39</v>
      </c>
      <c r="F819" s="1" t="s">
        <v>1702</v>
      </c>
      <c r="G819" s="1" t="s">
        <v>448</v>
      </c>
      <c r="H819">
        <v>2</v>
      </c>
      <c r="I819">
        <v>1</v>
      </c>
      <c r="J819" s="1" t="s">
        <v>1449</v>
      </c>
      <c r="K819">
        <v>67540</v>
      </c>
      <c r="L819">
        <v>1</v>
      </c>
      <c r="M819">
        <v>0</v>
      </c>
      <c r="N819" s="1" t="s">
        <v>1765</v>
      </c>
      <c r="O819" s="1" t="s">
        <v>1766</v>
      </c>
      <c r="P819" s="1" t="s">
        <v>1767</v>
      </c>
      <c r="Q819" s="1" t="s">
        <v>452</v>
      </c>
      <c r="R819" s="1" t="s">
        <v>1452</v>
      </c>
      <c r="S819" s="1" t="str">
        <f>IF(WorldCupMatches[[#This Row],[Home Team Goals]]&gt;WorldCupMatches[[#This Row],[Away Team Goals]],WorldCupMatches[[#This Row],[Home Team Name]],WorldCupMatches[[#This Row],[Away Team Name]])</f>
        <v>Portugal</v>
      </c>
      <c r="T819" s="1">
        <f>WorldCupMatches[[#This Row],[Home Team Goals]]+WorldCupMatches[[#This Row],[Away Team Goals]]</f>
        <v>3</v>
      </c>
    </row>
    <row r="820" spans="1:20" x14ac:dyDescent="0.3">
      <c r="A820">
        <v>2014</v>
      </c>
      <c r="B820" s="1" t="s">
        <v>1778</v>
      </c>
      <c r="C820" s="1" t="s">
        <v>1131</v>
      </c>
      <c r="D820" s="1" t="s">
        <v>1659</v>
      </c>
      <c r="E820" s="1" t="s">
        <v>39</v>
      </c>
      <c r="F820" s="1" t="s">
        <v>225</v>
      </c>
      <c r="G820" s="1" t="s">
        <v>283</v>
      </c>
      <c r="H820">
        <v>0</v>
      </c>
      <c r="I820">
        <v>1</v>
      </c>
      <c r="J820" s="1" t="s">
        <v>31</v>
      </c>
      <c r="K820">
        <v>61397</v>
      </c>
      <c r="L820">
        <v>0</v>
      </c>
      <c r="M820">
        <v>0</v>
      </c>
      <c r="N820" s="1" t="s">
        <v>1753</v>
      </c>
      <c r="O820" s="1" t="s">
        <v>1754</v>
      </c>
      <c r="P820" s="1" t="s">
        <v>1755</v>
      </c>
      <c r="Q820" s="1" t="s">
        <v>287</v>
      </c>
      <c r="R820" s="1" t="s">
        <v>35</v>
      </c>
      <c r="S820" s="1" t="str">
        <f>IF(WorldCupMatches[[#This Row],[Home Team Goals]]&gt;WorldCupMatches[[#This Row],[Away Team Goals]],WorldCupMatches[[#This Row],[Home Team Name]],WorldCupMatches[[#This Row],[Away Team Name]])</f>
        <v>Belgium</v>
      </c>
      <c r="T820" s="1">
        <f>WorldCupMatches[[#This Row],[Home Team Goals]]+WorldCupMatches[[#This Row],[Away Team Goals]]</f>
        <v>1</v>
      </c>
    </row>
    <row r="821" spans="1:20" x14ac:dyDescent="0.3">
      <c r="A821">
        <v>2014</v>
      </c>
      <c r="B821" s="1" t="s">
        <v>1778</v>
      </c>
      <c r="C821" s="1" t="s">
        <v>1131</v>
      </c>
      <c r="D821" s="1" t="s">
        <v>1721</v>
      </c>
      <c r="E821" s="1" t="s">
        <v>39</v>
      </c>
      <c r="F821" s="1" t="s">
        <v>221</v>
      </c>
      <c r="G821" s="1" t="s">
        <v>704</v>
      </c>
      <c r="H821">
        <v>1</v>
      </c>
      <c r="I821">
        <v>1</v>
      </c>
      <c r="J821" s="1" t="s">
        <v>1017</v>
      </c>
      <c r="K821">
        <v>39311</v>
      </c>
      <c r="L821">
        <v>0</v>
      </c>
      <c r="M821">
        <v>1</v>
      </c>
      <c r="N821" s="1" t="s">
        <v>1732</v>
      </c>
      <c r="O821" s="1" t="s">
        <v>1733</v>
      </c>
      <c r="P821" s="1" t="s">
        <v>1734</v>
      </c>
      <c r="Q821" s="1" t="s">
        <v>708</v>
      </c>
      <c r="R821" s="1" t="s">
        <v>1021</v>
      </c>
      <c r="S821" s="1" t="str">
        <f>IF(WorldCupMatches[[#This Row],[Home Team Goals]]&gt;WorldCupMatches[[#This Row],[Away Team Goals]],WorldCupMatches[[#This Row],[Home Team Name]],WorldCupMatches[[#This Row],[Away Team Name]])</f>
        <v>Russia</v>
      </c>
      <c r="T821" s="1">
        <f>WorldCupMatches[[#This Row],[Home Team Goals]]+WorldCupMatches[[#This Row],[Away Team Goals]]</f>
        <v>2</v>
      </c>
    </row>
    <row r="822" spans="1:20" x14ac:dyDescent="0.3">
      <c r="A822">
        <v>2014</v>
      </c>
      <c r="B822" s="1" t="s">
        <v>1779</v>
      </c>
      <c r="C822" s="1" t="s">
        <v>863</v>
      </c>
      <c r="D822" s="1" t="s">
        <v>1679</v>
      </c>
      <c r="E822" s="1" t="s">
        <v>39</v>
      </c>
      <c r="F822" s="1" t="s">
        <v>229</v>
      </c>
      <c r="G822" s="1" t="s">
        <v>39</v>
      </c>
      <c r="H822">
        <v>1</v>
      </c>
      <c r="I822">
        <v>1</v>
      </c>
      <c r="J822" s="1" t="s">
        <v>58</v>
      </c>
      <c r="K822">
        <v>57714</v>
      </c>
      <c r="L822">
        <v>0</v>
      </c>
      <c r="M822">
        <v>0</v>
      </c>
      <c r="N822" s="1" t="s">
        <v>1599</v>
      </c>
      <c r="O822" s="1" t="s">
        <v>1601</v>
      </c>
      <c r="P822" s="1" t="s">
        <v>1600</v>
      </c>
      <c r="Q822" s="1" t="s">
        <v>44</v>
      </c>
      <c r="R822" s="1" t="s">
        <v>60</v>
      </c>
      <c r="S822" s="1" t="str">
        <f>IF(WorldCupMatches[[#This Row],[Home Team Goals]]&gt;WorldCupMatches[[#This Row],[Away Team Goals]],WorldCupMatches[[#This Row],[Home Team Name]],WorldCupMatches[[#This Row],[Away Team Name]])</f>
        <v>Chile</v>
      </c>
      <c r="T822" s="1">
        <f>WorldCupMatches[[#This Row],[Home Team Goals]]+WorldCupMatches[[#This Row],[Away Team Goals]]</f>
        <v>2</v>
      </c>
    </row>
    <row r="823" spans="1:20" x14ac:dyDescent="0.3">
      <c r="A823">
        <v>2014</v>
      </c>
      <c r="B823" s="1" t="s">
        <v>1780</v>
      </c>
      <c r="C823" s="1" t="s">
        <v>863</v>
      </c>
      <c r="D823" s="1" t="s">
        <v>1710</v>
      </c>
      <c r="E823" s="1" t="s">
        <v>39</v>
      </c>
      <c r="F823" s="1" t="s">
        <v>210</v>
      </c>
      <c r="G823" s="1" t="s">
        <v>380</v>
      </c>
      <c r="H823">
        <v>2</v>
      </c>
      <c r="I823">
        <v>0</v>
      </c>
      <c r="J823" s="1" t="s">
        <v>69</v>
      </c>
      <c r="K823">
        <v>73804</v>
      </c>
      <c r="L823">
        <v>1</v>
      </c>
      <c r="M823">
        <v>0</v>
      </c>
      <c r="N823" s="1" t="s">
        <v>1692</v>
      </c>
      <c r="O823" s="1" t="s">
        <v>1693</v>
      </c>
      <c r="P823" s="1" t="s">
        <v>1694</v>
      </c>
      <c r="Q823" s="1" t="s">
        <v>384</v>
      </c>
      <c r="R823" s="1" t="s">
        <v>70</v>
      </c>
      <c r="S823" s="1" t="str">
        <f>IF(WorldCupMatches[[#This Row],[Home Team Goals]]&gt;WorldCupMatches[[#This Row],[Away Team Goals]],WorldCupMatches[[#This Row],[Home Team Name]],WorldCupMatches[[#This Row],[Away Team Name]])</f>
        <v>Colombia</v>
      </c>
      <c r="T823" s="1">
        <f>WorldCupMatches[[#This Row],[Home Team Goals]]+WorldCupMatches[[#This Row],[Away Team Goals]]</f>
        <v>2</v>
      </c>
    </row>
    <row r="824" spans="1:20" x14ac:dyDescent="0.3">
      <c r="A824">
        <v>2014</v>
      </c>
      <c r="B824" s="1" t="s">
        <v>1781</v>
      </c>
      <c r="C824" s="1" t="s">
        <v>863</v>
      </c>
      <c r="D824" s="1" t="s">
        <v>1701</v>
      </c>
      <c r="E824" s="1" t="s">
        <v>39</v>
      </c>
      <c r="F824" s="1" t="s">
        <v>1702</v>
      </c>
      <c r="G824" s="1" t="s">
        <v>21</v>
      </c>
      <c r="H824">
        <v>2</v>
      </c>
      <c r="I824">
        <v>0</v>
      </c>
      <c r="J824" s="1" t="s">
        <v>1029</v>
      </c>
      <c r="K824">
        <v>67882</v>
      </c>
      <c r="L824">
        <v>0</v>
      </c>
      <c r="M824">
        <v>0</v>
      </c>
      <c r="N824" s="1" t="s">
        <v>1680</v>
      </c>
      <c r="O824" s="1" t="s">
        <v>1681</v>
      </c>
      <c r="P824" s="1" t="s">
        <v>1682</v>
      </c>
      <c r="Q824" s="1" t="s">
        <v>26</v>
      </c>
      <c r="R824" s="1" t="s">
        <v>1031</v>
      </c>
      <c r="S824" s="1" t="str">
        <f>IF(WorldCupMatches[[#This Row],[Home Team Goals]]&gt;WorldCupMatches[[#This Row],[Away Team Goals]],WorldCupMatches[[#This Row],[Home Team Name]],WorldCupMatches[[#This Row],[Away Team Name]])</f>
        <v>France</v>
      </c>
      <c r="T824" s="1">
        <f>WorldCupMatches[[#This Row],[Home Team Goals]]+WorldCupMatches[[#This Row],[Away Team Goals]]</f>
        <v>2</v>
      </c>
    </row>
    <row r="825" spans="1:20" x14ac:dyDescent="0.3">
      <c r="A825">
        <v>2014</v>
      </c>
      <c r="B825" s="1" t="s">
        <v>1782</v>
      </c>
      <c r="C825" s="1" t="s">
        <v>863</v>
      </c>
      <c r="D825" s="1" t="s">
        <v>1705</v>
      </c>
      <c r="E825" s="1" t="s">
        <v>39</v>
      </c>
      <c r="F825" s="1" t="s">
        <v>236</v>
      </c>
      <c r="G825" s="1" t="s">
        <v>120</v>
      </c>
      <c r="H825">
        <v>2</v>
      </c>
      <c r="I825">
        <v>1</v>
      </c>
      <c r="J825" s="1" t="s">
        <v>704</v>
      </c>
      <c r="L825">
        <v>0</v>
      </c>
      <c r="M825">
        <v>0</v>
      </c>
      <c r="N825" s="1" t="s">
        <v>1706</v>
      </c>
      <c r="O825" s="1" t="s">
        <v>1707</v>
      </c>
      <c r="P825" s="1" t="s">
        <v>1708</v>
      </c>
      <c r="Q825" s="1" t="s">
        <v>124</v>
      </c>
      <c r="R825" s="1" t="s">
        <v>708</v>
      </c>
      <c r="S825" s="1" t="str">
        <f>IF(WorldCupMatches[[#This Row],[Home Team Goals]]&gt;WorldCupMatches[[#This Row],[Away Team Goals]],WorldCupMatches[[#This Row],[Home Team Name]],WorldCupMatches[[#This Row],[Away Team Name]])</f>
        <v>Germany</v>
      </c>
      <c r="T825" s="1">
        <f>WorldCupMatches[[#This Row],[Home Team Goals]]+WorldCupMatches[[#This Row],[Away Team Goals]]</f>
        <v>3</v>
      </c>
    </row>
    <row r="826" spans="1:20" x14ac:dyDescent="0.3">
      <c r="A826">
        <v>2014</v>
      </c>
      <c r="B826" s="1" t="s">
        <v>1783</v>
      </c>
      <c r="C826" s="1" t="s">
        <v>146</v>
      </c>
      <c r="D826" s="1" t="s">
        <v>1684</v>
      </c>
      <c r="E826" s="1" t="s">
        <v>39</v>
      </c>
      <c r="F826" s="1" t="s">
        <v>1685</v>
      </c>
      <c r="G826" s="1" t="s">
        <v>39</v>
      </c>
      <c r="H826">
        <v>2</v>
      </c>
      <c r="I826">
        <v>1</v>
      </c>
      <c r="J826" s="1" t="s">
        <v>380</v>
      </c>
      <c r="K826">
        <v>60342</v>
      </c>
      <c r="L826">
        <v>1</v>
      </c>
      <c r="M826">
        <v>0</v>
      </c>
      <c r="N826" s="1" t="s">
        <v>1747</v>
      </c>
      <c r="O826" s="1" t="s">
        <v>1748</v>
      </c>
      <c r="P826" s="1" t="s">
        <v>1614</v>
      </c>
      <c r="Q826" s="1" t="s">
        <v>44</v>
      </c>
      <c r="R826" s="1" t="s">
        <v>384</v>
      </c>
      <c r="S826" s="1" t="str">
        <f>IF(WorldCupMatches[[#This Row],[Home Team Goals]]&gt;WorldCupMatches[[#This Row],[Away Team Goals]],WorldCupMatches[[#This Row],[Home Team Name]],WorldCupMatches[[#This Row],[Away Team Name]])</f>
        <v>Brazil</v>
      </c>
      <c r="T826" s="1">
        <f>WorldCupMatches[[#This Row],[Home Team Goals]]+WorldCupMatches[[#This Row],[Away Team Goals]]</f>
        <v>3</v>
      </c>
    </row>
    <row r="827" spans="1:20" x14ac:dyDescent="0.3">
      <c r="A827">
        <v>2014</v>
      </c>
      <c r="B827" s="1" t="s">
        <v>1784</v>
      </c>
      <c r="C827" s="1" t="s">
        <v>146</v>
      </c>
      <c r="D827" s="1" t="s">
        <v>1710</v>
      </c>
      <c r="E827" s="1" t="s">
        <v>39</v>
      </c>
      <c r="F827" s="1" t="s">
        <v>210</v>
      </c>
      <c r="G827" s="1" t="s">
        <v>21</v>
      </c>
      <c r="H827">
        <v>0</v>
      </c>
      <c r="I827">
        <v>1</v>
      </c>
      <c r="J827" s="1" t="s">
        <v>120</v>
      </c>
      <c r="K827">
        <v>74240</v>
      </c>
      <c r="L827">
        <v>0</v>
      </c>
      <c r="M827">
        <v>1</v>
      </c>
      <c r="N827" s="1" t="s">
        <v>1736</v>
      </c>
      <c r="O827" s="1" t="s">
        <v>1563</v>
      </c>
      <c r="P827" s="1" t="s">
        <v>1737</v>
      </c>
      <c r="Q827" s="1" t="s">
        <v>26</v>
      </c>
      <c r="R827" s="1" t="s">
        <v>124</v>
      </c>
      <c r="S827" s="1" t="str">
        <f>IF(WorldCupMatches[[#This Row],[Home Team Goals]]&gt;WorldCupMatches[[#This Row],[Away Team Goals]],WorldCupMatches[[#This Row],[Home Team Name]],WorldCupMatches[[#This Row],[Away Team Name]])</f>
        <v>Germany</v>
      </c>
      <c r="T827" s="1">
        <f>WorldCupMatches[[#This Row],[Home Team Goals]]+WorldCupMatches[[#This Row],[Away Team Goals]]</f>
        <v>1</v>
      </c>
    </row>
    <row r="828" spans="1:20" x14ac:dyDescent="0.3">
      <c r="A828">
        <v>2014</v>
      </c>
      <c r="B828" s="1" t="s">
        <v>1785</v>
      </c>
      <c r="C828" s="1" t="s">
        <v>80</v>
      </c>
      <c r="D828" s="1" t="s">
        <v>1679</v>
      </c>
      <c r="E828" s="1" t="s">
        <v>39</v>
      </c>
      <c r="F828" s="1" t="s">
        <v>229</v>
      </c>
      <c r="G828" s="1" t="s">
        <v>39</v>
      </c>
      <c r="H828">
        <v>1</v>
      </c>
      <c r="I828">
        <v>7</v>
      </c>
      <c r="J828" s="1" t="s">
        <v>120</v>
      </c>
      <c r="K828">
        <v>58141</v>
      </c>
      <c r="L828">
        <v>0</v>
      </c>
      <c r="M828">
        <v>5</v>
      </c>
      <c r="N828" s="1" t="s">
        <v>1398</v>
      </c>
      <c r="O828" s="1" t="s">
        <v>1580</v>
      </c>
      <c r="P828" s="1" t="s">
        <v>1730</v>
      </c>
      <c r="Q828" s="1" t="s">
        <v>44</v>
      </c>
      <c r="R828" s="1" t="s">
        <v>124</v>
      </c>
      <c r="S828" s="1" t="str">
        <f>IF(WorldCupMatches[[#This Row],[Home Team Goals]]&gt;WorldCupMatches[[#This Row],[Away Team Goals]],WorldCupMatches[[#This Row],[Home Team Name]],WorldCupMatches[[#This Row],[Away Team Name]])</f>
        <v>Germany</v>
      </c>
      <c r="T828" s="1">
        <f>WorldCupMatches[[#This Row],[Home Team Goals]]+WorldCupMatches[[#This Row],[Away Team Goals]]</f>
        <v>8</v>
      </c>
    </row>
    <row r="829" spans="1:20" x14ac:dyDescent="0.3">
      <c r="A829">
        <v>2014</v>
      </c>
      <c r="B829" s="1" t="s">
        <v>1786</v>
      </c>
      <c r="C829" s="1" t="s">
        <v>1787</v>
      </c>
      <c r="D829" s="1" t="s">
        <v>1701</v>
      </c>
      <c r="E829" s="1" t="s">
        <v>39</v>
      </c>
      <c r="F829" s="1" t="s">
        <v>1702</v>
      </c>
      <c r="G829" s="1" t="s">
        <v>39</v>
      </c>
      <c r="H829">
        <v>0</v>
      </c>
      <c r="I829">
        <v>3</v>
      </c>
      <c r="J829" s="1" t="s">
        <v>105</v>
      </c>
      <c r="K829">
        <v>68034</v>
      </c>
      <c r="L829">
        <v>0</v>
      </c>
      <c r="M829">
        <v>2</v>
      </c>
      <c r="N829" s="1" t="s">
        <v>1739</v>
      </c>
      <c r="O829" s="1" t="s">
        <v>1617</v>
      </c>
      <c r="P829" s="1" t="s">
        <v>1740</v>
      </c>
      <c r="Q829" s="1" t="s">
        <v>44</v>
      </c>
      <c r="R829" s="1" t="s">
        <v>110</v>
      </c>
      <c r="S829" s="1" t="str">
        <f>IF(WorldCupMatches[[#This Row],[Home Team Goals]]&gt;WorldCupMatches[[#This Row],[Away Team Goals]],WorldCupMatches[[#This Row],[Home Team Name]],WorldCupMatches[[#This Row],[Away Team Name]])</f>
        <v>Netherlands</v>
      </c>
      <c r="T829" s="1">
        <f>WorldCupMatches[[#This Row],[Home Team Goals]]+WorldCupMatches[[#This Row],[Away Team Goals]]</f>
        <v>3</v>
      </c>
    </row>
    <row r="830" spans="1:20" x14ac:dyDescent="0.3">
      <c r="A830">
        <v>2014</v>
      </c>
      <c r="B830" s="1" t="s">
        <v>1788</v>
      </c>
      <c r="C830" s="1" t="s">
        <v>83</v>
      </c>
      <c r="D830" s="1" t="s">
        <v>1710</v>
      </c>
      <c r="E830" s="1" t="s">
        <v>39</v>
      </c>
      <c r="F830" s="1" t="s">
        <v>210</v>
      </c>
      <c r="G830" s="1" t="s">
        <v>120</v>
      </c>
      <c r="H830">
        <v>1</v>
      </c>
      <c r="I830">
        <v>0</v>
      </c>
      <c r="J830" s="1" t="s">
        <v>53</v>
      </c>
      <c r="K830">
        <v>74738</v>
      </c>
      <c r="L830">
        <v>0</v>
      </c>
      <c r="M830">
        <v>0</v>
      </c>
      <c r="N830" s="1" t="s">
        <v>1669</v>
      </c>
      <c r="O830" s="1" t="s">
        <v>1670</v>
      </c>
      <c r="P830" s="1" t="s">
        <v>1671</v>
      </c>
      <c r="Q830" s="1" t="s">
        <v>124</v>
      </c>
      <c r="R830" s="1" t="s">
        <v>56</v>
      </c>
      <c r="S830" s="1" t="str">
        <f>IF(WorldCupMatches[[#This Row],[Home Team Goals]]&gt;WorldCupMatches[[#This Row],[Away Team Goals]],WorldCupMatches[[#This Row],[Home Team Name]],WorldCupMatches[[#This Row],[Away Team Name]])</f>
        <v>Germany</v>
      </c>
      <c r="T830" s="1">
        <f>WorldCupMatches[[#This Row],[Home Team Goals]]+WorldCupMatches[[#This Row],[Away Team Goals]]</f>
        <v>1</v>
      </c>
    </row>
    <row r="831" spans="1:20" x14ac:dyDescent="0.3">
      <c r="A831">
        <v>2014</v>
      </c>
      <c r="B831" s="1" t="s">
        <v>1789</v>
      </c>
      <c r="C831" s="1" t="s">
        <v>80</v>
      </c>
      <c r="D831" s="1" t="s">
        <v>1659</v>
      </c>
      <c r="E831" s="1" t="s">
        <v>39</v>
      </c>
      <c r="F831" s="1" t="s">
        <v>225</v>
      </c>
      <c r="G831" s="1" t="s">
        <v>105</v>
      </c>
      <c r="H831">
        <v>0</v>
      </c>
      <c r="I831">
        <v>0</v>
      </c>
      <c r="J831" s="1" t="s">
        <v>53</v>
      </c>
      <c r="K831">
        <v>63267</v>
      </c>
      <c r="L831">
        <v>0</v>
      </c>
      <c r="M831">
        <v>0</v>
      </c>
      <c r="N831" s="1" t="s">
        <v>1732</v>
      </c>
      <c r="O831" s="1" t="s">
        <v>1733</v>
      </c>
      <c r="P831" s="1" t="s">
        <v>1734</v>
      </c>
      <c r="Q831" s="1" t="s">
        <v>110</v>
      </c>
      <c r="R831" s="1" t="s">
        <v>56</v>
      </c>
      <c r="S831" s="1" t="str">
        <f>IF(WorldCupMatches[[#This Row],[Home Team Goals]]&gt;WorldCupMatches[[#This Row],[Away Team Goals]],WorldCupMatches[[#This Row],[Home Team Name]],WorldCupMatches[[#This Row],[Away Team Name]])</f>
        <v>Argentina</v>
      </c>
      <c r="T831" s="1">
        <f>WorldCupMatches[[#This Row],[Home Team Goals]]+WorldCupMatches[[#This Row],[Away Team Goals]]</f>
        <v>0</v>
      </c>
    </row>
    <row r="832" spans="1:20" x14ac:dyDescent="0.3">
      <c r="A832">
        <v>2014</v>
      </c>
      <c r="B832" s="1" t="s">
        <v>1790</v>
      </c>
      <c r="C832" s="1" t="s">
        <v>146</v>
      </c>
      <c r="D832" s="1" t="s">
        <v>1667</v>
      </c>
      <c r="E832" s="1" t="s">
        <v>39</v>
      </c>
      <c r="F832" s="1" t="s">
        <v>1668</v>
      </c>
      <c r="G832" s="1" t="s">
        <v>105</v>
      </c>
      <c r="H832">
        <v>0</v>
      </c>
      <c r="I832">
        <v>0</v>
      </c>
      <c r="J832" s="1" t="s">
        <v>905</v>
      </c>
      <c r="K832">
        <v>51179</v>
      </c>
      <c r="L832">
        <v>0</v>
      </c>
      <c r="M832">
        <v>0</v>
      </c>
      <c r="N832" s="1" t="s">
        <v>1529</v>
      </c>
      <c r="O832" s="1" t="s">
        <v>1703</v>
      </c>
      <c r="P832" s="1" t="s">
        <v>1531</v>
      </c>
      <c r="Q832" s="1" t="s">
        <v>110</v>
      </c>
      <c r="R832" s="1" t="s">
        <v>909</v>
      </c>
      <c r="S832" s="1" t="str">
        <f>IF(WorldCupMatches[[#This Row],[Home Team Goals]]&gt;WorldCupMatches[[#This Row],[Away Team Goals]],WorldCupMatches[[#This Row],[Home Team Name]],WorldCupMatches[[#This Row],[Away Team Name]])</f>
        <v>Costa Rica</v>
      </c>
      <c r="T832" s="1">
        <f>WorldCupMatches[[#This Row],[Home Team Goals]]+WorldCupMatches[[#This Row],[Away Team Goals]]</f>
        <v>0</v>
      </c>
    </row>
    <row r="833" spans="1:20" x14ac:dyDescent="0.3">
      <c r="A833">
        <v>2014</v>
      </c>
      <c r="B833" s="1" t="s">
        <v>1791</v>
      </c>
      <c r="C833" s="1" t="s">
        <v>146</v>
      </c>
      <c r="D833" s="1" t="s">
        <v>1701</v>
      </c>
      <c r="E833" s="1" t="s">
        <v>39</v>
      </c>
      <c r="F833" s="1" t="s">
        <v>1702</v>
      </c>
      <c r="G833" s="1" t="s">
        <v>53</v>
      </c>
      <c r="H833">
        <v>1</v>
      </c>
      <c r="I833">
        <v>0</v>
      </c>
      <c r="J833" s="1" t="s">
        <v>31</v>
      </c>
      <c r="K833">
        <v>68551</v>
      </c>
      <c r="L833">
        <v>1</v>
      </c>
      <c r="M833">
        <v>0</v>
      </c>
      <c r="N833" s="1" t="s">
        <v>1669</v>
      </c>
      <c r="O833" s="1" t="s">
        <v>1670</v>
      </c>
      <c r="P833" s="1" t="s">
        <v>1671</v>
      </c>
      <c r="Q833" s="1" t="s">
        <v>56</v>
      </c>
      <c r="R833" s="1" t="s">
        <v>35</v>
      </c>
      <c r="S833" s="1" t="str">
        <f>IF(WorldCupMatches[[#This Row],[Home Team Goals]]&gt;WorldCupMatches[[#This Row],[Away Team Goals]],WorldCupMatches[[#This Row],[Home Team Name]],WorldCupMatches[[#This Row],[Away Team Name]])</f>
        <v>Argentina</v>
      </c>
      <c r="T833" s="1">
        <f>WorldCupMatches[[#This Row],[Home Team Goals]]+WorldCupMatches[[#This Row],[Away Team Goals]]</f>
        <v>1</v>
      </c>
    </row>
    <row r="834" spans="1:20" x14ac:dyDescent="0.3">
      <c r="A834">
        <v>2014</v>
      </c>
      <c r="B834" s="1" t="s">
        <v>1792</v>
      </c>
      <c r="C834" s="1" t="s">
        <v>863</v>
      </c>
      <c r="D834" s="1" t="s">
        <v>1684</v>
      </c>
      <c r="E834" s="1" t="s">
        <v>39</v>
      </c>
      <c r="F834" s="1" t="s">
        <v>1685</v>
      </c>
      <c r="G834" s="1" t="s">
        <v>105</v>
      </c>
      <c r="H834">
        <v>2</v>
      </c>
      <c r="I834">
        <v>1</v>
      </c>
      <c r="J834" s="1" t="s">
        <v>22</v>
      </c>
      <c r="K834">
        <v>58817</v>
      </c>
      <c r="L834">
        <v>0</v>
      </c>
      <c r="M834">
        <v>0</v>
      </c>
      <c r="N834" s="1" t="s">
        <v>1743</v>
      </c>
      <c r="O834" s="1" t="s">
        <v>1578</v>
      </c>
      <c r="P834" s="1" t="s">
        <v>1744</v>
      </c>
      <c r="Q834" s="1" t="s">
        <v>110</v>
      </c>
      <c r="R834" s="1" t="s">
        <v>27</v>
      </c>
      <c r="S834" s="1" t="str">
        <f>IF(WorldCupMatches[[#This Row],[Home Team Goals]]&gt;WorldCupMatches[[#This Row],[Away Team Goals]],WorldCupMatches[[#This Row],[Home Team Name]],WorldCupMatches[[#This Row],[Away Team Name]])</f>
        <v>Netherlands</v>
      </c>
      <c r="T834" s="1">
        <f>WorldCupMatches[[#This Row],[Home Team Goals]]+WorldCupMatches[[#This Row],[Away Team Goals]]</f>
        <v>3</v>
      </c>
    </row>
    <row r="835" spans="1:20" x14ac:dyDescent="0.3">
      <c r="A835">
        <v>2014</v>
      </c>
      <c r="B835" s="1" t="s">
        <v>1793</v>
      </c>
      <c r="C835" s="1" t="s">
        <v>863</v>
      </c>
      <c r="D835" s="1" t="s">
        <v>1696</v>
      </c>
      <c r="E835" s="1" t="s">
        <v>39</v>
      </c>
      <c r="F835" s="1" t="s">
        <v>251</v>
      </c>
      <c r="G835" s="1" t="s">
        <v>905</v>
      </c>
      <c r="H835">
        <v>1</v>
      </c>
      <c r="I835">
        <v>1</v>
      </c>
      <c r="J835" s="1" t="s">
        <v>1025</v>
      </c>
      <c r="K835">
        <v>41242</v>
      </c>
      <c r="L835">
        <v>0</v>
      </c>
      <c r="M835">
        <v>0</v>
      </c>
      <c r="N835" s="1" t="s">
        <v>1753</v>
      </c>
      <c r="O835" s="1" t="s">
        <v>1754</v>
      </c>
      <c r="P835" s="1" t="s">
        <v>1755</v>
      </c>
      <c r="Q835" s="1" t="s">
        <v>909</v>
      </c>
      <c r="R835" s="1" t="s">
        <v>1027</v>
      </c>
      <c r="S835" s="1" t="str">
        <f>IF(WorldCupMatches[[#This Row],[Home Team Goals]]&gt;WorldCupMatches[[#This Row],[Away Team Goals]],WorldCupMatches[[#This Row],[Home Team Name]],WorldCupMatches[[#This Row],[Away Team Name]])</f>
        <v>Greece</v>
      </c>
      <c r="T835" s="1">
        <f>WorldCupMatches[[#This Row],[Home Team Goals]]+WorldCupMatches[[#This Row],[Away Team Goals]]</f>
        <v>2</v>
      </c>
    </row>
    <row r="836" spans="1:20" x14ac:dyDescent="0.3">
      <c r="A836">
        <v>2014</v>
      </c>
      <c r="B836" s="1" t="s">
        <v>1794</v>
      </c>
      <c r="C836" s="1" t="s">
        <v>863</v>
      </c>
      <c r="D836" s="1" t="s">
        <v>1659</v>
      </c>
      <c r="E836" s="1" t="s">
        <v>39</v>
      </c>
      <c r="F836" s="1" t="s">
        <v>225</v>
      </c>
      <c r="G836" s="1" t="s">
        <v>53</v>
      </c>
      <c r="H836">
        <v>1</v>
      </c>
      <c r="I836">
        <v>0</v>
      </c>
      <c r="J836" s="1" t="s">
        <v>104</v>
      </c>
      <c r="K836">
        <v>63255</v>
      </c>
      <c r="L836">
        <v>0</v>
      </c>
      <c r="M836">
        <v>0</v>
      </c>
      <c r="N836" s="1" t="s">
        <v>1726</v>
      </c>
      <c r="O836" s="1" t="s">
        <v>1727</v>
      </c>
      <c r="P836" s="1" t="s">
        <v>1728</v>
      </c>
      <c r="Q836" s="1" t="s">
        <v>56</v>
      </c>
      <c r="R836" s="1" t="s">
        <v>109</v>
      </c>
      <c r="S836" s="1" t="str">
        <f>IF(WorldCupMatches[[#This Row],[Home Team Goals]]&gt;WorldCupMatches[[#This Row],[Away Team Goals]],WorldCupMatches[[#This Row],[Home Team Name]],WorldCupMatches[[#This Row],[Away Team Name]])</f>
        <v>Argentina</v>
      </c>
      <c r="T836" s="1">
        <f>WorldCupMatches[[#This Row],[Home Team Goals]]+WorldCupMatches[[#This Row],[Away Team Goals]]</f>
        <v>1</v>
      </c>
    </row>
    <row r="837" spans="1:20" x14ac:dyDescent="0.3">
      <c r="A837">
        <v>2014</v>
      </c>
      <c r="B837" s="1" t="s">
        <v>1795</v>
      </c>
      <c r="C837" s="1" t="s">
        <v>863</v>
      </c>
      <c r="D837" s="1" t="s">
        <v>1667</v>
      </c>
      <c r="E837" s="1" t="s">
        <v>39</v>
      </c>
      <c r="F837" s="1" t="s">
        <v>1668</v>
      </c>
      <c r="G837" s="1" t="s">
        <v>31</v>
      </c>
      <c r="H837">
        <v>2</v>
      </c>
      <c r="I837">
        <v>1</v>
      </c>
      <c r="J837" s="1" t="s">
        <v>30</v>
      </c>
      <c r="K837">
        <v>51227</v>
      </c>
      <c r="L837">
        <v>0</v>
      </c>
      <c r="M837">
        <v>0</v>
      </c>
      <c r="N837" s="1" t="s">
        <v>1739</v>
      </c>
      <c r="O837" s="1" t="s">
        <v>1617</v>
      </c>
      <c r="P837" s="1" t="s">
        <v>1740</v>
      </c>
      <c r="Q837" s="1" t="s">
        <v>35</v>
      </c>
      <c r="R837" s="1" t="s">
        <v>30</v>
      </c>
      <c r="S837" s="1" t="str">
        <f>IF(WorldCupMatches[[#This Row],[Home Team Goals]]&gt;WorldCupMatches[[#This Row],[Away Team Goals]],WorldCupMatches[[#This Row],[Home Team Name]],WorldCupMatches[[#This Row],[Away Team Name]])</f>
        <v>Belgium</v>
      </c>
      <c r="T837" s="1">
        <f>WorldCupMatches[[#This Row],[Home Team Goals]]+WorldCupMatches[[#This Row],[Away Team Goals]]</f>
        <v>3</v>
      </c>
    </row>
    <row r="838" spans="1:20" x14ac:dyDescent="0.3">
      <c r="A838">
        <v>2014</v>
      </c>
      <c r="B838" s="1" t="s">
        <v>1779</v>
      </c>
      <c r="C838" s="1" t="s">
        <v>863</v>
      </c>
      <c r="D838" s="1" t="s">
        <v>1679</v>
      </c>
      <c r="E838" s="1" t="s">
        <v>39</v>
      </c>
      <c r="F838" s="1" t="s">
        <v>229</v>
      </c>
      <c r="G838" s="1" t="s">
        <v>39</v>
      </c>
      <c r="H838">
        <v>1</v>
      </c>
      <c r="I838">
        <v>1</v>
      </c>
      <c r="J838" s="1" t="s">
        <v>58</v>
      </c>
      <c r="K838">
        <v>57714</v>
      </c>
      <c r="L838">
        <v>0</v>
      </c>
      <c r="M838">
        <v>0</v>
      </c>
      <c r="N838" s="1" t="s">
        <v>1599</v>
      </c>
      <c r="O838" s="1" t="s">
        <v>1601</v>
      </c>
      <c r="P838" s="1" t="s">
        <v>1600</v>
      </c>
      <c r="Q838" s="1" t="s">
        <v>44</v>
      </c>
      <c r="R838" s="1" t="s">
        <v>60</v>
      </c>
      <c r="S838" s="1" t="str">
        <f>IF(WorldCupMatches[[#This Row],[Home Team Goals]]&gt;WorldCupMatches[[#This Row],[Away Team Goals]],WorldCupMatches[[#This Row],[Home Team Name]],WorldCupMatches[[#This Row],[Away Team Name]])</f>
        <v>Chile</v>
      </c>
      <c r="T838" s="1">
        <f>WorldCupMatches[[#This Row],[Home Team Goals]]+WorldCupMatches[[#This Row],[Away Team Goals]]</f>
        <v>2</v>
      </c>
    </row>
    <row r="839" spans="1:20" x14ac:dyDescent="0.3">
      <c r="A839">
        <v>2014</v>
      </c>
      <c r="B839" s="1" t="s">
        <v>1780</v>
      </c>
      <c r="C839" s="1" t="s">
        <v>863</v>
      </c>
      <c r="D839" s="1" t="s">
        <v>1710</v>
      </c>
      <c r="E839" s="1" t="s">
        <v>39</v>
      </c>
      <c r="F839" s="1" t="s">
        <v>210</v>
      </c>
      <c r="G839" s="1" t="s">
        <v>380</v>
      </c>
      <c r="H839">
        <v>2</v>
      </c>
      <c r="I839">
        <v>0</v>
      </c>
      <c r="J839" s="1" t="s">
        <v>69</v>
      </c>
      <c r="K839">
        <v>73804</v>
      </c>
      <c r="L839">
        <v>1</v>
      </c>
      <c r="M839">
        <v>0</v>
      </c>
      <c r="N839" s="1" t="s">
        <v>1692</v>
      </c>
      <c r="O839" s="1" t="s">
        <v>1693</v>
      </c>
      <c r="P839" s="1" t="s">
        <v>1694</v>
      </c>
      <c r="Q839" s="1" t="s">
        <v>384</v>
      </c>
      <c r="R839" s="1" t="s">
        <v>70</v>
      </c>
      <c r="S839" s="1" t="str">
        <f>IF(WorldCupMatches[[#This Row],[Home Team Goals]]&gt;WorldCupMatches[[#This Row],[Away Team Goals]],WorldCupMatches[[#This Row],[Home Team Name]],WorldCupMatches[[#This Row],[Away Team Name]])</f>
        <v>Colombia</v>
      </c>
      <c r="T839" s="1">
        <f>WorldCupMatches[[#This Row],[Home Team Goals]]+WorldCupMatches[[#This Row],[Away Team Goals]]</f>
        <v>2</v>
      </c>
    </row>
    <row r="840" spans="1:20" x14ac:dyDescent="0.3">
      <c r="A840">
        <v>2014</v>
      </c>
      <c r="B840" s="1" t="s">
        <v>1792</v>
      </c>
      <c r="C840" s="1" t="s">
        <v>863</v>
      </c>
      <c r="D840" s="1" t="s">
        <v>1684</v>
      </c>
      <c r="E840" s="1" t="s">
        <v>39</v>
      </c>
      <c r="F840" s="1" t="s">
        <v>1685</v>
      </c>
      <c r="G840" s="1" t="s">
        <v>105</v>
      </c>
      <c r="H840">
        <v>2</v>
      </c>
      <c r="I840">
        <v>1</v>
      </c>
      <c r="J840" s="1" t="s">
        <v>22</v>
      </c>
      <c r="K840">
        <v>58817</v>
      </c>
      <c r="L840">
        <v>0</v>
      </c>
      <c r="M840">
        <v>0</v>
      </c>
      <c r="N840" s="1" t="s">
        <v>1743</v>
      </c>
      <c r="O840" s="1" t="s">
        <v>1578</v>
      </c>
      <c r="P840" s="1" t="s">
        <v>1744</v>
      </c>
      <c r="Q840" s="1" t="s">
        <v>110</v>
      </c>
      <c r="R840" s="1" t="s">
        <v>27</v>
      </c>
      <c r="S840" s="1" t="str">
        <f>IF(WorldCupMatches[[#This Row],[Home Team Goals]]&gt;WorldCupMatches[[#This Row],[Away Team Goals]],WorldCupMatches[[#This Row],[Home Team Name]],WorldCupMatches[[#This Row],[Away Team Name]])</f>
        <v>Netherlands</v>
      </c>
      <c r="T840" s="1">
        <f>WorldCupMatches[[#This Row],[Home Team Goals]]+WorldCupMatches[[#This Row],[Away Team Goals]]</f>
        <v>3</v>
      </c>
    </row>
    <row r="841" spans="1:20" x14ac:dyDescent="0.3">
      <c r="A841">
        <v>2014</v>
      </c>
      <c r="B841" s="1" t="s">
        <v>1793</v>
      </c>
      <c r="C841" s="1" t="s">
        <v>863</v>
      </c>
      <c r="D841" s="1" t="s">
        <v>1696</v>
      </c>
      <c r="E841" s="1" t="s">
        <v>39</v>
      </c>
      <c r="F841" s="1" t="s">
        <v>251</v>
      </c>
      <c r="G841" s="1" t="s">
        <v>905</v>
      </c>
      <c r="H841">
        <v>1</v>
      </c>
      <c r="I841">
        <v>1</v>
      </c>
      <c r="J841" s="1" t="s">
        <v>1025</v>
      </c>
      <c r="K841">
        <v>41242</v>
      </c>
      <c r="L841">
        <v>0</v>
      </c>
      <c r="M841">
        <v>0</v>
      </c>
      <c r="N841" s="1" t="s">
        <v>1753</v>
      </c>
      <c r="O841" s="1" t="s">
        <v>1754</v>
      </c>
      <c r="P841" s="1" t="s">
        <v>1755</v>
      </c>
      <c r="Q841" s="1" t="s">
        <v>909</v>
      </c>
      <c r="R841" s="1" t="s">
        <v>1027</v>
      </c>
      <c r="S841" s="1" t="str">
        <f>IF(WorldCupMatches[[#This Row],[Home Team Goals]]&gt;WorldCupMatches[[#This Row],[Away Team Goals]],WorldCupMatches[[#This Row],[Home Team Name]],WorldCupMatches[[#This Row],[Away Team Name]])</f>
        <v>Greece</v>
      </c>
      <c r="T841" s="1">
        <f>WorldCupMatches[[#This Row],[Home Team Goals]]+WorldCupMatches[[#This Row],[Away Team Goals]]</f>
        <v>2</v>
      </c>
    </row>
    <row r="842" spans="1:20" x14ac:dyDescent="0.3">
      <c r="A842">
        <v>2014</v>
      </c>
      <c r="B842" s="1" t="s">
        <v>1781</v>
      </c>
      <c r="C842" s="1" t="s">
        <v>863</v>
      </c>
      <c r="D842" s="1" t="s">
        <v>1701</v>
      </c>
      <c r="E842" s="1" t="s">
        <v>39</v>
      </c>
      <c r="F842" s="1" t="s">
        <v>1702</v>
      </c>
      <c r="G842" s="1" t="s">
        <v>21</v>
      </c>
      <c r="H842">
        <v>2</v>
      </c>
      <c r="I842">
        <v>0</v>
      </c>
      <c r="J842" s="1" t="s">
        <v>1029</v>
      </c>
      <c r="K842">
        <v>67882</v>
      </c>
      <c r="L842">
        <v>0</v>
      </c>
      <c r="M842">
        <v>0</v>
      </c>
      <c r="N842" s="1" t="s">
        <v>1680</v>
      </c>
      <c r="O842" s="1" t="s">
        <v>1681</v>
      </c>
      <c r="P842" s="1" t="s">
        <v>1682</v>
      </c>
      <c r="Q842" s="1" t="s">
        <v>26</v>
      </c>
      <c r="R842" s="1" t="s">
        <v>1031</v>
      </c>
      <c r="S842" s="1" t="str">
        <f>IF(WorldCupMatches[[#This Row],[Home Team Goals]]&gt;WorldCupMatches[[#This Row],[Away Team Goals]],WorldCupMatches[[#This Row],[Home Team Name]],WorldCupMatches[[#This Row],[Away Team Name]])</f>
        <v>France</v>
      </c>
      <c r="T842" s="1">
        <f>WorldCupMatches[[#This Row],[Home Team Goals]]+WorldCupMatches[[#This Row],[Away Team Goals]]</f>
        <v>2</v>
      </c>
    </row>
    <row r="843" spans="1:20" x14ac:dyDescent="0.3">
      <c r="A843">
        <v>2014</v>
      </c>
      <c r="B843" s="1" t="s">
        <v>1782</v>
      </c>
      <c r="C843" s="1" t="s">
        <v>863</v>
      </c>
      <c r="D843" s="1" t="s">
        <v>1705</v>
      </c>
      <c r="E843" s="1" t="s">
        <v>39</v>
      </c>
      <c r="F843" s="1" t="s">
        <v>236</v>
      </c>
      <c r="G843" s="1" t="s">
        <v>120</v>
      </c>
      <c r="H843">
        <v>2</v>
      </c>
      <c r="I843">
        <v>1</v>
      </c>
      <c r="J843" s="1" t="s">
        <v>704</v>
      </c>
      <c r="L843">
        <v>0</v>
      </c>
      <c r="M843">
        <v>0</v>
      </c>
      <c r="N843" s="1" t="s">
        <v>1706</v>
      </c>
      <c r="O843" s="1" t="s">
        <v>1707</v>
      </c>
      <c r="P843" s="1" t="s">
        <v>1708</v>
      </c>
      <c r="Q843" s="1" t="s">
        <v>124</v>
      </c>
      <c r="R843" s="1" t="s">
        <v>708</v>
      </c>
      <c r="S843" s="1" t="str">
        <f>IF(WorldCupMatches[[#This Row],[Home Team Goals]]&gt;WorldCupMatches[[#This Row],[Away Team Goals]],WorldCupMatches[[#This Row],[Home Team Name]],WorldCupMatches[[#This Row],[Away Team Name]])</f>
        <v>Germany</v>
      </c>
      <c r="T843" s="1">
        <f>WorldCupMatches[[#This Row],[Home Team Goals]]+WorldCupMatches[[#This Row],[Away Team Goals]]</f>
        <v>3</v>
      </c>
    </row>
    <row r="844" spans="1:20" x14ac:dyDescent="0.3">
      <c r="A844">
        <v>2014</v>
      </c>
      <c r="B844" s="1" t="s">
        <v>1794</v>
      </c>
      <c r="C844" s="1" t="s">
        <v>863</v>
      </c>
      <c r="D844" s="1" t="s">
        <v>1659</v>
      </c>
      <c r="E844" s="1" t="s">
        <v>39</v>
      </c>
      <c r="F844" s="1" t="s">
        <v>225</v>
      </c>
      <c r="G844" s="1" t="s">
        <v>53</v>
      </c>
      <c r="H844">
        <v>1</v>
      </c>
      <c r="I844">
        <v>0</v>
      </c>
      <c r="J844" s="1" t="s">
        <v>104</v>
      </c>
      <c r="K844">
        <v>63255</v>
      </c>
      <c r="L844">
        <v>0</v>
      </c>
      <c r="M844">
        <v>0</v>
      </c>
      <c r="N844" s="1" t="s">
        <v>1726</v>
      </c>
      <c r="O844" s="1" t="s">
        <v>1727</v>
      </c>
      <c r="P844" s="1" t="s">
        <v>1728</v>
      </c>
      <c r="Q844" s="1" t="s">
        <v>56</v>
      </c>
      <c r="R844" s="1" t="s">
        <v>109</v>
      </c>
      <c r="S844" s="1" t="str">
        <f>IF(WorldCupMatches[[#This Row],[Home Team Goals]]&gt;WorldCupMatches[[#This Row],[Away Team Goals]],WorldCupMatches[[#This Row],[Home Team Name]],WorldCupMatches[[#This Row],[Away Team Name]])</f>
        <v>Argentina</v>
      </c>
      <c r="T844" s="1">
        <f>WorldCupMatches[[#This Row],[Home Team Goals]]+WorldCupMatches[[#This Row],[Away Team Goals]]</f>
        <v>1</v>
      </c>
    </row>
    <row r="845" spans="1:20" x14ac:dyDescent="0.3">
      <c r="A845">
        <v>2014</v>
      </c>
      <c r="B845" s="1" t="s">
        <v>1795</v>
      </c>
      <c r="C845" s="1" t="s">
        <v>863</v>
      </c>
      <c r="D845" s="1" t="s">
        <v>1667</v>
      </c>
      <c r="E845" s="1" t="s">
        <v>39</v>
      </c>
      <c r="F845" s="1" t="s">
        <v>1668</v>
      </c>
      <c r="G845" s="1" t="s">
        <v>31</v>
      </c>
      <c r="H845">
        <v>2</v>
      </c>
      <c r="I845">
        <v>1</v>
      </c>
      <c r="J845" s="1" t="s">
        <v>30</v>
      </c>
      <c r="K845">
        <v>51227</v>
      </c>
      <c r="L845">
        <v>0</v>
      </c>
      <c r="M845">
        <v>0</v>
      </c>
      <c r="N845" s="1" t="s">
        <v>1739</v>
      </c>
      <c r="O845" s="1" t="s">
        <v>1617</v>
      </c>
      <c r="P845" s="1" t="s">
        <v>1740</v>
      </c>
      <c r="Q845" s="1" t="s">
        <v>35</v>
      </c>
      <c r="R845" s="1" t="s">
        <v>30</v>
      </c>
      <c r="S845" s="1" t="str">
        <f>IF(WorldCupMatches[[#This Row],[Home Team Goals]]&gt;WorldCupMatches[[#This Row],[Away Team Goals]],WorldCupMatches[[#This Row],[Home Team Name]],WorldCupMatches[[#This Row],[Away Team Name]])</f>
        <v>Belgium</v>
      </c>
      <c r="T845" s="1">
        <f>WorldCupMatches[[#This Row],[Home Team Goals]]+WorldCupMatches[[#This Row],[Away Team Goals]]</f>
        <v>3</v>
      </c>
    </row>
    <row r="846" spans="1:20" x14ac:dyDescent="0.3">
      <c r="A846">
        <v>2014</v>
      </c>
      <c r="B846" s="1" t="s">
        <v>1784</v>
      </c>
      <c r="C846" s="1" t="s">
        <v>146</v>
      </c>
      <c r="D846" s="1" t="s">
        <v>1710</v>
      </c>
      <c r="E846" s="1" t="s">
        <v>39</v>
      </c>
      <c r="F846" s="1" t="s">
        <v>210</v>
      </c>
      <c r="G846" s="1" t="s">
        <v>21</v>
      </c>
      <c r="H846">
        <v>0</v>
      </c>
      <c r="I846">
        <v>1</v>
      </c>
      <c r="J846" s="1" t="s">
        <v>120</v>
      </c>
      <c r="K846">
        <v>74240</v>
      </c>
      <c r="L846">
        <v>0</v>
      </c>
      <c r="M846">
        <v>1</v>
      </c>
      <c r="N846" s="1" t="s">
        <v>1736</v>
      </c>
      <c r="O846" s="1" t="s">
        <v>1563</v>
      </c>
      <c r="P846" s="1" t="s">
        <v>1737</v>
      </c>
      <c r="Q846" s="1" t="s">
        <v>26</v>
      </c>
      <c r="R846" s="1" t="s">
        <v>124</v>
      </c>
      <c r="S846" s="1" t="str">
        <f>IF(WorldCupMatches[[#This Row],[Home Team Goals]]&gt;WorldCupMatches[[#This Row],[Away Team Goals]],WorldCupMatches[[#This Row],[Home Team Name]],WorldCupMatches[[#This Row],[Away Team Name]])</f>
        <v>Germany</v>
      </c>
      <c r="T846" s="1">
        <f>WorldCupMatches[[#This Row],[Home Team Goals]]+WorldCupMatches[[#This Row],[Away Team Goals]]</f>
        <v>1</v>
      </c>
    </row>
    <row r="847" spans="1:20" x14ac:dyDescent="0.3">
      <c r="A847">
        <v>2014</v>
      </c>
      <c r="B847" s="1" t="s">
        <v>1783</v>
      </c>
      <c r="C847" s="1" t="s">
        <v>146</v>
      </c>
      <c r="D847" s="1" t="s">
        <v>1684</v>
      </c>
      <c r="E847" s="1" t="s">
        <v>39</v>
      </c>
      <c r="F847" s="1" t="s">
        <v>1685</v>
      </c>
      <c r="G847" s="1" t="s">
        <v>39</v>
      </c>
      <c r="H847">
        <v>2</v>
      </c>
      <c r="I847">
        <v>1</v>
      </c>
      <c r="J847" s="1" t="s">
        <v>380</v>
      </c>
      <c r="K847">
        <v>60342</v>
      </c>
      <c r="L847">
        <v>1</v>
      </c>
      <c r="M847">
        <v>0</v>
      </c>
      <c r="N847" s="1" t="s">
        <v>1747</v>
      </c>
      <c r="O847" s="1" t="s">
        <v>1748</v>
      </c>
      <c r="P847" s="1" t="s">
        <v>1614</v>
      </c>
      <c r="Q847" s="1" t="s">
        <v>44</v>
      </c>
      <c r="R847" s="1" t="s">
        <v>384</v>
      </c>
      <c r="S847" s="1" t="str">
        <f>IF(WorldCupMatches[[#This Row],[Home Team Goals]]&gt;WorldCupMatches[[#This Row],[Away Team Goals]],WorldCupMatches[[#This Row],[Home Team Name]],WorldCupMatches[[#This Row],[Away Team Name]])</f>
        <v>Brazil</v>
      </c>
      <c r="T847" s="1">
        <f>WorldCupMatches[[#This Row],[Home Team Goals]]+WorldCupMatches[[#This Row],[Away Team Goals]]</f>
        <v>3</v>
      </c>
    </row>
    <row r="848" spans="1:20" x14ac:dyDescent="0.3">
      <c r="A848">
        <v>2014</v>
      </c>
      <c r="B848" s="1" t="s">
        <v>1791</v>
      </c>
      <c r="C848" s="1" t="s">
        <v>146</v>
      </c>
      <c r="D848" s="1" t="s">
        <v>1701</v>
      </c>
      <c r="E848" s="1" t="s">
        <v>39</v>
      </c>
      <c r="F848" s="1" t="s">
        <v>1702</v>
      </c>
      <c r="G848" s="1" t="s">
        <v>53</v>
      </c>
      <c r="H848">
        <v>1</v>
      </c>
      <c r="I848">
        <v>0</v>
      </c>
      <c r="J848" s="1" t="s">
        <v>31</v>
      </c>
      <c r="K848">
        <v>68551</v>
      </c>
      <c r="L848">
        <v>1</v>
      </c>
      <c r="M848">
        <v>0</v>
      </c>
      <c r="N848" s="1" t="s">
        <v>1669</v>
      </c>
      <c r="O848" s="1" t="s">
        <v>1670</v>
      </c>
      <c r="P848" s="1" t="s">
        <v>1671</v>
      </c>
      <c r="Q848" s="1" t="s">
        <v>56</v>
      </c>
      <c r="R848" s="1" t="s">
        <v>35</v>
      </c>
      <c r="S848" s="1" t="str">
        <f>IF(WorldCupMatches[[#This Row],[Home Team Goals]]&gt;WorldCupMatches[[#This Row],[Away Team Goals]],WorldCupMatches[[#This Row],[Home Team Name]],WorldCupMatches[[#This Row],[Away Team Name]])</f>
        <v>Argentina</v>
      </c>
      <c r="T848" s="1">
        <f>WorldCupMatches[[#This Row],[Home Team Goals]]+WorldCupMatches[[#This Row],[Away Team Goals]]</f>
        <v>1</v>
      </c>
    </row>
    <row r="849" spans="1:20" x14ac:dyDescent="0.3">
      <c r="A849">
        <v>2014</v>
      </c>
      <c r="B849" s="1" t="s">
        <v>1790</v>
      </c>
      <c r="C849" s="1" t="s">
        <v>146</v>
      </c>
      <c r="D849" s="1" t="s">
        <v>1667</v>
      </c>
      <c r="E849" s="1" t="s">
        <v>39</v>
      </c>
      <c r="F849" s="1" t="s">
        <v>1668</v>
      </c>
      <c r="G849" s="1" t="s">
        <v>105</v>
      </c>
      <c r="H849">
        <v>0</v>
      </c>
      <c r="I849">
        <v>0</v>
      </c>
      <c r="J849" s="1" t="s">
        <v>905</v>
      </c>
      <c r="K849">
        <v>51179</v>
      </c>
      <c r="L849">
        <v>0</v>
      </c>
      <c r="M849">
        <v>0</v>
      </c>
      <c r="N849" s="1" t="s">
        <v>1529</v>
      </c>
      <c r="O849" s="1" t="s">
        <v>1703</v>
      </c>
      <c r="P849" s="1" t="s">
        <v>1531</v>
      </c>
      <c r="Q849" s="1" t="s">
        <v>110</v>
      </c>
      <c r="R849" s="1" t="s">
        <v>909</v>
      </c>
      <c r="S849" s="1" t="str">
        <f>IF(WorldCupMatches[[#This Row],[Home Team Goals]]&gt;WorldCupMatches[[#This Row],[Away Team Goals]],WorldCupMatches[[#This Row],[Home Team Name]],WorldCupMatches[[#This Row],[Away Team Name]])</f>
        <v>Costa Rica</v>
      </c>
      <c r="T849" s="1">
        <f>WorldCupMatches[[#This Row],[Home Team Goals]]+WorldCupMatches[[#This Row],[Away Team Goals]]</f>
        <v>0</v>
      </c>
    </row>
    <row r="850" spans="1:20" x14ac:dyDescent="0.3">
      <c r="A850">
        <v>2014</v>
      </c>
      <c r="B850" s="1" t="s">
        <v>1785</v>
      </c>
      <c r="C850" s="1" t="s">
        <v>80</v>
      </c>
      <c r="D850" s="1" t="s">
        <v>1679</v>
      </c>
      <c r="E850" s="1" t="s">
        <v>39</v>
      </c>
      <c r="F850" s="1" t="s">
        <v>229</v>
      </c>
      <c r="G850" s="1" t="s">
        <v>39</v>
      </c>
      <c r="H850">
        <v>1</v>
      </c>
      <c r="I850">
        <v>7</v>
      </c>
      <c r="J850" s="1" t="s">
        <v>120</v>
      </c>
      <c r="K850">
        <v>58141</v>
      </c>
      <c r="L850">
        <v>0</v>
      </c>
      <c r="M850">
        <v>5</v>
      </c>
      <c r="N850" s="1" t="s">
        <v>1398</v>
      </c>
      <c r="O850" s="1" t="s">
        <v>1580</v>
      </c>
      <c r="P850" s="1" t="s">
        <v>1730</v>
      </c>
      <c r="Q850" s="1" t="s">
        <v>44</v>
      </c>
      <c r="R850" s="1" t="s">
        <v>124</v>
      </c>
      <c r="S850" s="1" t="str">
        <f>IF(WorldCupMatches[[#This Row],[Home Team Goals]]&gt;WorldCupMatches[[#This Row],[Away Team Goals]],WorldCupMatches[[#This Row],[Home Team Name]],WorldCupMatches[[#This Row],[Away Team Name]])</f>
        <v>Germany</v>
      </c>
      <c r="T850" s="1">
        <f>WorldCupMatches[[#This Row],[Home Team Goals]]+WorldCupMatches[[#This Row],[Away Team Goals]]</f>
        <v>8</v>
      </c>
    </row>
    <row r="851" spans="1:20" x14ac:dyDescent="0.3">
      <c r="A851">
        <v>2014</v>
      </c>
      <c r="B851" s="1" t="s">
        <v>1789</v>
      </c>
      <c r="C851" s="1" t="s">
        <v>80</v>
      </c>
      <c r="D851" s="1" t="s">
        <v>1659</v>
      </c>
      <c r="E851" s="1" t="s">
        <v>39</v>
      </c>
      <c r="F851" s="1" t="s">
        <v>225</v>
      </c>
      <c r="G851" s="1" t="s">
        <v>105</v>
      </c>
      <c r="H851">
        <v>0</v>
      </c>
      <c r="I851">
        <v>0</v>
      </c>
      <c r="J851" s="1" t="s">
        <v>53</v>
      </c>
      <c r="K851">
        <v>63267</v>
      </c>
      <c r="L851">
        <v>0</v>
      </c>
      <c r="M851">
        <v>0</v>
      </c>
      <c r="N851" s="1" t="s">
        <v>1732</v>
      </c>
      <c r="O851" s="1" t="s">
        <v>1733</v>
      </c>
      <c r="P851" s="1" t="s">
        <v>1734</v>
      </c>
      <c r="Q851" s="1" t="s">
        <v>110</v>
      </c>
      <c r="R851" s="1" t="s">
        <v>56</v>
      </c>
      <c r="S851" s="1" t="str">
        <f>IF(WorldCupMatches[[#This Row],[Home Team Goals]]&gt;WorldCupMatches[[#This Row],[Away Team Goals]],WorldCupMatches[[#This Row],[Home Team Name]],WorldCupMatches[[#This Row],[Away Team Name]])</f>
        <v>Argentina</v>
      </c>
      <c r="T851" s="1">
        <f>WorldCupMatches[[#This Row],[Home Team Goals]]+WorldCupMatches[[#This Row],[Away Team Goals]]</f>
        <v>0</v>
      </c>
    </row>
    <row r="852" spans="1:20" x14ac:dyDescent="0.3">
      <c r="A852">
        <v>2014</v>
      </c>
      <c r="B852" s="1" t="s">
        <v>1786</v>
      </c>
      <c r="C852" s="1" t="s">
        <v>1787</v>
      </c>
      <c r="D852" s="1" t="s">
        <v>1701</v>
      </c>
      <c r="E852" s="1" t="s">
        <v>39</v>
      </c>
      <c r="F852" s="1" t="s">
        <v>1702</v>
      </c>
      <c r="G852" s="1" t="s">
        <v>39</v>
      </c>
      <c r="H852">
        <v>0</v>
      </c>
      <c r="I852">
        <v>3</v>
      </c>
      <c r="J852" s="1" t="s">
        <v>105</v>
      </c>
      <c r="K852">
        <v>68034</v>
      </c>
      <c r="L852">
        <v>0</v>
      </c>
      <c r="M852">
        <v>2</v>
      </c>
      <c r="N852" s="1" t="s">
        <v>1739</v>
      </c>
      <c r="O852" s="1" t="s">
        <v>1617</v>
      </c>
      <c r="P852" s="1" t="s">
        <v>1740</v>
      </c>
      <c r="Q852" s="1" t="s">
        <v>44</v>
      </c>
      <c r="R852" s="1" t="s">
        <v>110</v>
      </c>
      <c r="S852" s="1" t="str">
        <f>IF(WorldCupMatches[[#This Row],[Home Team Goals]]&gt;WorldCupMatches[[#This Row],[Away Team Goals]],WorldCupMatches[[#This Row],[Home Team Name]],WorldCupMatches[[#This Row],[Away Team Name]])</f>
        <v>Netherlands</v>
      </c>
      <c r="T852" s="1">
        <f>WorldCupMatches[[#This Row],[Home Team Goals]]+WorldCupMatches[[#This Row],[Away Team Goals]]</f>
        <v>3</v>
      </c>
    </row>
    <row r="853" spans="1:20" x14ac:dyDescent="0.3">
      <c r="A853">
        <v>2014</v>
      </c>
      <c r="B853" s="1" t="s">
        <v>1788</v>
      </c>
      <c r="C853" s="1" t="s">
        <v>83</v>
      </c>
      <c r="D853" s="1" t="s">
        <v>1710</v>
      </c>
      <c r="E853" s="1" t="s">
        <v>39</v>
      </c>
      <c r="F853" s="1" t="s">
        <v>210</v>
      </c>
      <c r="G853" s="1" t="s">
        <v>120</v>
      </c>
      <c r="H853">
        <v>1</v>
      </c>
      <c r="I853">
        <v>0</v>
      </c>
      <c r="J853" s="1" t="s">
        <v>53</v>
      </c>
      <c r="K853">
        <v>74738</v>
      </c>
      <c r="L853">
        <v>0</v>
      </c>
      <c r="M853">
        <v>0</v>
      </c>
      <c r="N853" s="1" t="s">
        <v>1669</v>
      </c>
      <c r="O853" s="1" t="s">
        <v>1670</v>
      </c>
      <c r="P853" s="1" t="s">
        <v>1671</v>
      </c>
      <c r="Q853" s="1" t="s">
        <v>124</v>
      </c>
      <c r="R853" s="1" t="s">
        <v>56</v>
      </c>
      <c r="S853" s="1" t="str">
        <f>IF(WorldCupMatches[[#This Row],[Home Team Goals]]&gt;WorldCupMatches[[#This Row],[Away Team Goals]],WorldCupMatches[[#This Row],[Home Team Name]],WorldCupMatches[[#This Row],[Away Team Name]])</f>
        <v>Germany</v>
      </c>
      <c r="T853" s="1">
        <f>WorldCupMatches[[#This Row],[Home Team Goals]]+WorldCupMatches[[#This Row],[Away Team Goals]]</f>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E A A B Q S w M E F A A C A A g A l 4 Z x T y n e e g 2 p A A A A + A A A A B I A H A B D b 2 5 m a W c v U G F j a 2 F n Z S 5 4 b W w g o h g A K K A U A A A A A A A A A A A A A A A A A A A A A A A A A A A A h Y 9 B D o I w F E S v Q r q n L V V R y a c s X J m I M T E x b h u o 0 A j F 0 G K 5 m w u P 5 B U k U d S d y 5 m 8 S d 4 8 b n d I + r r y r r I 1 q t E x C j B F n t R Z k y t d x K i z J 3 + B E g 4 7 k Z 1 F I b 0 B 1 i b q j Y p R a e 0 l I s Q 5 h 9 0 E N 2 1 B G K U B O a a b f V b K W v h K G y t 0 J t F n l f 9 f I Q 6 H l w x n e D 7 F s z B Y Y h Y y I G M N q d J f h A 3 G m A L 5 K W H V V b Z r J Z f a X 2 + B j B H I + w V / A l B L A w Q U A A I A C A C X h n F 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4 Z x T y g 3 9 F G i A Q A A 1 Q M A A B M A H A B G b 3 J t d W x h c y 9 T Z W N 0 a W 9 u M S 5 t I K I Y A C i g F A A A A A A A A A A A A A A A A A A A A A A A A A A A A I 1 S T W v b Q B S 8 G / w f H u r F B l X U b t N D g w 5 G S m o f E p r I E E L c w 6 v 2 y V 7 Y j 7 D 7 l F a Y / P e s L V O F S C n d i 1 Y z w 5 v Z 4 X k q W V o D R f u d n Y 9 H 4 5 H f o S M B d 9 Y p k d W P V 8 j l j j y k o I j H I w i n s L U r K S C Z f 0 p y W 9 a a D E 8 u p a I k s 4 b D j 5 9 E + b f N Z y e g I X S b H B n h C g 1 u t S H e V L J C E A H b v D F J S v 8 U T e O H n J T U k s m l U R z F k F l V a + P T + a c Y L k x p h T T b d D Y / m 8 d w U 1 u m g h t F a X d N r q 2 h n 9 O 4 T f s h + u G s D p y A J a E g 5 6 M Q f Y 2 / g v D E n P B J + 7 A Y H k 7 4 Q q m i R I X O p + z q 1 y O z H Z p t m L h u H q k b t 3 Z o f G W d b h M f S D 8 Z 8 I / 3 + + g + F B P e t j L 8 9 U t y U D 7 H s I 9 C U 8 R S U 2 A 4 Y M D 0 h 4 9 E w b g d R I W s d Q / P J D c 9 c G k 1 w Z p Q w z U O O H T 0 d 4 v K 9 7 M t f m P z n 4 J B g z t p o L R G y M O u + R 6 9 4 L A 5 A k 1 J / c l L V N X H Q y 9 w T P m O f 6 c 6 J n l H d U s V O e r H W 3 g v P a N h m P 2 D m / e 4 W 1 s b s c r 7 R s e l H i K 6 p l c m l N G m f G P 4 t 8 p B y f N 0 P J J m c B n P X w B Q S w E C L Q A U A A I A C A C X h n F P K d 5 6 D a k A A A D 4 A A A A E g A A A A A A A A A A A A A A A A A A A A A A Q 2 9 u Z m l n L 1 B h Y 2 t h Z 2 U u e G 1 s U E s B A i 0 A F A A C A A g A l 4 Z x T w / K 6 a u k A A A A 6 Q A A A B M A A A A A A A A A A A A A A A A A 9 Q A A A F t D b 2 5 0 Z W 5 0 X 1 R 5 c G V z X S 5 4 b W x Q S w E C L Q A U A A I A C A C X h n F P K D f 0 U a I B A A D V A w A A E w A A A A A A A A A A A A A A A A D m 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F A A A A A A A A K 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b 3 J s Z E N 1 c E 1 h d G N o 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d v c m x k Q 3 V w T W F 0 Y 2 h l c y I g L z 4 8 R W 5 0 c n k g V H l w Z T 0 i R m l s b G V k Q 2 9 t c G x l d G V S Z X N 1 b H R U b 1 d v c m t z a G V l d C I g V m F s d W U 9 I m w x I i A v P j x F b n R y e S B U e X B l P S J B Z G R l Z F R v R G F 0 Y U 1 v Z G V s I i B W Y W x 1 Z T 0 i b D A i I C 8 + P E V u d H J 5 I F R 5 c G U 9 I k Z p b G x D b 3 V u d C I g V m F s d W U 9 I m w 4 N T I i I C 8 + P E V u d H J 5 I F R 5 c G U 9 I k Z p b G x F c n J v c k N v Z G U i I F Z h b H V l P S J z V W 5 r b m 9 3 b i I g L z 4 8 R W 5 0 c n k g V H l w Z T 0 i R m l s b E V y c m 9 y Q 2 9 1 b n Q i I F Z h b H V l P S J s M C I g L z 4 8 R W 5 0 c n k g V H l w Z T 0 i R m l s b E x h c 3 R V c G R h d G V k I i B W Y W x 1 Z T 0 i Z D I w M T k t M T E t M T Z U M T Y 6 M T Q 6 M T g u M D Y 4 M z U x N 1 o i I C 8 + P E V u d H J 5 I F R 5 c G U 9 I k Z p b G x D b 2 x 1 b W 5 U e X B l c y I g V m F s d W U 9 I n N B d 1 l H Q m d Z R 0 F 3 T U d C Z 0 1 E Q X d Z R 0 J n T U R C Z 1 k 9 I i A v P j x F b n R y e S B U e X B l P S J G a W x s Q 2 9 s d W 1 u T m F t Z X M i I F Z h b H V l P S J z W y Z x d W 9 0 O 1 l l Y X I m c X V v d D s s J n F 1 b 3 Q 7 R G F 0 Z X R p b W U m c X V v d D s s J n F 1 b 3 Q 7 U 3 R h Z 2 U m c X V v d D s s J n F 1 b 3 Q 7 U 3 R h Z G l 1 b S Z x d W 9 0 O y w m c X V v d D t D a X R 5 J n F 1 b 3 Q 7 L C Z x d W 9 0 O 0 h v b W U g V G V h b S B O Y W 1 l J n F 1 b 3 Q 7 L C Z x d W 9 0 O 0 h v b W U g V G V h b S B H b 2 F s c y Z x d W 9 0 O y w m c X V v d D t B d 2 F 5 I F R l Y W 0 g R 2 9 h b H M m c X V v d D s s J n F 1 b 3 Q 7 Q X d h e S B U Z W F t I E 5 h b W U m c X V v d D s s J n F 1 b 3 Q 7 V 2 l u I G N v b m R p d G l v b n M m c X V v d D s s J n F 1 b 3 Q 7 Q X R 0 Z W 5 k Y W 5 j Z S Z x d W 9 0 O y w m c X V v d D t I Y W x m L X R p b W U g S G 9 t Z S B H b 2 F s c y Z x d W 9 0 O y w m c X V v d D t I Y W x m L X R p b W U g Q X d h e S B H b 2 F s c y Z x d W 9 0 O y w m c X V v d D t S Z W Z l c m V l J n F 1 b 3 Q 7 L C Z x d W 9 0 O 0 F z c 2 l z d G F u d C A x J n F 1 b 3 Q 7 L C Z x d W 9 0 O 0 F z c 2 l z d G F u d C A y J n F 1 b 3 Q 7 L C Z x d W 9 0 O 1 J v d W 5 k S U Q m c X V v d D s s J n F 1 b 3 Q 7 T W F 0 Y 2 h J R C Z x d W 9 0 O y w m c X V v d D t I b 2 1 l I F R l Y W 0 g S W 5 p d G l h b H M m c X V v d D s s J n F 1 b 3 Q 7 Q X d h e S B U Z W F t I E l u a X R p Y W x 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d v c m x k Q 3 V w T W F 0 Y 2 h l c y 9 D a G F u Z 2 V k I F R 5 c G U u e 1 l l Y X I s M H 0 m c X V v d D s s J n F 1 b 3 Q 7 U 2 V j d G l v b j E v V 2 9 y b G R D d X B N Y X R j a G V z L 0 N o Y W 5 n Z W Q g V H l w Z S 5 7 R G F 0 Z X R p b W U s M X 0 m c X V v d D s s J n F 1 b 3 Q 7 U 2 V j d G l v b j E v V 2 9 y b G R D d X B N Y X R j a G V z L 0 N o Y W 5 n Z W Q g V H l w Z S 5 7 U 3 R h Z 2 U s M n 0 m c X V v d D s s J n F 1 b 3 Q 7 U 2 V j d G l v b j E v V 2 9 y b G R D d X B N Y X R j a G V z L 0 N o Y W 5 n Z W Q g V H l w Z S 5 7 U 3 R h Z G l 1 b S w z f S Z x d W 9 0 O y w m c X V v d D t T Z W N 0 a W 9 u M S 9 X b 3 J s Z E N 1 c E 1 h d G N o Z X M v Q 2 h h b m d l Z C B U e X B l L n t D a X R 5 L D R 9 J n F 1 b 3 Q 7 L C Z x d W 9 0 O 1 N l Y 3 R p b 2 4 x L 1 d v c m x k Q 3 V w T W F 0 Y 2 h l c y 9 D a G F u Z 2 V k I F R 5 c G U u e 0 h v b W U g V G V h b S B O Y W 1 l L D V 9 J n F 1 b 3 Q 7 L C Z x d W 9 0 O 1 N l Y 3 R p b 2 4 x L 1 d v c m x k Q 3 V w T W F 0 Y 2 h l c y 9 D a G F u Z 2 V k I F R 5 c G U u e 0 h v b W U g V G V h b S B H b 2 F s c y w 2 f S Z x d W 9 0 O y w m c X V v d D t T Z W N 0 a W 9 u M S 9 X b 3 J s Z E N 1 c E 1 h d G N o Z X M v Q 2 h h b m d l Z C B U e X B l L n t B d 2 F 5 I F R l Y W 0 g R 2 9 h b H M s N 3 0 m c X V v d D s s J n F 1 b 3 Q 7 U 2 V j d G l v b j E v V 2 9 y b G R D d X B N Y X R j a G V z L 0 N o Y W 5 n Z W Q g V H l w Z S 5 7 Q X d h e S B U Z W F t I E 5 h b W U s O H 0 m c X V v d D s s J n F 1 b 3 Q 7 U 2 V j d G l v b j E v V 2 9 y b G R D d X B N Y X R j a G V z L 0 N o Y W 5 n Z W Q g V H l w Z S 5 7 V 2 l u I G N v b m R p d G l v b n M s O X 0 m c X V v d D s s J n F 1 b 3 Q 7 U 2 V j d G l v b j E v V 2 9 y b G R D d X B N Y X R j a G V z L 0 N o Y W 5 n Z W Q g V H l w Z S 5 7 Q X R 0 Z W 5 k Y W 5 j Z S w x M H 0 m c X V v d D s s J n F 1 b 3 Q 7 U 2 V j d G l v b j E v V 2 9 y b G R D d X B N Y X R j a G V z L 0 N o Y W 5 n Z W Q g V H l w Z S 5 7 S G F s Z i 1 0 a W 1 l I E h v b W U g R 2 9 h b H M s M T F 9 J n F 1 b 3 Q 7 L C Z x d W 9 0 O 1 N l Y 3 R p b 2 4 x L 1 d v c m x k Q 3 V w T W F 0 Y 2 h l c y 9 D a G F u Z 2 V k I F R 5 c G U u e 0 h h b G Y t d G l t Z S B B d 2 F 5 I E d v Y W x z L D E y f S Z x d W 9 0 O y w m c X V v d D t T Z W N 0 a W 9 u M S 9 X b 3 J s Z E N 1 c E 1 h d G N o Z X M v Q 2 h h b m d l Z C B U e X B l L n t S Z W Z l c m V l L D E z f S Z x d W 9 0 O y w m c X V v d D t T Z W N 0 a W 9 u M S 9 X b 3 J s Z E N 1 c E 1 h d G N o Z X M v Q 2 h h b m d l Z C B U e X B l L n t B c 3 N p c 3 R h b n Q g M S w x N H 0 m c X V v d D s s J n F 1 b 3 Q 7 U 2 V j d G l v b j E v V 2 9 y b G R D d X B N Y X R j a G V z L 0 N o Y W 5 n Z W Q g V H l w Z S 5 7 Q X N z a X N 0 Y W 5 0 I D I s M T V 9 J n F 1 b 3 Q 7 L C Z x d W 9 0 O 1 N l Y 3 R p b 2 4 x L 1 d v c m x k Q 3 V w T W F 0 Y 2 h l c y 9 D a G F u Z 2 V k I F R 5 c G U u e 1 J v d W 5 k S U Q s M T Z 9 J n F 1 b 3 Q 7 L C Z x d W 9 0 O 1 N l Y 3 R p b 2 4 x L 1 d v c m x k Q 3 V w T W F 0 Y 2 h l c y 9 D a G F u Z 2 V k I F R 5 c G U u e 0 1 h d G N o S U Q s M T d 9 J n F 1 b 3 Q 7 L C Z x d W 9 0 O 1 N l Y 3 R p b 2 4 x L 1 d v c m x k Q 3 V w T W F 0 Y 2 h l c y 9 D a G F u Z 2 V k I F R 5 c G U u e 0 h v b W U g V G V h b S B J b m l 0 a W F s c y w x O H 0 m c X V v d D s s J n F 1 b 3 Q 7 U 2 V j d G l v b j E v V 2 9 y b G R D d X B N Y X R j a G V z L 0 N o Y W 5 n Z W Q g V H l w Z S 5 7 Q X d h e S B U Z W F t I E l u a X R p Y W x z L D E 5 f S Z x d W 9 0 O 1 0 s J n F 1 b 3 Q 7 Q 2 9 s d W 1 u Q 2 9 1 b n Q m c X V v d D s 6 M j A s J n F 1 b 3 Q 7 S 2 V 5 Q 2 9 s d W 1 u T m F t Z X M m c X V v d D s 6 W 1 0 s J n F 1 b 3 Q 7 Q 2 9 s d W 1 u S W R l b n R p d G l l c y Z x d W 9 0 O z p b J n F 1 b 3 Q 7 U 2 V j d G l v b j E v V 2 9 y b G R D d X B N Y X R j a G V z L 0 N o Y W 5 n Z W Q g V H l w Z S 5 7 W W V h c i w w f S Z x d W 9 0 O y w m c X V v d D t T Z W N 0 a W 9 u M S 9 X b 3 J s Z E N 1 c E 1 h d G N o Z X M v Q 2 h h b m d l Z C B U e X B l L n t E Y X R l d G l t Z S w x f S Z x d W 9 0 O y w m c X V v d D t T Z W N 0 a W 9 u M S 9 X b 3 J s Z E N 1 c E 1 h d G N o Z X M v Q 2 h h b m d l Z C B U e X B l L n t T d G F n Z S w y f S Z x d W 9 0 O y w m c X V v d D t T Z W N 0 a W 9 u M S 9 X b 3 J s Z E N 1 c E 1 h d G N o Z X M v Q 2 h h b m d l Z C B U e X B l L n t T d G F k a X V t L D N 9 J n F 1 b 3 Q 7 L C Z x d W 9 0 O 1 N l Y 3 R p b 2 4 x L 1 d v c m x k Q 3 V w T W F 0 Y 2 h l c y 9 D a G F u Z 2 V k I F R 5 c G U u e 0 N p d H k s N H 0 m c X V v d D s s J n F 1 b 3 Q 7 U 2 V j d G l v b j E v V 2 9 y b G R D d X B N Y X R j a G V z L 0 N o Y W 5 n Z W Q g V H l w Z S 5 7 S G 9 t Z S B U Z W F t I E 5 h b W U s N X 0 m c X V v d D s s J n F 1 b 3 Q 7 U 2 V j d G l v b j E v V 2 9 y b G R D d X B N Y X R j a G V z L 0 N o Y W 5 n Z W Q g V H l w Z S 5 7 S G 9 t Z S B U Z W F t I E d v Y W x z L D Z 9 J n F 1 b 3 Q 7 L C Z x d W 9 0 O 1 N l Y 3 R p b 2 4 x L 1 d v c m x k Q 3 V w T W F 0 Y 2 h l c y 9 D a G F u Z 2 V k I F R 5 c G U u e 0 F 3 Y X k g V G V h b S B H b 2 F s c y w 3 f S Z x d W 9 0 O y w m c X V v d D t T Z W N 0 a W 9 u M S 9 X b 3 J s Z E N 1 c E 1 h d G N o Z X M v Q 2 h h b m d l Z C B U e X B l L n t B d 2 F 5 I F R l Y W 0 g T m F t Z S w 4 f S Z x d W 9 0 O y w m c X V v d D t T Z W N 0 a W 9 u M S 9 X b 3 J s Z E N 1 c E 1 h d G N o Z X M v Q 2 h h b m d l Z C B U e X B l L n t X a W 4 g Y 2 9 u Z G l 0 a W 9 u c y w 5 f S Z x d W 9 0 O y w m c X V v d D t T Z W N 0 a W 9 u M S 9 X b 3 J s Z E N 1 c E 1 h d G N o Z X M v Q 2 h h b m d l Z C B U e X B l L n t B d H R l b m R h b m N l L D E w f S Z x d W 9 0 O y w m c X V v d D t T Z W N 0 a W 9 u M S 9 X b 3 J s Z E N 1 c E 1 h d G N o Z X M v Q 2 h h b m d l Z C B U e X B l L n t I Y W x m L X R p b W U g S G 9 t Z S B H b 2 F s c y w x M X 0 m c X V v d D s s J n F 1 b 3 Q 7 U 2 V j d G l v b j E v V 2 9 y b G R D d X B N Y X R j a G V z L 0 N o Y W 5 n Z W Q g V H l w Z S 5 7 S G F s Z i 1 0 a W 1 l I E F 3 Y X k g R 2 9 h b H M s M T J 9 J n F 1 b 3 Q 7 L C Z x d W 9 0 O 1 N l Y 3 R p b 2 4 x L 1 d v c m x k Q 3 V w T W F 0 Y 2 h l c y 9 D a G F u Z 2 V k I F R 5 c G U u e 1 J l Z m V y Z W U s M T N 9 J n F 1 b 3 Q 7 L C Z x d W 9 0 O 1 N l Y 3 R p b 2 4 x L 1 d v c m x k Q 3 V w T W F 0 Y 2 h l c y 9 D a G F u Z 2 V k I F R 5 c G U u e 0 F z c 2 l z d G F u d C A x L D E 0 f S Z x d W 9 0 O y w m c X V v d D t T Z W N 0 a W 9 u M S 9 X b 3 J s Z E N 1 c E 1 h d G N o Z X M v Q 2 h h b m d l Z C B U e X B l L n t B c 3 N p c 3 R h b n Q g M i w x N X 0 m c X V v d D s s J n F 1 b 3 Q 7 U 2 V j d G l v b j E v V 2 9 y b G R D d X B N Y X R j a G V z L 0 N o Y W 5 n Z W Q g V H l w Z S 5 7 U m 9 1 b m R J R C w x N n 0 m c X V v d D s s J n F 1 b 3 Q 7 U 2 V j d G l v b j E v V 2 9 y b G R D d X B N Y X R j a G V z L 0 N o Y W 5 n Z W Q g V H l w Z S 5 7 T W F 0 Y 2 h J R C w x N 3 0 m c X V v d D s s J n F 1 b 3 Q 7 U 2 V j d G l v b j E v V 2 9 y b G R D d X B N Y X R j a G V z L 0 N o Y W 5 n Z W Q g V H l w Z S 5 7 S G 9 t Z S B U Z W F t I E l u a X R p Y W x z L D E 4 f S Z x d W 9 0 O y w m c X V v d D t T Z W N 0 a W 9 u M S 9 X b 3 J s Z E N 1 c E 1 h d G N o Z X M v Q 2 h h b m d l Z C B U e X B l L n t B d 2 F 5 I F R l Y W 0 g S W 5 p d G l h b H M s M T l 9 J n F 1 b 3 Q 7 X S w m c X V v d D t S Z W x h d G l v b n N o a X B J b m Z v J n F 1 b 3 Q 7 O l t d f S I g L z 4 8 L 1 N 0 Y W J s Z U V u d H J p Z X M + P C 9 J d G V t P j x J d G V t P j x J d G V t T G 9 j Y X R p b 2 4 + P E l 0 Z W 1 U e X B l P k Z v c m 1 1 b G E 8 L 0 l 0 Z W 1 U e X B l P j x J d G V t U G F 0 a D 5 T Z W N 0 a W 9 u M S 9 X b 3 J s Z E N 1 c E 1 h d G N o Z X M v U 2 9 1 c m N l P C 9 J d G V t U G F 0 a D 4 8 L 0 l 0 Z W 1 M b 2 N h d G l v b j 4 8 U 3 R h Y m x l R W 5 0 c m l l c y A v P j w v S X R l b T 4 8 S X R l b T 4 8 S X R l b U x v Y 2 F 0 a W 9 u P j x J d G V t V H l w Z T 5 G b 3 J t d W x h P C 9 J d G V t V H l w Z T 4 8 S X R l b V B h d G g + U 2 V j d G l v b j E v V 2 9 y b G R D d X B N Y X R j a G V z L 1 B y b 2 1 v d G V k J T I w S G V h Z G V y c z w v S X R l b V B h d G g + P C 9 J d G V t T G 9 j Y X R p b 2 4 + P F N 0 Y W J s Z U V u d H J p Z X M g L z 4 8 L 0 l 0 Z W 0 + P E l 0 Z W 0 + P E l 0 Z W 1 M b 2 N h d G l v b j 4 8 S X R l b V R 5 c G U + R m 9 y b X V s Y T w v S X R l b V R 5 c G U + P E l 0 Z W 1 Q Y X R o P l N l Y 3 R p b 2 4 x L 1 d v c m x k Q 3 V w T W F 0 Y 2 h l c y 9 D a G F u Z 2 V k J T I w V H l w Z T w v S X R l b V B h d G g + P C 9 J d G V t T G 9 j Y X R p b 2 4 + P F N 0 Y W J s Z U V u d H J p Z X M g L z 4 8 L 0 l 0 Z W 0 + P C 9 J d G V t c z 4 8 L 0 x v Y 2 F s U G F j a 2 F n Z U 1 l d G F k Y X R h R m l s Z T 4 W A A A A U E s F B g A A A A A A A A A A A A A A A A A A A A A A A C Y B A A A B A A A A 0 I y d 3 w E V 0 R G M e g D A T 8 K X 6 w E A A A A 9 F U C z V j R 0 Q 7 m J d F g w x f Q S A A A A A A I A A A A A A B B m A A A A A Q A A I A A A A O A S b T 5 A a E O M n 8 g a h x B C a A O j U G E v A C s M w 6 N E Z g P t J 4 i I A A A A A A 6 A A A A A A g A A I A A A A M / 2 d Y B Z o M 9 j Y u p x a i 8 + f 7 A Q l l X W 5 V G M 1 + P P s o 8 C e C y u U A A A A D J U J R F j 9 r j x L O n 6 J o g 4 F t M O / 5 4 a w E w y F r u h 9 g / N U x e / + m 0 3 t U X D Y Q d L e P J 0 + x z q W 1 7 d p 3 Z A 0 u u J 1 8 P M m i C g D M 3 M t 7 D s E o b S p w R e 7 + I z a U + B Q A A A A B n O o a M W e 4 2 G W 6 e C F 9 6 u f U B E W 5 r M 8 l D C d w M 7 U Y C M c o 9 u 2 v Y g T T m f 2 s Z y u p X V l E j t G t C + V P B G q q x I H 6 A F g + n e N v s = < / D a t a M a s h u p > 
</file>

<file path=customXml/itemProps1.xml><?xml version="1.0" encoding="utf-8"?>
<ds:datastoreItem xmlns:ds="http://schemas.openxmlformats.org/officeDocument/2006/customXml" ds:itemID="{0AED06DA-83FC-4CFA-ABD5-3EC703F868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Half time Trend</vt:lpstr>
      <vt:lpstr>Goals - Year</vt:lpstr>
      <vt:lpstr>City-Total Att</vt:lpstr>
      <vt:lpstr>Country - Spectators</vt:lpstr>
      <vt:lpstr>Countries Won</vt:lpstr>
      <vt:lpstr>Att - Match</vt:lpstr>
      <vt:lpstr>Most Goals</vt:lpstr>
      <vt:lpstr>Referee</vt:lpstr>
      <vt:lpstr>DataSheet</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JOYMALYA BISWAS</cp:lastModifiedBy>
  <dcterms:created xsi:type="dcterms:W3CDTF">2019-11-15T16:10:22Z</dcterms:created>
  <dcterms:modified xsi:type="dcterms:W3CDTF">2019-11-28T07:14:25Z</dcterms:modified>
</cp:coreProperties>
</file>