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980" yWindow="1100" windowWidth="21780" windowHeight="12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I15" i="1"/>
  <c r="G15" i="1"/>
  <c r="F15" i="1"/>
  <c r="F6" i="1"/>
  <c r="D6" i="1"/>
  <c r="E6" i="1"/>
  <c r="J6" i="1"/>
  <c r="H6" i="1"/>
  <c r="G16" i="1"/>
  <c r="I16" i="1"/>
  <c r="D16" i="1"/>
  <c r="F16" i="1"/>
  <c r="J16" i="1"/>
  <c r="G6" i="1"/>
  <c r="I6" i="1"/>
  <c r="K6" i="1"/>
  <c r="L6" i="1"/>
  <c r="M6" i="1"/>
  <c r="F5" i="1"/>
  <c r="D15" i="1"/>
  <c r="D5" i="1"/>
  <c r="E5" i="1"/>
  <c r="J5" i="1"/>
  <c r="H5" i="1"/>
  <c r="G5" i="1"/>
  <c r="I5" i="1"/>
  <c r="K5" i="1"/>
  <c r="L5" i="1"/>
  <c r="M5" i="1"/>
</calcChain>
</file>

<file path=xl/sharedStrings.xml><?xml version="1.0" encoding="utf-8"?>
<sst xmlns="http://schemas.openxmlformats.org/spreadsheetml/2006/main" count="65" uniqueCount="39">
  <si>
    <t>10% catalyst load</t>
  </si>
  <si>
    <t>Experiments done on new rig</t>
  </si>
  <si>
    <t>Sample</t>
  </si>
  <si>
    <t>Temp</t>
  </si>
  <si>
    <t>Starting</t>
  </si>
  <si>
    <t>Final</t>
  </si>
  <si>
    <t>Sample wt.</t>
  </si>
  <si>
    <t>Cat free</t>
  </si>
  <si>
    <t>Residue</t>
  </si>
  <si>
    <t>Hypy wt.</t>
  </si>
  <si>
    <t>Env.</t>
  </si>
  <si>
    <t>Temp.</t>
  </si>
  <si>
    <t>number</t>
  </si>
  <si>
    <t>wt. (g)</t>
  </si>
  <si>
    <t>(mg)</t>
  </si>
  <si>
    <t>sample wt. (mg)</t>
  </si>
  <si>
    <t>wt. (mg)</t>
  </si>
  <si>
    <t>residue (mg)</t>
  </si>
  <si>
    <t>loss (mg)</t>
  </si>
  <si>
    <t>wt. loss (mg)</t>
  </si>
  <si>
    <t>loss (%)</t>
  </si>
  <si>
    <t>wt. loss (%)</t>
  </si>
  <si>
    <t>Initial pipette +</t>
  </si>
  <si>
    <t>Pipette +</t>
  </si>
  <si>
    <t>Sample + top</t>
  </si>
  <si>
    <t>wool wt. (g)</t>
  </si>
  <si>
    <t>sample wt. (g)</t>
  </si>
  <si>
    <t xml:space="preserve">Sample </t>
  </si>
  <si>
    <t xml:space="preserve">Carbon </t>
  </si>
  <si>
    <t>BC/OC</t>
  </si>
  <si>
    <t>Wt. (mg)</t>
  </si>
  <si>
    <t>C (%)</t>
  </si>
  <si>
    <t>C (mg)</t>
  </si>
  <si>
    <t>(%)</t>
  </si>
  <si>
    <t>HyPy test samples</t>
  </si>
  <si>
    <t>Cloy whole</t>
  </si>
  <si>
    <t>Cloy POM</t>
  </si>
  <si>
    <t xml:space="preserve"> </t>
  </si>
  <si>
    <t>registering 17% of organic carbon is black carbon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</si>
</sst>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2"/>
      <color theme="1"/>
      <name val="Calibri"/>
      <family val="2"/>
      <charset val="204"/>
      <scheme val="minor"/>
    </font>
    <font>
      <sz val="10"/>
      <name val="Arial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Font="1" applyFill="1"/>
    <xf numFmtId="0" fontId="1" fillId="0" borderId="0" xfId="1" applyFont="1" applyFill="1"/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1" fontId="1" fillId="0" borderId="0" xfId="1" applyNumberFormat="1" applyFont="1" applyFill="1" applyAlignment="1">
      <alignment horizontal="center"/>
    </xf>
    <xf numFmtId="164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Alignment="1">
      <alignment horizontal="center"/>
    </xf>
    <xf numFmtId="0" fontId="1" fillId="0" borderId="0" xfId="2" applyFont="1" applyFill="1" applyAlignment="1">
      <alignment horizontal="center"/>
    </xf>
    <xf numFmtId="2" fontId="1" fillId="0" borderId="0" xfId="1" applyNumberFormat="1" applyFont="1" applyFill="1" applyAlignment="1">
      <alignment horizontal="center"/>
    </xf>
    <xf numFmtId="165" fontId="1" fillId="0" borderId="0" xfId="2" applyNumberFormat="1" applyFont="1" applyFill="1" applyAlignment="1">
      <alignment horizontal="center"/>
    </xf>
    <xf numFmtId="166" fontId="1" fillId="0" borderId="0" xfId="2" applyNumberFormat="1" applyFont="1" applyFill="1" applyAlignment="1">
      <alignment horizontal="center"/>
    </xf>
    <xf numFmtId="166" fontId="1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1" fontId="2" fillId="2" borderId="0" xfId="1" applyNumberFormat="1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65" fontId="1" fillId="0" borderId="0" xfId="1" quotePrefix="1" applyNumberFormat="1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7" fillId="0" borderId="0" xfId="0" applyFont="1"/>
    <xf numFmtId="1" fontId="2" fillId="0" borderId="0" xfId="2" applyNumberFormat="1" applyFont="1" applyFill="1" applyAlignment="1">
      <alignment horizontal="center"/>
    </xf>
  </cellXfs>
  <cellStyles count="1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K15" sqref="K15"/>
    </sheetView>
  </sheetViews>
  <sheetFormatPr baseColWidth="10" defaultColWidth="9.1640625" defaultRowHeight="12" x14ac:dyDescent="0"/>
  <cols>
    <col min="1" max="1" width="13.5" style="4" customWidth="1"/>
    <col min="2" max="2" width="9.1640625" style="4"/>
    <col min="3" max="3" width="17.1640625" style="4" customWidth="1"/>
    <col min="4" max="6" width="13.6640625" style="2" customWidth="1"/>
    <col min="7" max="7" width="14.6640625" style="2" customWidth="1"/>
    <col min="8" max="16" width="12.6640625" style="2" customWidth="1"/>
    <col min="17" max="17" width="13.6640625" style="2" customWidth="1"/>
    <col min="18" max="18" width="11.5" style="2" customWidth="1"/>
    <col min="19" max="19" width="11.83203125" style="2" customWidth="1"/>
    <col min="20" max="16384" width="9.1640625" style="2"/>
  </cols>
  <sheetData>
    <row r="1" spans="1:16">
      <c r="A1" s="13" t="s">
        <v>34</v>
      </c>
      <c r="C1" s="4" t="s">
        <v>0</v>
      </c>
      <c r="E1" s="3" t="s">
        <v>1</v>
      </c>
      <c r="G1" s="1"/>
    </row>
    <row r="3" spans="1:16">
      <c r="A3" s="14" t="s">
        <v>2</v>
      </c>
      <c r="B3" s="14" t="s">
        <v>3</v>
      </c>
      <c r="C3" s="14" t="s">
        <v>2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7</v>
      </c>
      <c r="J3" s="14" t="s">
        <v>9</v>
      </c>
      <c r="K3" s="14" t="s">
        <v>7</v>
      </c>
      <c r="L3" s="14" t="s">
        <v>9</v>
      </c>
      <c r="M3" s="14" t="s">
        <v>7</v>
      </c>
      <c r="N3" s="14" t="s">
        <v>10</v>
      </c>
      <c r="O3" s="15" t="s">
        <v>11</v>
      </c>
      <c r="P3" s="4"/>
    </row>
    <row r="4" spans="1:16">
      <c r="A4" s="14"/>
      <c r="B4" s="14"/>
      <c r="C4" s="14" t="s">
        <v>12</v>
      </c>
      <c r="D4" s="14" t="s">
        <v>13</v>
      </c>
      <c r="E4" s="14" t="s">
        <v>13</v>
      </c>
      <c r="F4" s="14" t="s">
        <v>14</v>
      </c>
      <c r="G4" s="14" t="s">
        <v>15</v>
      </c>
      <c r="H4" s="14" t="s">
        <v>16</v>
      </c>
      <c r="I4" s="14" t="s">
        <v>17</v>
      </c>
      <c r="J4" s="14" t="s">
        <v>18</v>
      </c>
      <c r="K4" s="14" t="s">
        <v>19</v>
      </c>
      <c r="L4" s="14" t="s">
        <v>20</v>
      </c>
      <c r="M4" s="14" t="s">
        <v>21</v>
      </c>
      <c r="N4" s="14"/>
      <c r="O4" s="15"/>
      <c r="P4" s="4"/>
    </row>
    <row r="5" spans="1:16">
      <c r="A5" s="17" t="s">
        <v>36</v>
      </c>
      <c r="C5" s="4">
        <v>4</v>
      </c>
      <c r="D5" s="6">
        <f>F10</f>
        <v>0.53369999999999995</v>
      </c>
      <c r="E5" s="6">
        <f>G10</f>
        <v>0.51590000000000003</v>
      </c>
      <c r="F5" s="7">
        <f>(E10-D10)*1000</f>
        <v>34.70000000000001</v>
      </c>
      <c r="G5" s="7">
        <f t="shared" ref="G5" si="0">F5-(F5/10)</f>
        <v>31.230000000000008</v>
      </c>
      <c r="H5" s="7">
        <f t="shared" ref="H5" si="1">F5-J5</f>
        <v>16.900000000000084</v>
      </c>
      <c r="I5" s="7">
        <f t="shared" ref="I5" si="2">H5-(0.65*(F5/10))</f>
        <v>14.644500000000082</v>
      </c>
      <c r="J5" s="7">
        <f t="shared" ref="J5" si="3">(D5-E5)*1000</f>
        <v>17.799999999999926</v>
      </c>
      <c r="K5" s="7">
        <f t="shared" ref="K5" si="4">G5-I5</f>
        <v>16.585499999999925</v>
      </c>
      <c r="L5" s="7">
        <f t="shared" ref="L5" si="5">(100/F5)*J5</f>
        <v>51.296829971181324</v>
      </c>
      <c r="M5" s="7">
        <f t="shared" ref="M5" si="6">(100/G5)*K5</f>
        <v>53.107588856868141</v>
      </c>
      <c r="N5" s="7"/>
      <c r="O5" s="5"/>
      <c r="P5" s="7"/>
    </row>
    <row r="6" spans="1:16">
      <c r="A6" s="17" t="s">
        <v>35</v>
      </c>
      <c r="C6" s="4">
        <v>3</v>
      </c>
      <c r="D6" s="6">
        <f t="shared" ref="D6" si="7">F11</f>
        <v>0.68859999999999999</v>
      </c>
      <c r="E6" s="6">
        <f t="shared" ref="E6" si="8">G11</f>
        <v>0</v>
      </c>
      <c r="F6" s="7">
        <f t="shared" ref="F6" si="9">(E11-D11)*1000</f>
        <v>144.69999999999993</v>
      </c>
      <c r="G6" s="7">
        <f t="shared" ref="G6" si="10">F6-(F6/10)</f>
        <v>130.22999999999993</v>
      </c>
      <c r="H6" s="7">
        <f t="shared" ref="H6" si="11">F6-J6</f>
        <v>-543.90000000000009</v>
      </c>
      <c r="I6" s="7">
        <f t="shared" ref="I6" si="12">H6-(0.65*(F6/10))</f>
        <v>-553.30550000000005</v>
      </c>
      <c r="J6" s="7">
        <f t="shared" ref="J6" si="13">(D6-E6)*1000</f>
        <v>688.6</v>
      </c>
      <c r="K6" s="7">
        <f t="shared" ref="K6" si="14">G6-I6</f>
        <v>683.53549999999996</v>
      </c>
      <c r="L6" s="7">
        <f t="shared" ref="L6" si="15">(100/F6)*J6</f>
        <v>475.88113337940592</v>
      </c>
      <c r="M6" s="7">
        <f t="shared" ref="M6" si="16">(100/G6)*K6</f>
        <v>524.86792597711769</v>
      </c>
      <c r="N6" s="7"/>
      <c r="O6" s="5"/>
      <c r="P6" s="7"/>
    </row>
    <row r="8" spans="1:16">
      <c r="A8" s="14" t="s">
        <v>2</v>
      </c>
      <c r="B8" s="14" t="s">
        <v>3</v>
      </c>
      <c r="C8" s="14" t="s">
        <v>2</v>
      </c>
      <c r="D8" s="14" t="s">
        <v>22</v>
      </c>
      <c r="E8" s="14" t="s">
        <v>23</v>
      </c>
      <c r="F8" s="14" t="s">
        <v>24</v>
      </c>
      <c r="G8" s="14" t="s">
        <v>5</v>
      </c>
      <c r="H8" s="4"/>
      <c r="I8" s="4"/>
      <c r="J8" s="4"/>
      <c r="K8" s="4"/>
    </row>
    <row r="9" spans="1:16">
      <c r="A9" s="14"/>
      <c r="B9" s="14"/>
      <c r="C9" s="14" t="s">
        <v>12</v>
      </c>
      <c r="D9" s="14" t="s">
        <v>25</v>
      </c>
      <c r="E9" s="14" t="s">
        <v>26</v>
      </c>
      <c r="F9" s="14" t="s">
        <v>25</v>
      </c>
      <c r="G9" s="14" t="s">
        <v>13</v>
      </c>
      <c r="H9" s="4"/>
      <c r="I9" s="4"/>
      <c r="J9" s="4"/>
      <c r="K9" s="4"/>
      <c r="L9" s="7"/>
      <c r="M9" s="7"/>
      <c r="N9" s="7"/>
      <c r="O9" s="5"/>
      <c r="P9" s="7"/>
    </row>
    <row r="10" spans="1:16">
      <c r="A10" s="17" t="s">
        <v>36</v>
      </c>
      <c r="C10" s="4">
        <v>4</v>
      </c>
      <c r="D10" s="6">
        <v>0.4965</v>
      </c>
      <c r="E10" s="6">
        <v>0.53120000000000001</v>
      </c>
      <c r="F10" s="6">
        <v>0.53369999999999995</v>
      </c>
      <c r="G10" s="6">
        <v>0.51590000000000003</v>
      </c>
      <c r="H10" s="4" t="s">
        <v>37</v>
      </c>
      <c r="I10" s="4"/>
      <c r="J10" s="4"/>
      <c r="K10" s="4"/>
      <c r="L10" s="4"/>
      <c r="M10" s="4"/>
    </row>
    <row r="11" spans="1:16">
      <c r="A11" s="17" t="s">
        <v>35</v>
      </c>
      <c r="C11" s="4">
        <v>3</v>
      </c>
      <c r="D11" s="6">
        <v>0.53410000000000002</v>
      </c>
      <c r="E11" s="6">
        <v>0.67879999999999996</v>
      </c>
      <c r="F11" s="6">
        <v>0.68859999999999999</v>
      </c>
      <c r="G11" s="6"/>
      <c r="H11" s="4"/>
      <c r="I11" s="4"/>
      <c r="J11" s="4"/>
      <c r="K11" s="4"/>
      <c r="L11" s="4"/>
      <c r="M11" s="4"/>
    </row>
    <row r="12" spans="1:16">
      <c r="L12" s="4"/>
      <c r="M12" s="4"/>
    </row>
    <row r="13" spans="1:16">
      <c r="A13" s="14"/>
      <c r="B13" s="14"/>
      <c r="C13" s="14" t="s">
        <v>2</v>
      </c>
      <c r="D13" s="14" t="s">
        <v>27</v>
      </c>
      <c r="E13" s="14" t="s">
        <v>27</v>
      </c>
      <c r="F13" s="14" t="s">
        <v>2</v>
      </c>
      <c r="G13" s="16" t="s">
        <v>8</v>
      </c>
      <c r="H13" s="14" t="s">
        <v>28</v>
      </c>
      <c r="I13" s="14" t="s">
        <v>8</v>
      </c>
      <c r="J13" s="14" t="s">
        <v>29</v>
      </c>
      <c r="K13" s="4"/>
    </row>
    <row r="14" spans="1:16">
      <c r="A14" s="14"/>
      <c r="B14" s="14"/>
      <c r="C14" s="14" t="s">
        <v>12</v>
      </c>
      <c r="D14" s="14" t="s">
        <v>30</v>
      </c>
      <c r="E14" s="14" t="s">
        <v>31</v>
      </c>
      <c r="F14" s="14" t="s">
        <v>32</v>
      </c>
      <c r="G14" s="14" t="s">
        <v>30</v>
      </c>
      <c r="H14" s="16" t="s">
        <v>33</v>
      </c>
      <c r="I14" s="16" t="s">
        <v>32</v>
      </c>
      <c r="J14" s="16" t="s">
        <v>33</v>
      </c>
      <c r="K14" s="4"/>
    </row>
    <row r="15" spans="1:16" ht="15.75">
      <c r="A15" s="17" t="s">
        <v>36</v>
      </c>
      <c r="B15" s="18"/>
      <c r="C15" s="19">
        <v>4</v>
      </c>
      <c r="D15" s="7">
        <f>F5</f>
        <v>34.70000000000001</v>
      </c>
      <c r="E15" s="9">
        <v>25.579499999999999</v>
      </c>
      <c r="F15" s="7">
        <f>E15*D15/100</f>
        <v>8.8760865000000031</v>
      </c>
      <c r="G15" s="10">
        <f>H5</f>
        <v>16.900000000000084</v>
      </c>
      <c r="H15" s="10">
        <v>8.7012999999999998</v>
      </c>
      <c r="I15" s="10">
        <f>G15*H15/100</f>
        <v>1.4705197000000072</v>
      </c>
      <c r="J15" s="21">
        <f>(100/F15)*I15</f>
        <v>16.567207856750908</v>
      </c>
      <c r="L15" s="20" t="s">
        <v>38</v>
      </c>
    </row>
    <row r="16" spans="1:16">
      <c r="A16" s="17" t="s">
        <v>35</v>
      </c>
      <c r="C16" s="4">
        <v>3</v>
      </c>
      <c r="D16" s="7">
        <f>F6</f>
        <v>144.69999999999993</v>
      </c>
      <c r="E16" s="19"/>
      <c r="F16" s="7">
        <f t="shared" ref="F16" si="17">E16*D16/100</f>
        <v>0</v>
      </c>
      <c r="G16" s="10">
        <f>H6</f>
        <v>-543.90000000000009</v>
      </c>
      <c r="I16" s="10">
        <f t="shared" ref="I16" si="18">G16*H16/100</f>
        <v>0</v>
      </c>
      <c r="J16" s="21" t="e">
        <f t="shared" ref="J16" si="19">(100/F16)*I16</f>
        <v>#DIV/0!</v>
      </c>
    </row>
    <row r="17" spans="1:7">
      <c r="A17" s="18"/>
      <c r="B17" s="18"/>
      <c r="C17" s="19"/>
      <c r="D17" s="19"/>
      <c r="E17" s="19"/>
      <c r="F17" s="19"/>
      <c r="G17" s="19"/>
    </row>
    <row r="18" spans="1:7">
      <c r="A18" s="18"/>
      <c r="B18" s="18"/>
      <c r="C18" s="19"/>
      <c r="D18" s="19"/>
      <c r="E18" s="19"/>
      <c r="F18" s="19"/>
      <c r="G18" s="19"/>
    </row>
    <row r="19" spans="1:7">
      <c r="A19" s="18"/>
      <c r="B19" s="18"/>
      <c r="C19" s="19"/>
      <c r="D19" s="19"/>
      <c r="E19" s="19"/>
      <c r="F19" s="19"/>
      <c r="G19" s="19"/>
    </row>
    <row r="54" spans="4:10">
      <c r="D54" s="4"/>
      <c r="E54" s="4"/>
      <c r="F54" s="8"/>
      <c r="G54" s="4"/>
      <c r="H54" s="4"/>
      <c r="I54" s="4"/>
      <c r="J54" s="4"/>
    </row>
    <row r="55" spans="4:10">
      <c r="D55" s="4"/>
      <c r="E55" s="4"/>
      <c r="F55" s="4"/>
      <c r="G55" s="8"/>
      <c r="H55" s="8"/>
      <c r="I55" s="8"/>
      <c r="J55" s="8"/>
    </row>
    <row r="56" spans="4:10">
      <c r="D56" s="7"/>
      <c r="E56" s="7"/>
      <c r="F56" s="10"/>
      <c r="G56" s="10"/>
      <c r="H56" s="10"/>
      <c r="I56" s="10"/>
      <c r="J56" s="11"/>
    </row>
    <row r="57" spans="4:10">
      <c r="D57" s="7"/>
      <c r="E57" s="7"/>
      <c r="F57" s="10"/>
      <c r="G57" s="10"/>
      <c r="H57" s="10"/>
      <c r="I57" s="10"/>
      <c r="J57" s="11"/>
    </row>
    <row r="58" spans="4:10">
      <c r="D58" s="7"/>
      <c r="E58" s="7"/>
      <c r="F58" s="10"/>
      <c r="G58" s="10"/>
      <c r="H58" s="10"/>
      <c r="I58" s="10"/>
      <c r="J58" s="11"/>
    </row>
    <row r="59" spans="4:10">
      <c r="D59" s="7"/>
      <c r="E59" s="7"/>
      <c r="F59" s="10"/>
      <c r="G59" s="10"/>
      <c r="H59" s="10"/>
      <c r="I59" s="10"/>
      <c r="J59" s="11"/>
    </row>
    <row r="60" spans="4:10">
      <c r="D60" s="7"/>
      <c r="E60" s="7"/>
      <c r="F60" s="10"/>
      <c r="G60" s="10"/>
      <c r="H60" s="10"/>
      <c r="I60" s="10"/>
      <c r="J60" s="11"/>
    </row>
    <row r="61" spans="4:10">
      <c r="D61" s="7"/>
      <c r="E61" s="7"/>
      <c r="F61" s="10"/>
      <c r="G61" s="10"/>
      <c r="H61" s="10"/>
      <c r="I61" s="10"/>
      <c r="J61" s="11"/>
    </row>
    <row r="62" spans="4:10">
      <c r="D62" s="7"/>
      <c r="E62" s="7"/>
      <c r="F62" s="10"/>
      <c r="G62" s="10"/>
      <c r="H62" s="10"/>
      <c r="I62" s="10"/>
      <c r="J62" s="11"/>
    </row>
    <row r="63" spans="4:10">
      <c r="D63" s="7"/>
      <c r="E63" s="7"/>
      <c r="F63" s="10"/>
      <c r="G63" s="10"/>
      <c r="H63" s="10"/>
      <c r="I63" s="10"/>
      <c r="J63" s="11"/>
    </row>
    <row r="64" spans="4:10">
      <c r="D64" s="7"/>
      <c r="E64" s="7"/>
      <c r="F64" s="10"/>
      <c r="G64" s="10"/>
      <c r="H64" s="10"/>
      <c r="I64" s="10"/>
      <c r="J64" s="11"/>
    </row>
    <row r="65" spans="4:10">
      <c r="D65" s="7"/>
      <c r="E65" s="7"/>
      <c r="F65" s="10"/>
      <c r="G65" s="10"/>
      <c r="H65" s="10"/>
      <c r="I65" s="10"/>
      <c r="J65" s="11"/>
    </row>
    <row r="66" spans="4:10">
      <c r="D66" s="7"/>
      <c r="E66" s="7"/>
      <c r="F66" s="10"/>
      <c r="G66" s="10"/>
      <c r="H66" s="10"/>
      <c r="I66" s="10"/>
      <c r="J66" s="11"/>
    </row>
    <row r="67" spans="4:10">
      <c r="D67" s="4"/>
      <c r="E67" s="4"/>
      <c r="F67" s="4"/>
      <c r="G67" s="7"/>
      <c r="H67" s="7"/>
      <c r="I67" s="7"/>
      <c r="J67" s="12"/>
    </row>
    <row r="68" spans="4:10">
      <c r="D68" s="4"/>
      <c r="E68" s="4"/>
      <c r="F68" s="4"/>
      <c r="G68" s="4"/>
      <c r="H68" s="7"/>
      <c r="I68" s="7"/>
      <c r="J68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Philippa Ascough</dc:creator>
  <cp:lastModifiedBy>Jeff Beem-Miller</cp:lastModifiedBy>
  <dcterms:created xsi:type="dcterms:W3CDTF">2015-04-30T14:54:56Z</dcterms:created>
  <dcterms:modified xsi:type="dcterms:W3CDTF">2020-05-13T23:46:34Z</dcterms:modified>
</cp:coreProperties>
</file>