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540" yWindow="3600" windowWidth="21180" windowHeight="21140" tabRatio="500" activeTab="1"/>
  </bookViews>
  <sheets>
    <sheet name="Table1" sheetId="4" r:id="rId1"/>
    <sheet name="Table2" sheetId="5" r:id="rId2"/>
    <sheet name="Sheet1" sheetId="1" r:id="rId3"/>
    <sheet name="Sheet3" sheetId="3" r:id="rId4"/>
    <sheet name="Sheet2" sheetId="2" r:id="rId5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" i="5" l="1"/>
  <c r="F5" i="5"/>
  <c r="F6" i="5"/>
  <c r="F7" i="5"/>
  <c r="F8" i="5"/>
  <c r="F9" i="5"/>
  <c r="F10" i="5"/>
  <c r="F11" i="5"/>
  <c r="F12" i="5"/>
  <c r="F13" i="5"/>
  <c r="F14" i="5"/>
  <c r="F15" i="5"/>
  <c r="F16" i="5"/>
  <c r="F18" i="5"/>
  <c r="F3" i="5"/>
</calcChain>
</file>

<file path=xl/sharedStrings.xml><?xml version="1.0" encoding="utf-8"?>
<sst xmlns="http://schemas.openxmlformats.org/spreadsheetml/2006/main" count="228" uniqueCount="99">
  <si>
    <t>Table 1</t>
  </si>
  <si>
    <t>Parent material</t>
  </si>
  <si>
    <t>Climate</t>
  </si>
  <si>
    <t>Dominant Vegetation</t>
  </si>
  <si>
    <t>Elevation</t>
  </si>
  <si>
    <t>MAP</t>
  </si>
  <si>
    <t>MAT</t>
  </si>
  <si>
    <t>mean</t>
  </si>
  <si>
    <t>sd</t>
  </si>
  <si>
    <t>andesite</t>
  </si>
  <si>
    <t>warm</t>
  </si>
  <si>
    <t>cool</t>
  </si>
  <si>
    <t>cold</t>
  </si>
  <si>
    <t>ANpp</t>
  </si>
  <si>
    <t>WGS84</t>
  </si>
  <si>
    <t>BSpp</t>
  </si>
  <si>
    <t>GRpp</t>
  </si>
  <si>
    <t>ANwf</t>
  </si>
  <si>
    <t>BSwf</t>
  </si>
  <si>
    <t>GRwf</t>
  </si>
  <si>
    <t>ANrf</t>
  </si>
  <si>
    <t>BSrf</t>
  </si>
  <si>
    <t>GRrf</t>
  </si>
  <si>
    <t>basalt</t>
  </si>
  <si>
    <t>granite</t>
  </si>
  <si>
    <t>°C</t>
  </si>
  <si>
    <t>fine, parasesquic, mesic Andic Palehumult</t>
  </si>
  <si>
    <t>medial-skeletal, amorphic, mesic Humic Haploxerand</t>
  </si>
  <si>
    <t>medial-skeletal, amorphic, frigid Humic Vitrixerand</t>
  </si>
  <si>
    <t>fine, kaolinitic, mesic Xeric Haplohumult</t>
  </si>
  <si>
    <t>fine-loamy, mixed, semiactive, mesic Ultic Haploxeralf</t>
  </si>
  <si>
    <t>loamy-skeletal, mixed, superactive, mesic Typic Haploxerept</t>
  </si>
  <si>
    <t>coarse-loamy, mixed, superactive, mesic Humic Dystroxerept</t>
  </si>
  <si>
    <t>sandy-skeletal, mixed, superactive, frigid Typic Xerorthent</t>
  </si>
  <si>
    <t>mixed, superactive, frigid Dystric Xeropsamment</t>
  </si>
  <si>
    <t>mm yr-1</t>
  </si>
  <si>
    <t>masl</t>
  </si>
  <si>
    <t>g kg-1</t>
  </si>
  <si>
    <t>P. ponderosa, P. lambertiana, Q. kelloggii</t>
  </si>
  <si>
    <t>A. concolor, P. ponderosa, P. lambertiana</t>
  </si>
  <si>
    <t>A. magnifica, P. jeffreyi</t>
  </si>
  <si>
    <t>Taxonomy</t>
  </si>
  <si>
    <r>
      <t>pH</t>
    </r>
    <r>
      <rPr>
        <vertAlign val="superscript"/>
        <sz val="12"/>
        <color theme="1"/>
        <rFont val="Calibri"/>
        <scheme val="minor"/>
      </rPr>
      <t>1</t>
    </r>
  </si>
  <si>
    <r>
      <t>sand</t>
    </r>
    <r>
      <rPr>
        <vertAlign val="superscript"/>
        <sz val="12"/>
        <color theme="1"/>
        <rFont val="Calibri"/>
        <scheme val="minor"/>
      </rPr>
      <t>1</t>
    </r>
  </si>
  <si>
    <r>
      <t>clay</t>
    </r>
    <r>
      <rPr>
        <vertAlign val="superscript"/>
        <sz val="12"/>
        <color theme="1"/>
        <rFont val="Calibri"/>
        <scheme val="minor"/>
      </rPr>
      <t>1</t>
    </r>
  </si>
  <si>
    <r>
      <rPr>
        <vertAlign val="superscript"/>
        <sz val="12"/>
        <color theme="1"/>
        <rFont val="Calibri"/>
        <scheme val="minor"/>
      </rPr>
      <t>1</t>
    </r>
    <r>
      <rPr>
        <sz val="12"/>
        <color theme="1"/>
        <rFont val="Calibri"/>
        <family val="2"/>
        <scheme val="minor"/>
      </rPr>
      <t xml:space="preserve"> Mass-weighted average for 0-0.3 m depth increment; values from 2001 sampling (Rasmussen et al., 2018).</t>
    </r>
  </si>
  <si>
    <t>Parent Material</t>
  </si>
  <si>
    <t>Climate Zone</t>
  </si>
  <si>
    <t>Elev</t>
  </si>
  <si>
    <t>range</t>
  </si>
  <si>
    <t>Soil Taxonomy</t>
  </si>
  <si>
    <t>pH</t>
  </si>
  <si>
    <t>Sand</t>
  </si>
  <si>
    <t>Clay</t>
  </si>
  <si>
    <t>USDA-NRCS</t>
  </si>
  <si>
    <t>fine, parasesquic, mesic, Andic Palehumult</t>
  </si>
  <si>
    <t>(6.3, 6.4)</t>
  </si>
  <si>
    <t>(6.1, 6.3)</t>
  </si>
  <si>
    <t>(5.7, 6.0)</t>
  </si>
  <si>
    <t>(5.8, 6.2)</t>
  </si>
  <si>
    <t>(6.4, 6.6)</t>
  </si>
  <si>
    <t>(5.9, 6.3)</t>
  </si>
  <si>
    <t>(5.6, 5.8)</t>
  </si>
  <si>
    <t>(6.0, 6.1)</t>
  </si>
  <si>
    <t>(5.4, 5.5)</t>
  </si>
  <si>
    <t>(352, 410)</t>
  </si>
  <si>
    <t>(589, 617)</t>
  </si>
  <si>
    <t>(605, 618)</t>
  </si>
  <si>
    <t>(343, 367)</t>
  </si>
  <si>
    <t>(670, 853)</t>
  </si>
  <si>
    <t>(680, 930)</t>
  </si>
  <si>
    <t>(601, 622)</t>
  </si>
  <si>
    <t>(800, 829)</t>
  </si>
  <si>
    <t>(810, 811)</t>
  </si>
  <si>
    <t>(264, 342)</t>
  </si>
  <si>
    <t>(43, 64)</t>
  </si>
  <si>
    <t>(47, 64)</t>
  </si>
  <si>
    <t>(263, 280)</t>
  </si>
  <si>
    <t>(70, 116)</t>
  </si>
  <si>
    <t>(37, 65)</t>
  </si>
  <si>
    <t>(143, 160)</t>
  </si>
  <si>
    <t>(47, 67)</t>
  </si>
  <si>
    <t>(40, 40)</t>
  </si>
  <si>
    <t>Depth</t>
  </si>
  <si>
    <t>Predictor</t>
  </si>
  <si>
    <t>Bulk soil</t>
  </si>
  <si>
    <t>Respiration</t>
  </si>
  <si>
    <t>df</t>
  </si>
  <si>
    <t>F</t>
  </si>
  <si>
    <t>p</t>
  </si>
  <si>
    <t>0-0.1 m</t>
  </si>
  <si>
    <t>Year</t>
  </si>
  <si>
    <t>Parent material:Climate</t>
  </si>
  <si>
    <t>Parent material:Year</t>
  </si>
  <si>
    <t>Climate:Year</t>
  </si>
  <si>
    <t>Parent material:Climate:Year</t>
  </si>
  <si>
    <t>Residuals</t>
  </si>
  <si>
    <t>0.2-0.3 m</t>
  </si>
  <si>
    <t>&lt; 0.001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</si>
</sst>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11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family val="2"/>
      <scheme val="minor"/>
    </font>
    <font>
      <vertAlign val="superscript"/>
      <sz val="12"/>
      <color theme="1"/>
      <name val="Calibri"/>
      <scheme val="minor"/>
    </font>
    <font>
      <sz val="10"/>
      <color theme="1"/>
      <name val="Times New Roman"/>
    </font>
    <font>
      <i/>
      <sz val="10"/>
      <color theme="1"/>
      <name val="Times New Roman"/>
    </font>
    <font>
      <b/>
      <sz val="10"/>
      <color theme="1"/>
      <name val="Times New Roman"/>
    </font>
    <font>
      <sz val="10"/>
      <color rgb="FF000000"/>
      <name val="Times New Roman"/>
    </font>
    <font>
      <b/>
      <sz val="10"/>
      <color rgb="FF000000"/>
      <name val="Times New Roman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8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wrapText="1"/>
    </xf>
    <xf numFmtId="0" fontId="6" fillId="0" borderId="1" xfId="0" applyFont="1" applyBorder="1" applyAlignment="1">
      <alignment vertical="center" wrapText="1"/>
    </xf>
    <xf numFmtId="0" fontId="6" fillId="0" borderId="3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1" xfId="0" applyFont="1" applyBorder="1" applyAlignment="1">
      <alignment horizontal="center" wrapText="1"/>
    </xf>
    <xf numFmtId="0" fontId="6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2" xfId="0" applyFont="1" applyBorder="1" applyAlignment="1">
      <alignment horizontal="center" wrapText="1"/>
    </xf>
    <xf numFmtId="0" fontId="6" fillId="0" borderId="0" xfId="0" applyFont="1" applyBorder="1" applyAlignment="1">
      <alignment horizontal="center" vertical="center"/>
    </xf>
    <xf numFmtId="164" fontId="6" fillId="0" borderId="0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vertical="center" wrapText="1"/>
    </xf>
    <xf numFmtId="0" fontId="6" fillId="0" borderId="1" xfId="0" applyFont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7" fillId="0" borderId="1" xfId="0" applyFont="1" applyBorder="1" applyAlignment="1">
      <alignment horizontal="center"/>
    </xf>
    <xf numFmtId="2" fontId="6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165" fontId="6" fillId="0" borderId="0" xfId="0" applyNumberFormat="1" applyFont="1" applyAlignment="1">
      <alignment horizontal="center"/>
    </xf>
    <xf numFmtId="165" fontId="8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2" fontId="6" fillId="0" borderId="1" xfId="0" applyNumberFormat="1" applyFont="1" applyBorder="1" applyAlignment="1">
      <alignment horizontal="center"/>
    </xf>
  </cellXfs>
  <cellStyles count="8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workbookViewId="0">
      <selection activeCell="O8" sqref="O8"/>
    </sheetView>
  </sheetViews>
  <sheetFormatPr baseColWidth="10" defaultRowHeight="15" x14ac:dyDescent="0"/>
  <cols>
    <col min="1" max="1" width="7.1640625" customWidth="1"/>
    <col min="2" max="2" width="6.5" bestFit="1" customWidth="1"/>
    <col min="3" max="3" width="4.83203125" bestFit="1" customWidth="1"/>
    <col min="4" max="4" width="6.83203125" bestFit="1" customWidth="1"/>
    <col min="5" max="5" width="5.1640625" bestFit="1" customWidth="1"/>
    <col min="6" max="6" width="5" bestFit="1" customWidth="1"/>
    <col min="7" max="7" width="7.33203125" bestFit="1" customWidth="1"/>
    <col min="8" max="8" width="5" bestFit="1" customWidth="1"/>
    <col min="9" max="9" width="8.1640625" bestFit="1" customWidth="1"/>
    <col min="10" max="10" width="5" bestFit="1" customWidth="1"/>
    <col min="11" max="11" width="8.1640625" bestFit="1" customWidth="1"/>
    <col min="12" max="12" width="17.33203125" style="9" customWidth="1"/>
  </cols>
  <sheetData>
    <row r="1" spans="1:12">
      <c r="A1" s="11"/>
      <c r="B1" s="11"/>
      <c r="C1" s="11"/>
      <c r="D1" s="11"/>
      <c r="E1" s="11"/>
      <c r="F1" s="12" t="s">
        <v>51</v>
      </c>
      <c r="G1" s="12"/>
      <c r="H1" s="12" t="s">
        <v>52</v>
      </c>
      <c r="I1" s="12"/>
      <c r="J1" s="12" t="s">
        <v>53</v>
      </c>
      <c r="K1" s="12"/>
      <c r="L1" s="13"/>
    </row>
    <row r="2" spans="1:12" ht="25">
      <c r="A2" s="14" t="s">
        <v>46</v>
      </c>
      <c r="B2" s="14" t="s">
        <v>47</v>
      </c>
      <c r="C2" s="15" t="s">
        <v>6</v>
      </c>
      <c r="D2" s="15" t="s">
        <v>5</v>
      </c>
      <c r="E2" s="15" t="s">
        <v>48</v>
      </c>
      <c r="F2" s="15" t="s">
        <v>7</v>
      </c>
      <c r="G2" s="15" t="s">
        <v>49</v>
      </c>
      <c r="H2" s="15" t="s">
        <v>7</v>
      </c>
      <c r="I2" s="15" t="s">
        <v>49</v>
      </c>
      <c r="J2" s="15" t="s">
        <v>7</v>
      </c>
      <c r="K2" s="15" t="s">
        <v>49</v>
      </c>
      <c r="L2" s="14" t="s">
        <v>50</v>
      </c>
    </row>
    <row r="3" spans="1:12">
      <c r="A3" s="16"/>
      <c r="B3" s="16"/>
      <c r="C3" s="16" t="s">
        <v>25</v>
      </c>
      <c r="D3" s="16" t="s">
        <v>35</v>
      </c>
      <c r="E3" s="16" t="s">
        <v>36</v>
      </c>
      <c r="F3" s="16"/>
      <c r="G3" s="16"/>
      <c r="H3" s="17" t="s">
        <v>37</v>
      </c>
      <c r="I3" s="17"/>
      <c r="J3" s="17" t="s">
        <v>37</v>
      </c>
      <c r="K3" s="17"/>
      <c r="L3" s="18" t="s">
        <v>54</v>
      </c>
    </row>
    <row r="4" spans="1:12" ht="36">
      <c r="A4" s="19" t="s">
        <v>9</v>
      </c>
      <c r="B4" s="19" t="s">
        <v>10</v>
      </c>
      <c r="C4" s="20">
        <v>11.5</v>
      </c>
      <c r="D4" s="19">
        <v>1250</v>
      </c>
      <c r="E4" s="19">
        <v>1167</v>
      </c>
      <c r="F4" s="19">
        <v>6.4</v>
      </c>
      <c r="G4" s="19" t="s">
        <v>56</v>
      </c>
      <c r="H4" s="19">
        <v>384</v>
      </c>
      <c r="I4" s="19" t="s">
        <v>65</v>
      </c>
      <c r="J4" s="19">
        <v>323</v>
      </c>
      <c r="K4" s="19" t="s">
        <v>74</v>
      </c>
      <c r="L4" s="21" t="s">
        <v>55</v>
      </c>
    </row>
    <row r="5" spans="1:12" ht="36">
      <c r="A5" s="19"/>
      <c r="B5" s="19" t="s">
        <v>11</v>
      </c>
      <c r="C5" s="20">
        <v>8.5</v>
      </c>
      <c r="D5" s="19">
        <v>1400</v>
      </c>
      <c r="E5" s="19">
        <v>1737</v>
      </c>
      <c r="F5" s="19">
        <v>6.2</v>
      </c>
      <c r="G5" s="19" t="s">
        <v>57</v>
      </c>
      <c r="H5" s="19">
        <v>608</v>
      </c>
      <c r="I5" s="19" t="s">
        <v>66</v>
      </c>
      <c r="J5" s="19">
        <v>58</v>
      </c>
      <c r="K5" s="19" t="s">
        <v>75</v>
      </c>
      <c r="L5" s="21" t="s">
        <v>27</v>
      </c>
    </row>
    <row r="6" spans="1:12" ht="36">
      <c r="A6" s="19"/>
      <c r="B6" s="19" t="s">
        <v>12</v>
      </c>
      <c r="C6" s="20">
        <v>6</v>
      </c>
      <c r="D6" s="19">
        <v>1350</v>
      </c>
      <c r="E6" s="19">
        <v>2240</v>
      </c>
      <c r="F6" s="19">
        <v>5.8</v>
      </c>
      <c r="G6" s="19" t="s">
        <v>58</v>
      </c>
      <c r="H6" s="19">
        <v>613</v>
      </c>
      <c r="I6" s="19" t="s">
        <v>67</v>
      </c>
      <c r="J6" s="19">
        <v>52</v>
      </c>
      <c r="K6" s="19" t="s">
        <v>76</v>
      </c>
      <c r="L6" s="21" t="s">
        <v>28</v>
      </c>
    </row>
    <row r="7" spans="1:12" ht="24">
      <c r="A7" s="19" t="s">
        <v>23</v>
      </c>
      <c r="B7" s="19" t="s">
        <v>10</v>
      </c>
      <c r="C7" s="20">
        <v>13.3</v>
      </c>
      <c r="D7" s="19">
        <v>990</v>
      </c>
      <c r="E7" s="19">
        <v>1167</v>
      </c>
      <c r="F7" s="19">
        <v>5.9</v>
      </c>
      <c r="G7" s="19" t="s">
        <v>59</v>
      </c>
      <c r="H7" s="19">
        <v>354</v>
      </c>
      <c r="I7" s="19" t="s">
        <v>68</v>
      </c>
      <c r="J7" s="19">
        <v>272</v>
      </c>
      <c r="K7" s="19" t="s">
        <v>77</v>
      </c>
      <c r="L7" s="21" t="s">
        <v>29</v>
      </c>
    </row>
    <row r="8" spans="1:12" ht="36">
      <c r="A8" s="19"/>
      <c r="B8" s="19" t="s">
        <v>11</v>
      </c>
      <c r="C8" s="20">
        <v>8.3000000000000007</v>
      </c>
      <c r="D8" s="19">
        <v>1150</v>
      </c>
      <c r="E8" s="19">
        <v>1737</v>
      </c>
      <c r="F8" s="19">
        <v>6.5</v>
      </c>
      <c r="G8" s="19" t="s">
        <v>60</v>
      </c>
      <c r="H8" s="19">
        <v>797</v>
      </c>
      <c r="I8" s="19" t="s">
        <v>69</v>
      </c>
      <c r="J8" s="19">
        <v>104</v>
      </c>
      <c r="K8" s="19" t="s">
        <v>78</v>
      </c>
      <c r="L8" s="21" t="s">
        <v>31</v>
      </c>
    </row>
    <row r="9" spans="1:12" ht="36">
      <c r="A9" s="19"/>
      <c r="B9" s="19" t="s">
        <v>12</v>
      </c>
      <c r="C9" s="20">
        <v>6.5</v>
      </c>
      <c r="D9" s="19">
        <v>1340</v>
      </c>
      <c r="E9" s="19">
        <v>2240</v>
      </c>
      <c r="F9" s="19">
        <v>6</v>
      </c>
      <c r="G9" s="19" t="s">
        <v>61</v>
      </c>
      <c r="H9" s="19">
        <v>768</v>
      </c>
      <c r="I9" s="19" t="s">
        <v>70</v>
      </c>
      <c r="J9" s="19">
        <v>57</v>
      </c>
      <c r="K9" s="19" t="s">
        <v>79</v>
      </c>
      <c r="L9" s="21" t="s">
        <v>33</v>
      </c>
    </row>
    <row r="10" spans="1:12" ht="36">
      <c r="A10" s="19" t="s">
        <v>24</v>
      </c>
      <c r="B10" s="19" t="s">
        <v>10</v>
      </c>
      <c r="C10" s="20">
        <v>11.1</v>
      </c>
      <c r="D10" s="19">
        <v>910</v>
      </c>
      <c r="E10" s="19">
        <v>1385</v>
      </c>
      <c r="F10" s="19">
        <v>5.8</v>
      </c>
      <c r="G10" s="19" t="s">
        <v>62</v>
      </c>
      <c r="H10" s="19">
        <v>615</v>
      </c>
      <c r="I10" s="19" t="s">
        <v>71</v>
      </c>
      <c r="J10" s="19">
        <v>153</v>
      </c>
      <c r="K10" s="19" t="s">
        <v>80</v>
      </c>
      <c r="L10" s="21" t="s">
        <v>30</v>
      </c>
    </row>
    <row r="11" spans="1:12" ht="36">
      <c r="A11" s="19"/>
      <c r="B11" s="19" t="s">
        <v>11</v>
      </c>
      <c r="C11" s="20">
        <v>9.1</v>
      </c>
      <c r="D11" s="19">
        <v>1010</v>
      </c>
      <c r="E11" s="19">
        <v>1789</v>
      </c>
      <c r="F11" s="19">
        <v>6.1</v>
      </c>
      <c r="G11" s="19" t="s">
        <v>63</v>
      </c>
      <c r="H11" s="19">
        <v>824</v>
      </c>
      <c r="I11" s="19" t="s">
        <v>72</v>
      </c>
      <c r="J11" s="19">
        <v>62</v>
      </c>
      <c r="K11" s="19" t="s">
        <v>81</v>
      </c>
      <c r="L11" s="21" t="s">
        <v>32</v>
      </c>
    </row>
    <row r="12" spans="1:12" ht="36">
      <c r="A12" s="22"/>
      <c r="B12" s="22" t="s">
        <v>12</v>
      </c>
      <c r="C12" s="23">
        <v>7.2</v>
      </c>
      <c r="D12" s="22">
        <v>1080</v>
      </c>
      <c r="E12" s="22">
        <v>2317</v>
      </c>
      <c r="F12" s="22">
        <v>5.5</v>
      </c>
      <c r="G12" s="22" t="s">
        <v>64</v>
      </c>
      <c r="H12" s="22">
        <v>810</v>
      </c>
      <c r="I12" s="22" t="s">
        <v>73</v>
      </c>
      <c r="J12" s="22">
        <v>40</v>
      </c>
      <c r="K12" s="22" t="s">
        <v>82</v>
      </c>
      <c r="L12" s="10" t="s">
        <v>34</v>
      </c>
    </row>
  </sheetData>
  <mergeCells count="5">
    <mergeCell ref="F1:G1"/>
    <mergeCell ref="H1:I1"/>
    <mergeCell ref="J1:K1"/>
    <mergeCell ref="H3:I3"/>
    <mergeCell ref="J3:K3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tabSelected="1" workbookViewId="0">
      <selection activeCell="I19" sqref="I19"/>
    </sheetView>
  </sheetViews>
  <sheetFormatPr baseColWidth="10" defaultRowHeight="15" x14ac:dyDescent="0"/>
  <cols>
    <col min="1" max="1" width="7.6640625" bestFit="1" customWidth="1"/>
    <col min="2" max="2" width="20.83203125" bestFit="1" customWidth="1"/>
    <col min="3" max="3" width="3.1640625" bestFit="1" customWidth="1"/>
    <col min="4" max="4" width="5" bestFit="1" customWidth="1"/>
    <col min="5" max="5" width="6.33203125" bestFit="1" customWidth="1"/>
    <col min="6" max="6" width="3.1640625" bestFit="1" customWidth="1"/>
    <col min="7" max="7" width="6.1640625" bestFit="1" customWidth="1"/>
    <col min="8" max="8" width="6.33203125" bestFit="1" customWidth="1"/>
  </cols>
  <sheetData>
    <row r="1" spans="1:8">
      <c r="A1" s="25"/>
      <c r="B1" s="25"/>
      <c r="C1" s="24" t="s">
        <v>85</v>
      </c>
      <c r="D1" s="24"/>
      <c r="E1" s="24"/>
      <c r="F1" s="24" t="s">
        <v>86</v>
      </c>
      <c r="G1" s="24"/>
      <c r="H1" s="24"/>
    </row>
    <row r="2" spans="1:8">
      <c r="A2" s="15" t="s">
        <v>83</v>
      </c>
      <c r="B2" s="15" t="s">
        <v>84</v>
      </c>
      <c r="C2" s="26" t="s">
        <v>87</v>
      </c>
      <c r="D2" s="26" t="s">
        <v>88</v>
      </c>
      <c r="E2" s="26" t="s">
        <v>89</v>
      </c>
      <c r="F2" s="26" t="s">
        <v>87</v>
      </c>
      <c r="G2" s="26" t="s">
        <v>88</v>
      </c>
      <c r="H2" s="26" t="s">
        <v>89</v>
      </c>
    </row>
    <row r="3" spans="1:8">
      <c r="A3" s="25" t="s">
        <v>90</v>
      </c>
      <c r="B3" s="25" t="s">
        <v>1</v>
      </c>
      <c r="C3" s="25">
        <v>2</v>
      </c>
      <c r="D3" s="27">
        <v>12</v>
      </c>
      <c r="E3" s="28" t="s">
        <v>98</v>
      </c>
      <c r="F3" s="25">
        <f>C3</f>
        <v>2</v>
      </c>
      <c r="G3" s="25">
        <v>0.04</v>
      </c>
      <c r="H3" s="25">
        <v>0.95799999999999996</v>
      </c>
    </row>
    <row r="4" spans="1:8">
      <c r="A4" s="25"/>
      <c r="B4" s="25" t="s">
        <v>2</v>
      </c>
      <c r="C4" s="25">
        <v>2</v>
      </c>
      <c r="D4" s="27">
        <v>32.340000000000003</v>
      </c>
      <c r="E4" s="28" t="s">
        <v>98</v>
      </c>
      <c r="F4" s="25">
        <f t="shared" ref="F4:F18" si="0">C4</f>
        <v>2</v>
      </c>
      <c r="G4" s="25">
        <v>14.02</v>
      </c>
      <c r="H4" s="28" t="s">
        <v>98</v>
      </c>
    </row>
    <row r="5" spans="1:8">
      <c r="A5" s="25"/>
      <c r="B5" s="25" t="s">
        <v>91</v>
      </c>
      <c r="C5" s="25">
        <v>1</v>
      </c>
      <c r="D5" s="27">
        <v>32.03</v>
      </c>
      <c r="E5" s="28" t="s">
        <v>98</v>
      </c>
      <c r="F5" s="25">
        <f t="shared" si="0"/>
        <v>1</v>
      </c>
      <c r="G5" s="25">
        <v>75.290000000000006</v>
      </c>
      <c r="H5" s="28" t="s">
        <v>98</v>
      </c>
    </row>
    <row r="6" spans="1:8">
      <c r="A6" s="25"/>
      <c r="B6" s="25" t="s">
        <v>92</v>
      </c>
      <c r="C6" s="25">
        <v>4</v>
      </c>
      <c r="D6" s="27">
        <v>8.75</v>
      </c>
      <c r="E6" s="28" t="s">
        <v>98</v>
      </c>
      <c r="F6" s="25">
        <f t="shared" si="0"/>
        <v>4</v>
      </c>
      <c r="G6" s="25">
        <v>7.9</v>
      </c>
      <c r="H6" s="28">
        <v>1E-3</v>
      </c>
    </row>
    <row r="7" spans="1:8">
      <c r="A7" s="25"/>
      <c r="B7" s="25" t="s">
        <v>93</v>
      </c>
      <c r="C7" s="25">
        <v>2</v>
      </c>
      <c r="D7" s="27">
        <v>2.38</v>
      </c>
      <c r="E7" s="29">
        <v>0.105</v>
      </c>
      <c r="F7" s="25">
        <f t="shared" si="0"/>
        <v>2</v>
      </c>
      <c r="G7" s="25">
        <v>1.93</v>
      </c>
      <c r="H7" s="25">
        <v>0.17699999999999999</v>
      </c>
    </row>
    <row r="8" spans="1:8">
      <c r="A8" s="25"/>
      <c r="B8" s="25" t="s">
        <v>94</v>
      </c>
      <c r="C8" s="25">
        <v>2</v>
      </c>
      <c r="D8" s="27">
        <v>6.61</v>
      </c>
      <c r="E8" s="30">
        <v>3.0000000000000001E-3</v>
      </c>
      <c r="F8" s="25">
        <f t="shared" si="0"/>
        <v>2</v>
      </c>
      <c r="G8" s="25">
        <v>2.2599999999999998</v>
      </c>
      <c r="H8" s="25">
        <v>0.13700000000000001</v>
      </c>
    </row>
    <row r="9" spans="1:8">
      <c r="A9" s="25"/>
      <c r="B9" s="31" t="s">
        <v>95</v>
      </c>
      <c r="C9" s="25">
        <v>4</v>
      </c>
      <c r="D9" s="27">
        <v>5.19</v>
      </c>
      <c r="E9" s="30">
        <v>2E-3</v>
      </c>
      <c r="F9" s="25">
        <f t="shared" si="0"/>
        <v>4</v>
      </c>
      <c r="G9" s="25">
        <v>3.75</v>
      </c>
      <c r="H9" s="28">
        <v>2.4E-2</v>
      </c>
    </row>
    <row r="10" spans="1:8">
      <c r="A10" s="25"/>
      <c r="B10" s="25" t="s">
        <v>96</v>
      </c>
      <c r="C10" s="25">
        <v>44</v>
      </c>
      <c r="D10" s="27"/>
      <c r="E10" s="25"/>
      <c r="F10" s="25">
        <f t="shared" si="0"/>
        <v>44</v>
      </c>
      <c r="G10" s="25"/>
      <c r="H10" s="25"/>
    </row>
    <row r="11" spans="1:8">
      <c r="A11" s="25" t="s">
        <v>97</v>
      </c>
      <c r="B11" s="25" t="s">
        <v>1</v>
      </c>
      <c r="C11" s="25">
        <v>2</v>
      </c>
      <c r="D11" s="27">
        <v>15.58</v>
      </c>
      <c r="E11" s="32" t="s">
        <v>98</v>
      </c>
      <c r="F11" s="25">
        <f t="shared" si="0"/>
        <v>2</v>
      </c>
      <c r="G11" s="25">
        <v>0.92</v>
      </c>
      <c r="H11" s="25">
        <v>0.42099999999999999</v>
      </c>
    </row>
    <row r="12" spans="1:8">
      <c r="A12" s="25"/>
      <c r="B12" s="25" t="s">
        <v>2</v>
      </c>
      <c r="C12" s="25">
        <v>2</v>
      </c>
      <c r="D12" s="27">
        <v>11.61</v>
      </c>
      <c r="E12" s="32" t="s">
        <v>98</v>
      </c>
      <c r="F12" s="25">
        <f t="shared" si="0"/>
        <v>2</v>
      </c>
      <c r="G12" s="25">
        <v>0.77</v>
      </c>
      <c r="H12" s="25">
        <v>0.48299999999999998</v>
      </c>
    </row>
    <row r="13" spans="1:8">
      <c r="A13" s="25"/>
      <c r="B13" s="25" t="s">
        <v>91</v>
      </c>
      <c r="C13" s="25">
        <v>1</v>
      </c>
      <c r="D13" s="27">
        <v>1.3</v>
      </c>
      <c r="E13" s="29">
        <v>0.26</v>
      </c>
      <c r="F13" s="25">
        <f t="shared" si="0"/>
        <v>1</v>
      </c>
      <c r="G13" s="25">
        <v>0.65</v>
      </c>
      <c r="H13" s="25">
        <v>0.434</v>
      </c>
    </row>
    <row r="14" spans="1:8">
      <c r="A14" s="25"/>
      <c r="B14" s="25" t="s">
        <v>92</v>
      </c>
      <c r="C14" s="25">
        <v>4</v>
      </c>
      <c r="D14" s="27">
        <v>1.71</v>
      </c>
      <c r="E14" s="29">
        <v>0.16500000000000001</v>
      </c>
      <c r="F14" s="25">
        <f t="shared" si="0"/>
        <v>4</v>
      </c>
      <c r="G14" s="25">
        <v>4.33</v>
      </c>
      <c r="H14" s="28">
        <v>1.9E-2</v>
      </c>
    </row>
    <row r="15" spans="1:8">
      <c r="A15" s="25"/>
      <c r="B15" s="25" t="s">
        <v>93</v>
      </c>
      <c r="C15" s="25">
        <v>2</v>
      </c>
      <c r="D15" s="27">
        <v>1.56</v>
      </c>
      <c r="E15" s="29">
        <v>0.222</v>
      </c>
      <c r="F15" s="25">
        <f t="shared" si="0"/>
        <v>2</v>
      </c>
      <c r="G15" s="25">
        <v>0.86</v>
      </c>
      <c r="H15" s="25">
        <v>0.44600000000000001</v>
      </c>
    </row>
    <row r="16" spans="1:8">
      <c r="A16" s="25"/>
      <c r="B16" s="25" t="s">
        <v>94</v>
      </c>
      <c r="C16" s="25">
        <v>2</v>
      </c>
      <c r="D16" s="27">
        <v>4.04</v>
      </c>
      <c r="E16" s="30">
        <v>2.4E-2</v>
      </c>
      <c r="F16" s="25">
        <f t="shared" si="0"/>
        <v>2</v>
      </c>
      <c r="G16" s="25">
        <v>1.41</v>
      </c>
      <c r="H16" s="25">
        <v>0.27800000000000002</v>
      </c>
    </row>
    <row r="17" spans="1:8">
      <c r="A17" s="25"/>
      <c r="B17" s="31" t="s">
        <v>95</v>
      </c>
      <c r="C17" s="25">
        <v>4</v>
      </c>
      <c r="D17" s="27">
        <v>0.98</v>
      </c>
      <c r="E17" s="29">
        <v>0.43</v>
      </c>
      <c r="F17" s="25">
        <v>2</v>
      </c>
      <c r="G17" s="25">
        <v>0.37</v>
      </c>
      <c r="H17" s="25">
        <v>0.69799999999999995</v>
      </c>
    </row>
    <row r="18" spans="1:8">
      <c r="A18" s="15"/>
      <c r="B18" s="15" t="s">
        <v>96</v>
      </c>
      <c r="C18" s="15">
        <v>44</v>
      </c>
      <c r="D18" s="33"/>
      <c r="E18" s="15"/>
      <c r="F18" s="15">
        <f t="shared" si="0"/>
        <v>44</v>
      </c>
      <c r="G18" s="15"/>
      <c r="H18" s="15"/>
    </row>
  </sheetData>
  <mergeCells count="2">
    <mergeCell ref="C1:E1"/>
    <mergeCell ref="F1:H1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workbookViewId="0">
      <selection activeCell="M15" sqref="A1:M15"/>
    </sheetView>
  </sheetViews>
  <sheetFormatPr baseColWidth="10" defaultRowHeight="15" x14ac:dyDescent="0"/>
  <cols>
    <col min="1" max="1" width="13.83203125" bestFit="1" customWidth="1"/>
    <col min="6" max="6" width="14.83203125" customWidth="1"/>
    <col min="7" max="7" width="8.1640625" bestFit="1" customWidth="1"/>
    <col min="8" max="8" width="6.5" customWidth="1"/>
    <col min="9" max="9" width="5.83203125" bestFit="1" customWidth="1"/>
    <col min="10" max="10" width="7.33203125" customWidth="1"/>
    <col min="11" max="11" width="5.83203125" bestFit="1" customWidth="1"/>
    <col min="12" max="12" width="7" customWidth="1"/>
    <col min="13" max="13" width="22.6640625" bestFit="1" customWidth="1"/>
  </cols>
  <sheetData>
    <row r="1" spans="1:13">
      <c r="A1" t="s">
        <v>0</v>
      </c>
      <c r="G1" s="8"/>
      <c r="H1" s="8"/>
      <c r="I1" s="8"/>
      <c r="J1" s="8"/>
      <c r="K1" s="8"/>
      <c r="L1" s="8"/>
    </row>
    <row r="2" spans="1:13" ht="16">
      <c r="A2" s="1"/>
      <c r="B2" s="1"/>
      <c r="C2" s="1"/>
      <c r="D2" s="1"/>
      <c r="E2" s="1"/>
      <c r="F2" s="1"/>
      <c r="G2" s="7" t="s">
        <v>42</v>
      </c>
      <c r="H2" s="7"/>
      <c r="I2" s="7" t="s">
        <v>43</v>
      </c>
      <c r="J2" s="7"/>
      <c r="K2" s="7" t="s">
        <v>44</v>
      </c>
      <c r="L2" s="7"/>
      <c r="M2" s="1" t="s">
        <v>41</v>
      </c>
    </row>
    <row r="3" spans="1:13" ht="30">
      <c r="A3" s="1" t="s">
        <v>1</v>
      </c>
      <c r="B3" s="1" t="s">
        <v>2</v>
      </c>
      <c r="C3" s="1" t="s">
        <v>6</v>
      </c>
      <c r="D3" s="1" t="s">
        <v>5</v>
      </c>
      <c r="E3" s="1" t="s">
        <v>4</v>
      </c>
      <c r="F3" s="2" t="s">
        <v>3</v>
      </c>
      <c r="G3" s="1" t="s">
        <v>7</v>
      </c>
      <c r="H3" s="1" t="s">
        <v>8</v>
      </c>
      <c r="I3" s="1" t="s">
        <v>7</v>
      </c>
      <c r="J3" s="1" t="s">
        <v>8</v>
      </c>
      <c r="K3" s="1" t="s">
        <v>7</v>
      </c>
      <c r="L3" s="1" t="s">
        <v>8</v>
      </c>
      <c r="M3" s="1"/>
    </row>
    <row r="4" spans="1:13">
      <c r="A4" s="1"/>
      <c r="B4" s="1"/>
      <c r="C4" s="1" t="s">
        <v>25</v>
      </c>
      <c r="D4" s="1" t="s">
        <v>35</v>
      </c>
      <c r="E4" s="1" t="s">
        <v>36</v>
      </c>
      <c r="F4" s="2"/>
      <c r="G4" s="1"/>
      <c r="H4" s="1"/>
      <c r="I4" s="7" t="s">
        <v>37</v>
      </c>
      <c r="J4" s="7"/>
      <c r="K4" s="7" t="s">
        <v>37</v>
      </c>
      <c r="L4" s="7"/>
      <c r="M4" s="1"/>
    </row>
    <row r="5" spans="1:13" ht="45">
      <c r="A5" s="3" t="s">
        <v>9</v>
      </c>
      <c r="B5" s="3" t="s">
        <v>10</v>
      </c>
      <c r="C5" s="3">
        <v>11.5</v>
      </c>
      <c r="D5" s="3">
        <v>1250</v>
      </c>
      <c r="E5" s="3">
        <v>1167</v>
      </c>
      <c r="F5" s="4" t="s">
        <v>38</v>
      </c>
      <c r="G5" s="3"/>
      <c r="H5" s="3"/>
      <c r="I5" s="3"/>
      <c r="J5" s="3"/>
      <c r="K5" s="3"/>
      <c r="L5" s="3"/>
      <c r="M5" s="5" t="s">
        <v>26</v>
      </c>
    </row>
    <row r="6" spans="1:13" ht="45">
      <c r="A6" s="3"/>
      <c r="B6" s="3" t="s">
        <v>11</v>
      </c>
      <c r="C6" s="3">
        <v>13.3</v>
      </c>
      <c r="D6" s="3">
        <v>990</v>
      </c>
      <c r="E6" s="3">
        <v>1737</v>
      </c>
      <c r="F6" s="4" t="s">
        <v>39</v>
      </c>
      <c r="G6" s="3"/>
      <c r="H6" s="3"/>
      <c r="I6" s="3"/>
      <c r="J6" s="3"/>
      <c r="K6" s="3"/>
      <c r="L6" s="3"/>
      <c r="M6" s="5" t="s">
        <v>30</v>
      </c>
    </row>
    <row r="7" spans="1:13" ht="45">
      <c r="A7" s="3"/>
      <c r="B7" s="3" t="s">
        <v>12</v>
      </c>
      <c r="C7" s="3">
        <v>11.1</v>
      </c>
      <c r="D7" s="3">
        <v>910</v>
      </c>
      <c r="E7" s="3">
        <v>2240</v>
      </c>
      <c r="F7" s="4" t="s">
        <v>38</v>
      </c>
      <c r="G7" s="3"/>
      <c r="H7" s="3"/>
      <c r="I7" s="3"/>
      <c r="J7" s="3"/>
      <c r="K7" s="3"/>
      <c r="L7" s="3"/>
      <c r="M7" s="5" t="s">
        <v>29</v>
      </c>
    </row>
    <row r="8" spans="1:13" ht="45">
      <c r="A8" s="3" t="s">
        <v>23</v>
      </c>
      <c r="B8" s="3" t="s">
        <v>10</v>
      </c>
      <c r="C8" s="3">
        <v>8.5</v>
      </c>
      <c r="D8" s="3">
        <v>1400</v>
      </c>
      <c r="E8" s="3">
        <v>921</v>
      </c>
      <c r="F8" s="6" t="s">
        <v>38</v>
      </c>
      <c r="G8" s="3"/>
      <c r="H8" s="3"/>
      <c r="I8" s="3"/>
      <c r="J8" s="3"/>
      <c r="K8" s="3"/>
      <c r="L8" s="3"/>
      <c r="M8" s="5" t="s">
        <v>27</v>
      </c>
    </row>
    <row r="9" spans="1:13" ht="45">
      <c r="A9" s="3"/>
      <c r="B9" s="3" t="s">
        <v>11</v>
      </c>
      <c r="C9" s="3">
        <v>8.3000000000000007</v>
      </c>
      <c r="D9" s="3">
        <v>1150</v>
      </c>
      <c r="E9" s="3">
        <v>1585</v>
      </c>
      <c r="F9" s="6" t="s">
        <v>39</v>
      </c>
      <c r="G9" s="3"/>
      <c r="H9" s="3"/>
      <c r="I9" s="3"/>
      <c r="J9" s="3"/>
      <c r="K9" s="3"/>
      <c r="L9" s="3"/>
      <c r="M9" s="5" t="s">
        <v>32</v>
      </c>
    </row>
    <row r="10" spans="1:13" ht="45">
      <c r="A10" s="3"/>
      <c r="B10" s="3" t="s">
        <v>12</v>
      </c>
      <c r="C10" s="3">
        <v>9.1</v>
      </c>
      <c r="D10" s="3">
        <v>1010</v>
      </c>
      <c r="E10" s="3">
        <v>2301</v>
      </c>
      <c r="F10" s="6" t="s">
        <v>40</v>
      </c>
      <c r="G10" s="3"/>
      <c r="H10" s="3"/>
      <c r="I10" s="3"/>
      <c r="J10" s="3"/>
      <c r="K10" s="3"/>
      <c r="L10" s="3"/>
      <c r="M10" s="5" t="s">
        <v>31</v>
      </c>
    </row>
    <row r="11" spans="1:13" ht="45">
      <c r="A11" s="3" t="s">
        <v>24</v>
      </c>
      <c r="B11" s="3" t="s">
        <v>10</v>
      </c>
      <c r="C11" s="3">
        <v>6</v>
      </c>
      <c r="D11" s="3">
        <v>1350</v>
      </c>
      <c r="E11" s="3">
        <v>1385</v>
      </c>
      <c r="F11" s="6" t="s">
        <v>38</v>
      </c>
      <c r="G11" s="3"/>
      <c r="H11" s="3"/>
      <c r="I11" s="3"/>
      <c r="J11" s="3"/>
      <c r="K11" s="3"/>
      <c r="L11" s="3"/>
      <c r="M11" s="5" t="s">
        <v>28</v>
      </c>
    </row>
    <row r="12" spans="1:13" ht="45">
      <c r="A12" s="3"/>
      <c r="B12" s="3" t="s">
        <v>11</v>
      </c>
      <c r="C12" s="3">
        <v>6.5</v>
      </c>
      <c r="D12" s="3">
        <v>1340</v>
      </c>
      <c r="E12" s="3">
        <v>1789</v>
      </c>
      <c r="F12" s="6" t="s">
        <v>39</v>
      </c>
      <c r="G12" s="3"/>
      <c r="H12" s="3"/>
      <c r="I12" s="3"/>
      <c r="J12" s="3"/>
      <c r="K12" s="3"/>
      <c r="L12" s="3"/>
      <c r="M12" s="5" t="s">
        <v>34</v>
      </c>
    </row>
    <row r="13" spans="1:13" ht="45">
      <c r="A13" s="3"/>
      <c r="B13" s="3" t="s">
        <v>12</v>
      </c>
      <c r="C13" s="3">
        <v>7.2</v>
      </c>
      <c r="D13" s="3">
        <v>1080</v>
      </c>
      <c r="E13" s="3">
        <v>2317</v>
      </c>
      <c r="F13" s="6" t="s">
        <v>40</v>
      </c>
      <c r="G13" s="3"/>
      <c r="H13" s="3"/>
      <c r="I13" s="3"/>
      <c r="J13" s="3"/>
      <c r="K13" s="3"/>
      <c r="L13" s="3"/>
      <c r="M13" s="5" t="s">
        <v>33</v>
      </c>
    </row>
    <row r="15" spans="1:13" ht="16">
      <c r="A15" t="s">
        <v>45</v>
      </c>
    </row>
  </sheetData>
  <mergeCells count="6">
    <mergeCell ref="G1:L1"/>
    <mergeCell ref="G2:H2"/>
    <mergeCell ref="I2:J2"/>
    <mergeCell ref="K2:L2"/>
    <mergeCell ref="I4:J4"/>
    <mergeCell ref="K4:L4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workbookViewId="0">
      <selection activeCell="F6" sqref="F6"/>
    </sheetView>
  </sheetViews>
  <sheetFormatPr baseColWidth="10" defaultRowHeight="15" x14ac:dyDescent="0"/>
  <cols>
    <col min="1" max="1" width="8.33203125" customWidth="1"/>
    <col min="2" max="2" width="7.5" bestFit="1" customWidth="1"/>
    <col min="3" max="3" width="5.1640625" bestFit="1" customWidth="1"/>
    <col min="4" max="4" width="8.1640625" bestFit="1" customWidth="1"/>
    <col min="5" max="5" width="8.83203125" bestFit="1" customWidth="1"/>
    <col min="6" max="6" width="8.1640625" bestFit="1" customWidth="1"/>
    <col min="7" max="7" width="6.5" customWidth="1"/>
    <col min="8" max="8" width="5.83203125" bestFit="1" customWidth="1"/>
    <col min="9" max="9" width="7.33203125" customWidth="1"/>
    <col min="10" max="10" width="5.83203125" bestFit="1" customWidth="1"/>
    <col min="11" max="11" width="7" customWidth="1"/>
    <col min="12" max="12" width="22.6640625" bestFit="1" customWidth="1"/>
  </cols>
  <sheetData>
    <row r="1" spans="1:12">
      <c r="A1" t="s">
        <v>0</v>
      </c>
      <c r="F1" s="8"/>
      <c r="G1" s="8"/>
      <c r="H1" s="8"/>
      <c r="I1" s="8"/>
      <c r="J1" s="8"/>
      <c r="K1" s="8"/>
    </row>
    <row r="2" spans="1:12" ht="16">
      <c r="A2" s="1"/>
      <c r="B2" s="1"/>
      <c r="C2" s="1"/>
      <c r="D2" s="1"/>
      <c r="E2" s="1"/>
      <c r="F2" s="7" t="s">
        <v>42</v>
      </c>
      <c r="G2" s="7"/>
      <c r="H2" s="7" t="s">
        <v>43</v>
      </c>
      <c r="I2" s="7"/>
      <c r="J2" s="7" t="s">
        <v>44</v>
      </c>
      <c r="K2" s="7"/>
      <c r="L2" s="1" t="s">
        <v>41</v>
      </c>
    </row>
    <row r="3" spans="1:12" ht="30">
      <c r="A3" s="2" t="s">
        <v>1</v>
      </c>
      <c r="B3" s="1" t="s">
        <v>2</v>
      </c>
      <c r="C3" s="1" t="s">
        <v>6</v>
      </c>
      <c r="D3" s="1" t="s">
        <v>5</v>
      </c>
      <c r="E3" s="1" t="s">
        <v>4</v>
      </c>
      <c r="F3" s="1" t="s">
        <v>7</v>
      </c>
      <c r="G3" s="1" t="s">
        <v>8</v>
      </c>
      <c r="H3" s="1" t="s">
        <v>7</v>
      </c>
      <c r="I3" s="1" t="s">
        <v>8</v>
      </c>
      <c r="J3" s="1" t="s">
        <v>7</v>
      </c>
      <c r="K3" s="1" t="s">
        <v>8</v>
      </c>
      <c r="L3" s="1"/>
    </row>
    <row r="4" spans="1:12">
      <c r="A4" s="1"/>
      <c r="B4" s="1"/>
      <c r="C4" s="1" t="s">
        <v>25</v>
      </c>
      <c r="D4" s="1" t="s">
        <v>35</v>
      </c>
      <c r="E4" s="1" t="s">
        <v>36</v>
      </c>
      <c r="F4" s="1"/>
      <c r="G4" s="1"/>
      <c r="H4" s="7" t="s">
        <v>37</v>
      </c>
      <c r="I4" s="7"/>
      <c r="J4" s="7" t="s">
        <v>37</v>
      </c>
      <c r="K4" s="7"/>
      <c r="L4" s="1"/>
    </row>
    <row r="5" spans="1:12" ht="30">
      <c r="A5" s="3" t="s">
        <v>9</v>
      </c>
      <c r="B5" s="3" t="s">
        <v>10</v>
      </c>
      <c r="C5" s="3">
        <v>11.5</v>
      </c>
      <c r="D5" s="3">
        <v>1250</v>
      </c>
      <c r="E5" s="3">
        <v>1167</v>
      </c>
      <c r="F5" s="3"/>
      <c r="G5" s="3"/>
      <c r="H5" s="3"/>
      <c r="I5" s="3"/>
      <c r="J5" s="3"/>
      <c r="K5" s="3"/>
      <c r="L5" s="5" t="s">
        <v>26</v>
      </c>
    </row>
    <row r="6" spans="1:12" ht="45">
      <c r="A6" s="3"/>
      <c r="B6" s="3" t="s">
        <v>11</v>
      </c>
      <c r="C6" s="3">
        <v>13.3</v>
      </c>
      <c r="D6" s="3">
        <v>990</v>
      </c>
      <c r="E6" s="3">
        <v>1737</v>
      </c>
      <c r="F6" s="3"/>
      <c r="G6" s="3"/>
      <c r="H6" s="3"/>
      <c r="I6" s="3"/>
      <c r="J6" s="3"/>
      <c r="K6" s="3"/>
      <c r="L6" s="5" t="s">
        <v>30</v>
      </c>
    </row>
    <row r="7" spans="1:12" ht="30">
      <c r="A7" s="3"/>
      <c r="B7" s="3" t="s">
        <v>12</v>
      </c>
      <c r="C7" s="3">
        <v>11.1</v>
      </c>
      <c r="D7" s="3">
        <v>910</v>
      </c>
      <c r="E7" s="3">
        <v>2240</v>
      </c>
      <c r="F7" s="3"/>
      <c r="G7" s="3"/>
      <c r="H7" s="3"/>
      <c r="I7" s="3"/>
      <c r="J7" s="3"/>
      <c r="K7" s="3"/>
      <c r="L7" s="5" t="s">
        <v>29</v>
      </c>
    </row>
    <row r="8" spans="1:12" ht="45">
      <c r="A8" s="3" t="s">
        <v>23</v>
      </c>
      <c r="B8" s="3" t="s">
        <v>10</v>
      </c>
      <c r="C8" s="3">
        <v>8.5</v>
      </c>
      <c r="D8" s="3">
        <v>1400</v>
      </c>
      <c r="E8" s="3">
        <v>921</v>
      </c>
      <c r="F8" s="3"/>
      <c r="G8" s="3"/>
      <c r="H8" s="3"/>
      <c r="I8" s="3"/>
      <c r="J8" s="3"/>
      <c r="K8" s="3"/>
      <c r="L8" s="5" t="s">
        <v>27</v>
      </c>
    </row>
    <row r="9" spans="1:12" ht="45">
      <c r="A9" s="3"/>
      <c r="B9" s="3" t="s">
        <v>11</v>
      </c>
      <c r="C9" s="3">
        <v>8.3000000000000007</v>
      </c>
      <c r="D9" s="3">
        <v>1150</v>
      </c>
      <c r="E9" s="3">
        <v>1585</v>
      </c>
      <c r="F9" s="3"/>
      <c r="G9" s="3"/>
      <c r="H9" s="3"/>
      <c r="I9" s="3"/>
      <c r="J9" s="3"/>
      <c r="K9" s="3"/>
      <c r="L9" s="5" t="s">
        <v>32</v>
      </c>
    </row>
    <row r="10" spans="1:12" ht="45">
      <c r="A10" s="3"/>
      <c r="B10" s="3" t="s">
        <v>12</v>
      </c>
      <c r="C10" s="3">
        <v>9.1</v>
      </c>
      <c r="D10" s="3">
        <v>1010</v>
      </c>
      <c r="E10" s="3">
        <v>2301</v>
      </c>
      <c r="F10" s="3"/>
      <c r="G10" s="3"/>
      <c r="H10" s="3"/>
      <c r="I10" s="3"/>
      <c r="J10" s="3"/>
      <c r="K10" s="3"/>
      <c r="L10" s="5" t="s">
        <v>31</v>
      </c>
    </row>
    <row r="11" spans="1:12" ht="45">
      <c r="A11" s="3" t="s">
        <v>24</v>
      </c>
      <c r="B11" s="3" t="s">
        <v>10</v>
      </c>
      <c r="C11" s="3">
        <v>6</v>
      </c>
      <c r="D11" s="3">
        <v>1350</v>
      </c>
      <c r="E11" s="3">
        <v>1385</v>
      </c>
      <c r="F11" s="3"/>
      <c r="G11" s="3"/>
      <c r="H11" s="3"/>
      <c r="I11" s="3"/>
      <c r="J11" s="3"/>
      <c r="K11" s="3"/>
      <c r="L11" s="5" t="s">
        <v>28</v>
      </c>
    </row>
    <row r="12" spans="1:12" ht="30">
      <c r="A12" s="3"/>
      <c r="B12" s="3" t="s">
        <v>11</v>
      </c>
      <c r="C12" s="3">
        <v>6.5</v>
      </c>
      <c r="D12" s="3">
        <v>1340</v>
      </c>
      <c r="E12" s="3">
        <v>1789</v>
      </c>
      <c r="F12" s="3"/>
      <c r="G12" s="3"/>
      <c r="H12" s="3"/>
      <c r="I12" s="3"/>
      <c r="J12" s="3"/>
      <c r="K12" s="3"/>
      <c r="L12" s="5" t="s">
        <v>34</v>
      </c>
    </row>
    <row r="13" spans="1:12" ht="45">
      <c r="A13" s="3"/>
      <c r="B13" s="3" t="s">
        <v>12</v>
      </c>
      <c r="C13" s="3">
        <v>7.2</v>
      </c>
      <c r="D13" s="3">
        <v>1080</v>
      </c>
      <c r="E13" s="3">
        <v>2317</v>
      </c>
      <c r="F13" s="3"/>
      <c r="G13" s="3"/>
      <c r="H13" s="3"/>
      <c r="I13" s="3"/>
      <c r="J13" s="3"/>
      <c r="K13" s="3"/>
      <c r="L13" s="5" t="s">
        <v>33</v>
      </c>
    </row>
    <row r="15" spans="1:12" ht="16">
      <c r="A15" t="s">
        <v>45</v>
      </c>
    </row>
  </sheetData>
  <mergeCells count="6">
    <mergeCell ref="F1:K1"/>
    <mergeCell ref="F2:G2"/>
    <mergeCell ref="H2:I2"/>
    <mergeCell ref="J2:K2"/>
    <mergeCell ref="H4:I4"/>
    <mergeCell ref="J4:K4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G1" sqref="G1:G9"/>
    </sheetView>
  </sheetViews>
  <sheetFormatPr baseColWidth="10" defaultRowHeight="15" x14ac:dyDescent="0"/>
  <sheetData>
    <row r="1" spans="1:7">
      <c r="A1">
        <v>1</v>
      </c>
      <c r="B1" t="s">
        <v>13</v>
      </c>
      <c r="C1">
        <v>38.710132999999999</v>
      </c>
      <c r="D1">
        <v>-120.550133</v>
      </c>
      <c r="E1" t="s">
        <v>14</v>
      </c>
      <c r="F1">
        <v>1167</v>
      </c>
      <c r="G1" t="s">
        <v>26</v>
      </c>
    </row>
    <row r="2" spans="1:7">
      <c r="A2">
        <v>2</v>
      </c>
      <c r="B2" t="s">
        <v>17</v>
      </c>
      <c r="C2">
        <v>38.698467000000001</v>
      </c>
      <c r="D2">
        <v>-120.397983</v>
      </c>
      <c r="E2" t="s">
        <v>14</v>
      </c>
      <c r="F2">
        <v>1737</v>
      </c>
      <c r="G2" t="s">
        <v>30</v>
      </c>
    </row>
    <row r="3" spans="1:7">
      <c r="A3">
        <v>3</v>
      </c>
      <c r="B3" t="s">
        <v>20</v>
      </c>
      <c r="C3">
        <v>38.628366999999997</v>
      </c>
      <c r="D3">
        <v>-120.2252167</v>
      </c>
      <c r="E3" t="s">
        <v>14</v>
      </c>
      <c r="F3">
        <v>2240</v>
      </c>
      <c r="G3" t="s">
        <v>29</v>
      </c>
    </row>
    <row r="4" spans="1:7">
      <c r="A4">
        <v>4</v>
      </c>
      <c r="B4" t="s">
        <v>15</v>
      </c>
      <c r="C4">
        <v>40.500500000000002</v>
      </c>
      <c r="D4">
        <v>-121.92146700000001</v>
      </c>
      <c r="E4" t="s">
        <v>14</v>
      </c>
      <c r="F4">
        <v>921</v>
      </c>
      <c r="G4" t="s">
        <v>27</v>
      </c>
    </row>
    <row r="5" spans="1:7">
      <c r="A5">
        <v>5</v>
      </c>
      <c r="B5" t="s">
        <v>18</v>
      </c>
      <c r="C5">
        <v>40.535383000000003</v>
      </c>
      <c r="D5">
        <v>-121.6234</v>
      </c>
      <c r="E5" t="s">
        <v>14</v>
      </c>
      <c r="F5">
        <v>1585</v>
      </c>
      <c r="G5" t="s">
        <v>32</v>
      </c>
    </row>
    <row r="6" spans="1:7">
      <c r="A6">
        <v>6</v>
      </c>
      <c r="B6" t="s">
        <v>21</v>
      </c>
      <c r="C6">
        <v>40.586416700000001</v>
      </c>
      <c r="D6">
        <v>-121.38267</v>
      </c>
      <c r="E6" t="s">
        <v>14</v>
      </c>
      <c r="F6">
        <v>2301</v>
      </c>
      <c r="G6" t="s">
        <v>31</v>
      </c>
    </row>
    <row r="7" spans="1:7">
      <c r="A7">
        <v>7</v>
      </c>
      <c r="B7" t="s">
        <v>16</v>
      </c>
      <c r="C7">
        <v>37.061216700000003</v>
      </c>
      <c r="D7">
        <v>-119.37228330000001</v>
      </c>
      <c r="E7" t="s">
        <v>14</v>
      </c>
      <c r="F7">
        <v>1385</v>
      </c>
      <c r="G7" t="s">
        <v>28</v>
      </c>
    </row>
    <row r="8" spans="1:7">
      <c r="A8">
        <v>8</v>
      </c>
      <c r="B8" t="s">
        <v>19</v>
      </c>
      <c r="C8">
        <v>37.054932999999998</v>
      </c>
      <c r="D8">
        <v>-119.14595</v>
      </c>
      <c r="E8" t="s">
        <v>14</v>
      </c>
      <c r="F8">
        <v>1789</v>
      </c>
      <c r="G8" t="s">
        <v>34</v>
      </c>
    </row>
    <row r="9" spans="1:7">
      <c r="A9">
        <v>9</v>
      </c>
      <c r="B9" t="s">
        <v>22</v>
      </c>
      <c r="C9">
        <v>37.162517000000001</v>
      </c>
      <c r="D9">
        <v>-119.1995</v>
      </c>
      <c r="E9" t="s">
        <v>14</v>
      </c>
      <c r="F9">
        <v>2317</v>
      </c>
      <c r="G9" t="s">
        <v>33</v>
      </c>
    </row>
  </sheetData>
  <sortState ref="A1:G9">
    <sortCondition ref="A1:A9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Table1</vt:lpstr>
      <vt:lpstr>Table2</vt:lpstr>
      <vt:lpstr>Sheet1</vt:lpstr>
      <vt:lpstr>Sheet3</vt:lpstr>
      <vt:lpstr>Sheet2</vt:lpstr>
    </vt:vector>
  </TitlesOfParts>
  <Company>MPI-BGC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Beem-Miller</dc:creator>
  <cp:lastModifiedBy>Jeff Beem-Miller</cp:lastModifiedBy>
  <dcterms:created xsi:type="dcterms:W3CDTF">2022-08-19T12:31:09Z</dcterms:created>
  <dcterms:modified xsi:type="dcterms:W3CDTF">2022-10-06T22:06:00Z</dcterms:modified>
</cp:coreProperties>
</file>