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hD/Models/ME optimisation model/ME_battery_supply_chain/Model/data/"/>
    </mc:Choice>
  </mc:AlternateContent>
  <xr:revisionPtr revIDLastSave="399" documentId="13_ncr:1_{793030AD-C3B6-4EE3-B800-8A644FE9ABC8}" xr6:coauthVersionLast="47" xr6:coauthVersionMax="47" xr10:uidLastSave="{63AC9830-6DCC-4E9E-B9F1-A9041768A28B}"/>
  <bookViews>
    <workbookView xWindow="-96" yWindow="-96" windowWidth="19392" windowHeight="10272" activeTab="2" xr2:uid="{A5488E6F-B756-41FB-A257-C57D211599D6}"/>
  </bookViews>
  <sheets>
    <sheet name="info" sheetId="1" r:id="rId1"/>
    <sheet name="values" sheetId="2" r:id="rId2"/>
    <sheet name="values_cost" sheetId="3" r:id="rId3"/>
    <sheet name="Sheet1" sheetId="4" r:id="rId4"/>
    <sheet name="values_performance" sheetId="6" r:id="rId5"/>
    <sheet name="Sheet2" sheetId="5" r:id="rId6"/>
  </sheets>
  <definedNames>
    <definedName name="_xlnm._FilterDatabase" localSheetId="3" hidden="1">Sheet1!$C$2:$E$2</definedName>
    <definedName name="_xlnm._FilterDatabase" localSheetId="5" hidden="1">Sheet2!$A$1:$B$1</definedName>
    <definedName name="_xlnm._FilterDatabase" localSheetId="1" hidden="1">values!$A$1:$D$1</definedName>
    <definedName name="_xlnm._FilterDatabase" localSheetId="2" hidden="1">values_cost!$A$1:$D$1</definedName>
    <definedName name="_xlnm._FilterDatabase" localSheetId="4" hidden="1">values_performance!$A$1:$D$1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5" l="1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2" i="5"/>
</calcChain>
</file>

<file path=xl/sharedStrings.xml><?xml version="1.0" encoding="utf-8"?>
<sst xmlns="http://schemas.openxmlformats.org/spreadsheetml/2006/main" count="1633" uniqueCount="238">
  <si>
    <t>COMPONENT CATEGORY - TYPE MAPPING</t>
  </si>
  <si>
    <t>anode active material (natural graphite)</t>
  </si>
  <si>
    <t>anode active material (SiO)</t>
  </si>
  <si>
    <t>anode active material (synthetic graphite)</t>
  </si>
  <si>
    <t>anode binder (CMC)</t>
  </si>
  <si>
    <t>anode binder additive (SBR)</t>
  </si>
  <si>
    <t>component type</t>
  </si>
  <si>
    <t>component category</t>
  </si>
  <si>
    <t>anode carbon black</t>
  </si>
  <si>
    <t>binder solvent (deionised water)</t>
  </si>
  <si>
    <t>binder solvent (NMP)</t>
  </si>
  <si>
    <t>cathode active material (LFP)</t>
  </si>
  <si>
    <t>cathode active material (LMO)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</si>
  <si>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</si>
  <si>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</si>
  <si>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</si>
  <si>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</si>
  <si>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</si>
  <si>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cathode binder (PVDF)</t>
  </si>
  <si>
    <t>cathode carbon black</t>
  </si>
  <si>
    <t>anode current collector Cu (11um)</t>
  </si>
  <si>
    <t>anode current collector Cu (12um)</t>
  </si>
  <si>
    <t>anode current collector Cu (6um)</t>
  </si>
  <si>
    <t>anode current collector Cu (7um)</t>
  </si>
  <si>
    <t>anode current collector Cu (8um)</t>
  </si>
  <si>
    <t>anode current collector Cu (9um)</t>
  </si>
  <si>
    <t>anode current collector Cu (10um)</t>
  </si>
  <si>
    <t>cathode current collector Al (11um)</t>
  </si>
  <si>
    <t>cathode current collector Al (12um)</t>
  </si>
  <si>
    <t>cathode current collector Al (13um)</t>
  </si>
  <si>
    <t>cathode current collector Al (14um)</t>
  </si>
  <si>
    <t>cathode current collector Al (15um)</t>
  </si>
  <si>
    <t>cathode current collector Al (16um)</t>
  </si>
  <si>
    <t>cathode current collector Al (10um)</t>
  </si>
  <si>
    <t>electrolyte</t>
  </si>
  <si>
    <t>cell container</t>
  </si>
  <si>
    <t>cell group interconnect</t>
  </si>
  <si>
    <t>module terminal</t>
  </si>
  <si>
    <t>module thermal conductor</t>
  </si>
  <si>
    <t xml:space="preserve">spacer for gas release </t>
  </si>
  <si>
    <t>module container</t>
  </si>
  <si>
    <t>module electronics</t>
  </si>
  <si>
    <t>battery jacket</t>
  </si>
  <si>
    <t>battery management system</t>
  </si>
  <si>
    <t>busbar</t>
  </si>
  <si>
    <t>module compression plates</t>
  </si>
  <si>
    <t>pack heater</t>
  </si>
  <si>
    <t>pack terminals</t>
  </si>
  <si>
    <t>coolant</t>
  </si>
  <si>
    <t>module interconnects</t>
  </si>
  <si>
    <t>coated separator (5um+2um)</t>
  </si>
  <si>
    <t>coated separator (7um+2um)</t>
  </si>
  <si>
    <t>coated separator (9um+3um)</t>
  </si>
  <si>
    <t>separator (5um)</t>
  </si>
  <si>
    <t>separator (7um)</t>
  </si>
  <si>
    <t>separator (9um)</t>
  </si>
  <si>
    <t>battery pack</t>
  </si>
  <si>
    <t>anode slurry</t>
  </si>
  <si>
    <t>calendered anode rolls</t>
  </si>
  <si>
    <t>calendered cathode rolls</t>
  </si>
  <si>
    <t>cathode slurry</t>
  </si>
  <si>
    <t>cell</t>
  </si>
  <si>
    <t>coated anode</t>
  </si>
  <si>
    <t>coated cathode</t>
  </si>
  <si>
    <t>dried electrodes</t>
  </si>
  <si>
    <t>enclosed cell</t>
  </si>
  <si>
    <t>jelly roll</t>
  </si>
  <si>
    <t>slitted anode</t>
  </si>
  <si>
    <t>slitted cathode</t>
  </si>
  <si>
    <t>unformatted cell</t>
  </si>
  <si>
    <t>welded jelly roll</t>
  </si>
  <si>
    <t>battery pack production</t>
  </si>
  <si>
    <t>cell terminal anode</t>
  </si>
  <si>
    <t>cell terminal cathode</t>
  </si>
  <si>
    <t>electrolyte (LFP)</t>
  </si>
  <si>
    <t>electrolyte (LMO)</t>
  </si>
  <si>
    <t>electrolyte (NMC/NCA)</t>
  </si>
  <si>
    <t>anode active material production</t>
  </si>
  <si>
    <t>anode carbon black production</t>
  </si>
  <si>
    <t>anode binder production</t>
  </si>
  <si>
    <t>anode binder production production</t>
  </si>
  <si>
    <t>anode solvent production</t>
  </si>
  <si>
    <t>anode current collector production</t>
  </si>
  <si>
    <t>cathode active material production</t>
  </si>
  <si>
    <t>cathode binder production</t>
  </si>
  <si>
    <t>cathode carbon black production</t>
  </si>
  <si>
    <t>carbon solvent production</t>
  </si>
  <si>
    <t>cathode current collector production</t>
  </si>
  <si>
    <t>celll packaging production</t>
  </si>
  <si>
    <t>electrolyte production</t>
  </si>
  <si>
    <t>module packaging production</t>
  </si>
  <si>
    <t>BMS production</t>
  </si>
  <si>
    <t>pack packaging production</t>
  </si>
  <si>
    <t>coolant production</t>
  </si>
  <si>
    <t>separator production</t>
  </si>
  <si>
    <t>process component category</t>
  </si>
  <si>
    <t>anode active material (SiO) import</t>
  </si>
  <si>
    <t>anode active material (synthetic graphite) import</t>
  </si>
  <si>
    <t>anode binder (CMC) production</t>
  </si>
  <si>
    <t>anode binder additive (SBR) production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</si>
  <si>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</si>
  <si>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</si>
  <si>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</si>
  <si>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</si>
  <si>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</si>
  <si>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</si>
  <si>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</si>
  <si>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</si>
  <si>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</si>
  <si>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</si>
  <si>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</si>
  <si>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</si>
  <si>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</si>
  <si>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</si>
  <si>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</si>
  <si>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</si>
  <si>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</si>
  <si>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</si>
  <si>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</si>
  <si>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</si>
  <si>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terminal anode production</t>
  </si>
  <si>
    <t>cell terminal cathode production</t>
  </si>
  <si>
    <t>cell container production</t>
  </si>
  <si>
    <t>cell group interconnect production</t>
  </si>
  <si>
    <t>electrolyte (LFP) production</t>
  </si>
  <si>
    <t>electrolyte (LMO) production</t>
  </si>
  <si>
    <t>electrolyte (NMC/NCA) production</t>
  </si>
  <si>
    <t>module terminal production</t>
  </si>
  <si>
    <t>module thermal conductor production</t>
  </si>
  <si>
    <t>spacer for gas release production</t>
  </si>
  <si>
    <t>module container production</t>
  </si>
  <si>
    <t>module electronics production</t>
  </si>
  <si>
    <t>module interconnects production</t>
  </si>
  <si>
    <t>carbon black production</t>
  </si>
  <si>
    <t>anode current collector Cu (10um) production</t>
  </si>
  <si>
    <t>mixing anode materials</t>
  </si>
  <si>
    <t>battery jacket production</t>
  </si>
  <si>
    <t>battery management system production</t>
  </si>
  <si>
    <t>module and pack assembly</t>
  </si>
  <si>
    <t>binder solvent (deionised water) market</t>
  </si>
  <si>
    <t>busbar production</t>
  </si>
  <si>
    <t>anode calendering</t>
  </si>
  <si>
    <t>cathode calendering</t>
  </si>
  <si>
    <t>cathode binder (PVDF) production</t>
  </si>
  <si>
    <t>market for carbon black</t>
  </si>
  <si>
    <t>mixing cathode materials</t>
  </si>
  <si>
    <t>cell formation</t>
  </si>
  <si>
    <t>anode coating and drying</t>
  </si>
  <si>
    <t>cathode coating and drying</t>
  </si>
  <si>
    <t>coated separator (5um+2um) production</t>
  </si>
  <si>
    <t>coated separator (7um+2um) production</t>
  </si>
  <si>
    <t>coated separator (9um+3um) production</t>
  </si>
  <si>
    <t>final electrode drying</t>
  </si>
  <si>
    <t>jelly roll enclosing</t>
  </si>
  <si>
    <t>cell stacking</t>
  </si>
  <si>
    <t>module compression plates production</t>
  </si>
  <si>
    <t>pack heater production</t>
  </si>
  <si>
    <t>pack terminals production</t>
  </si>
  <si>
    <t>separator (5um) production</t>
  </si>
  <si>
    <t>separator (7um) production</t>
  </si>
  <si>
    <t>separator (9um) production</t>
  </si>
  <si>
    <t>anode slitting</t>
  </si>
  <si>
    <t>cathode slitting</t>
  </si>
  <si>
    <t>electrolyte filling and sealing</t>
  </si>
  <si>
    <t>terminal welding</t>
  </si>
  <si>
    <t>other</t>
  </si>
  <si>
    <t>extrusion, plastic film</t>
  </si>
  <si>
    <t>cathode active material (NMC532/50%/LMO-G) import</t>
  </si>
  <si>
    <t>sheet rolling, aluminium</t>
  </si>
  <si>
    <t>aluminium, wrought alloy</t>
  </si>
  <si>
    <t>polyethylene terephthalate, granulate, amorphous</t>
  </si>
  <si>
    <t>polypropylene, granulate</t>
  </si>
  <si>
    <t>market for polypropylene, granulate</t>
  </si>
  <si>
    <t>market for polyethylene terephthalate, granulate, amorphous</t>
  </si>
  <si>
    <t>market for aluminium, wrought alloy</t>
  </si>
  <si>
    <t>cathode active material (NMC532/50%/LMO-G)</t>
  </si>
  <si>
    <t>process</t>
  </si>
  <si>
    <t>heat</t>
  </si>
  <si>
    <t>electricity</t>
  </si>
  <si>
    <t>anode current collector Cu (13um) production</t>
  </si>
  <si>
    <t>anode current collector Cu (13um)</t>
  </si>
  <si>
    <t>anode current collector Cu (14um)</t>
  </si>
  <si>
    <t>anode current collector Cu (14um) production</t>
  </si>
  <si>
    <t>cathode current collector Al (17um) production</t>
  </si>
  <si>
    <t>cathode current collector Al (18um) production</t>
  </si>
  <si>
    <t>cathode current collector Al (17um)</t>
  </si>
  <si>
    <t>cathode current collector Al (18um)</t>
  </si>
  <si>
    <t>cathode binder (NMP) solvent production</t>
  </si>
  <si>
    <t>market for wastewater, average</t>
  </si>
  <si>
    <t>Cobalt sulfate production</t>
  </si>
  <si>
    <t>cobalt sulfate</t>
  </si>
  <si>
    <t>cobalt sulfate production</t>
  </si>
  <si>
    <t>market for cobalt hydroxide</t>
  </si>
  <si>
    <t>cobalt hydroxide</t>
  </si>
  <si>
    <t>market for copper, cathode</t>
  </si>
  <si>
    <t>market for lithium carbonate</t>
  </si>
  <si>
    <t>market for lithium hydroxide</t>
  </si>
  <si>
    <t>market for manganese dioxide</t>
  </si>
  <si>
    <t>market for manganese sulfate</t>
  </si>
  <si>
    <t>market for nickel sulfate</t>
  </si>
  <si>
    <t>NCA precursor production</t>
  </si>
  <si>
    <t>NMC333 precursor production</t>
  </si>
  <si>
    <t>NMC532 precursor production</t>
  </si>
  <si>
    <t>NMC622 precursor production</t>
  </si>
  <si>
    <t>NMC811 precursor production</t>
  </si>
  <si>
    <t>anode active material (natural graphite) import</t>
  </si>
  <si>
    <t>anode electrode scrap handling</t>
  </si>
  <si>
    <t>cathode binder solvent waste handling</t>
  </si>
  <si>
    <t>cathode binder solvent waste recovery</t>
  </si>
  <si>
    <t>cathode electrode scrap handling</t>
  </si>
  <si>
    <t>cell scrap handling</t>
  </si>
  <si>
    <t>electrolyte scrap handling</t>
  </si>
  <si>
    <t>market for transport, freight, sea, container ship</t>
  </si>
  <si>
    <t>market group for electricity battery production, medium voltage, European average</t>
  </si>
  <si>
    <t>market group for heat, district or industrial, natural gas, European average</t>
  </si>
  <si>
    <t>market group for transport, freight train</t>
  </si>
  <si>
    <t>market group for transport, freight, inland waterways, barge</t>
  </si>
  <si>
    <t>market group for transport, freight, lorry, unspecified</t>
  </si>
  <si>
    <t>material handling</t>
  </si>
  <si>
    <t>metal working factory construction</t>
  </si>
  <si>
    <t>separator scrap handling</t>
  </si>
  <si>
    <t>waste anode current collector Cu handling</t>
  </si>
  <si>
    <t>waste anode slurry handling</t>
  </si>
  <si>
    <t>waste cathode current collector Al handling</t>
  </si>
  <si>
    <t>waste cathode slurry handling</t>
  </si>
  <si>
    <t>x</t>
  </si>
  <si>
    <t>energy pack production</t>
  </si>
  <si>
    <t>labour</t>
  </si>
  <si>
    <t>land</t>
  </si>
  <si>
    <t>capital</t>
  </si>
  <si>
    <t>separator</t>
  </si>
  <si>
    <t>aluminium</t>
  </si>
  <si>
    <t>anode material</t>
  </si>
  <si>
    <t>cathode material</t>
  </si>
  <si>
    <t>copper</t>
  </si>
  <si>
    <t>capital equipment</t>
  </si>
  <si>
    <t>Copper foils + terminals</t>
  </si>
  <si>
    <t>aluminium packing + foils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</si>
</sst>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 applyAlignment="1">
      <alignment horizontal="left" vertical="top"/>
    </xf>
    <xf numFmtId="0" fontId="0" fillId="0" borderId="0" xfId="0" applyBorder="1"/>
    <xf numFmtId="0" fontId="0" fillId="0" borderId="0" xfId="0" applyFill="1" applyBorder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8858AE0-9BD3-4C71-847B-7948E66BA6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922C-0D10-4033-B991-D5678A035275}">
  <dimension ref="B1"/>
  <sheetViews>
    <sheetView workbookViewId="0">
      <selection activeCell="J11" sqref="J11"/>
    </sheetView>
  </sheetViews>
  <sheetFormatPr defaultRowHeight="14.4" x14ac:dyDescent="0.55000000000000004"/>
  <sheetData>
    <row r="1" spans="2:2" x14ac:dyDescent="0.55000000000000004">
      <c r="B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E8D-A171-42D8-AED8-150D54E868F7}">
  <dimension ref="A1:D116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55000000000000004"/>
  <cols>
    <col min="1" max="1" width="46.68359375" bestFit="1" customWidth="1"/>
    <col min="2" max="2" width="31" bestFit="1" customWidth="1"/>
    <col min="3" max="3" width="59.26171875" bestFit="1" customWidth="1"/>
    <col min="4" max="4" width="43.68359375" bestFit="1" customWidth="1"/>
    <col min="5" max="5" width="45.578125" bestFit="1" customWidth="1"/>
    <col min="6" max="6" width="39" bestFit="1" customWidth="1"/>
    <col min="7" max="7" width="45.578125" bestFit="1" customWidth="1"/>
  </cols>
  <sheetData>
    <row r="1" spans="1:4" x14ac:dyDescent="0.55000000000000004">
      <c r="A1" s="1" t="s">
        <v>95</v>
      </c>
      <c r="B1" s="1" t="s">
        <v>7</v>
      </c>
      <c r="C1" s="1" t="s">
        <v>176</v>
      </c>
      <c r="D1" s="1" t="s">
        <v>6</v>
      </c>
    </row>
    <row r="2" spans="1:4" x14ac:dyDescent="0.55000000000000004">
      <c r="A2" t="s">
        <v>92</v>
      </c>
      <c r="B2" t="s">
        <v>237</v>
      </c>
      <c r="C2" s="4" t="s">
        <v>136</v>
      </c>
      <c r="D2" t="s">
        <v>42</v>
      </c>
    </row>
    <row r="3" spans="1:4" x14ac:dyDescent="0.55000000000000004">
      <c r="A3" t="s">
        <v>87</v>
      </c>
      <c r="B3" t="s">
        <v>237</v>
      </c>
      <c r="C3" s="3" t="s">
        <v>113</v>
      </c>
      <c r="D3" t="s">
        <v>33</v>
      </c>
    </row>
    <row r="4" spans="1:4" x14ac:dyDescent="0.55000000000000004">
      <c r="A4" t="s">
        <v>87</v>
      </c>
      <c r="B4" t="s">
        <v>237</v>
      </c>
      <c r="C4" s="3" t="s">
        <v>114</v>
      </c>
      <c r="D4" t="s">
        <v>27</v>
      </c>
    </row>
    <row r="5" spans="1:4" x14ac:dyDescent="0.55000000000000004">
      <c r="A5" t="s">
        <v>87</v>
      </c>
      <c r="B5" t="s">
        <v>237</v>
      </c>
      <c r="C5" s="3" t="s">
        <v>115</v>
      </c>
      <c r="D5" t="s">
        <v>28</v>
      </c>
    </row>
    <row r="6" spans="1:4" x14ac:dyDescent="0.55000000000000004">
      <c r="A6" t="s">
        <v>87</v>
      </c>
      <c r="B6" t="s">
        <v>237</v>
      </c>
      <c r="C6" s="3" t="s">
        <v>116</v>
      </c>
      <c r="D6" t="s">
        <v>29</v>
      </c>
    </row>
    <row r="7" spans="1:4" x14ac:dyDescent="0.55000000000000004">
      <c r="A7" t="s">
        <v>87</v>
      </c>
      <c r="B7" t="s">
        <v>237</v>
      </c>
      <c r="C7" s="3" t="s">
        <v>117</v>
      </c>
      <c r="D7" t="s">
        <v>30</v>
      </c>
    </row>
    <row r="8" spans="1:4" x14ac:dyDescent="0.55000000000000004">
      <c r="A8" t="s">
        <v>87</v>
      </c>
      <c r="B8" t="s">
        <v>237</v>
      </c>
      <c r="C8" s="3" t="s">
        <v>118</v>
      </c>
      <c r="D8" t="s">
        <v>31</v>
      </c>
    </row>
    <row r="9" spans="1:4" x14ac:dyDescent="0.55000000000000004">
      <c r="A9" t="s">
        <v>87</v>
      </c>
      <c r="B9" t="s">
        <v>237</v>
      </c>
      <c r="C9" s="3" t="s">
        <v>119</v>
      </c>
      <c r="D9" t="s">
        <v>32</v>
      </c>
    </row>
    <row r="10" spans="1:4" x14ac:dyDescent="0.55000000000000004">
      <c r="A10" t="s">
        <v>87</v>
      </c>
      <c r="B10" t="s">
        <v>237</v>
      </c>
      <c r="C10" s="3" t="s">
        <v>183</v>
      </c>
      <c r="D10" t="s">
        <v>185</v>
      </c>
    </row>
    <row r="11" spans="1:4" x14ac:dyDescent="0.55000000000000004">
      <c r="A11" t="s">
        <v>87</v>
      </c>
      <c r="B11" t="s">
        <v>237</v>
      </c>
      <c r="C11" s="3" t="s">
        <v>184</v>
      </c>
      <c r="D11" t="s">
        <v>186</v>
      </c>
    </row>
    <row r="12" spans="1:4" x14ac:dyDescent="0.55000000000000004">
      <c r="A12" t="s">
        <v>88</v>
      </c>
      <c r="B12" t="s">
        <v>237</v>
      </c>
      <c r="C12" s="3" t="s">
        <v>122</v>
      </c>
      <c r="D12" s="3" t="s">
        <v>35</v>
      </c>
    </row>
    <row r="13" spans="1:4" x14ac:dyDescent="0.55000000000000004">
      <c r="A13" t="s">
        <v>88</v>
      </c>
      <c r="B13" t="s">
        <v>237</v>
      </c>
      <c r="C13" s="3" t="s">
        <v>121</v>
      </c>
      <c r="D13" s="3" t="s">
        <v>73</v>
      </c>
    </row>
    <row r="14" spans="1:4" x14ac:dyDescent="0.55000000000000004">
      <c r="A14" t="s">
        <v>88</v>
      </c>
      <c r="B14" t="s">
        <v>237</v>
      </c>
      <c r="C14" s="3" t="s">
        <v>174</v>
      </c>
      <c r="D14" s="3" t="s">
        <v>169</v>
      </c>
    </row>
    <row r="15" spans="1:4" x14ac:dyDescent="0.55000000000000004">
      <c r="A15" t="s">
        <v>92</v>
      </c>
      <c r="B15" t="s">
        <v>237</v>
      </c>
      <c r="C15" t="s">
        <v>155</v>
      </c>
      <c r="D15" t="s">
        <v>45</v>
      </c>
    </row>
    <row r="16" spans="1:4" x14ac:dyDescent="0.55000000000000004">
      <c r="A16" t="s">
        <v>90</v>
      </c>
      <c r="B16" t="s">
        <v>237</v>
      </c>
      <c r="C16" s="3" t="s">
        <v>130</v>
      </c>
      <c r="D16" t="s">
        <v>40</v>
      </c>
    </row>
    <row r="17" spans="1:4" x14ac:dyDescent="0.55000000000000004">
      <c r="A17" t="s">
        <v>90</v>
      </c>
      <c r="B17" t="s">
        <v>237</v>
      </c>
      <c r="C17" s="3" t="s">
        <v>127</v>
      </c>
      <c r="D17" t="s">
        <v>37</v>
      </c>
    </row>
    <row r="18" spans="1:4" x14ac:dyDescent="0.55000000000000004">
      <c r="A18" t="s">
        <v>90</v>
      </c>
      <c r="B18" t="s">
        <v>237</v>
      </c>
      <c r="C18" s="3" t="s">
        <v>128</v>
      </c>
      <c r="D18" t="s">
        <v>38</v>
      </c>
    </row>
    <row r="19" spans="1:4" x14ac:dyDescent="0.55000000000000004">
      <c r="A19" t="s">
        <v>92</v>
      </c>
      <c r="B19" t="s">
        <v>237</v>
      </c>
      <c r="C19" t="s">
        <v>156</v>
      </c>
      <c r="D19" t="s">
        <v>46</v>
      </c>
    </row>
    <row r="20" spans="1:4" x14ac:dyDescent="0.55000000000000004">
      <c r="A20" t="s">
        <v>88</v>
      </c>
      <c r="B20" t="s">
        <v>237</v>
      </c>
      <c r="C20" s="3" t="s">
        <v>168</v>
      </c>
      <c r="D20" s="3" t="s">
        <v>168</v>
      </c>
    </row>
    <row r="21" spans="1:4" x14ac:dyDescent="0.55000000000000004">
      <c r="A21" t="s">
        <v>77</v>
      </c>
      <c r="B21" t="s">
        <v>232</v>
      </c>
      <c r="C21" s="3" t="s">
        <v>205</v>
      </c>
      <c r="D21" t="s">
        <v>1</v>
      </c>
    </row>
    <row r="22" spans="1:4" x14ac:dyDescent="0.55000000000000004">
      <c r="A22" t="s">
        <v>77</v>
      </c>
      <c r="B22" t="s">
        <v>232</v>
      </c>
      <c r="C22" s="3" t="s">
        <v>96</v>
      </c>
      <c r="D22" t="s">
        <v>2</v>
      </c>
    </row>
    <row r="23" spans="1:4" x14ac:dyDescent="0.55000000000000004">
      <c r="A23" t="s">
        <v>77</v>
      </c>
      <c r="B23" t="s">
        <v>232</v>
      </c>
      <c r="C23" s="3" t="s">
        <v>97</v>
      </c>
      <c r="D23" t="s">
        <v>3</v>
      </c>
    </row>
    <row r="24" spans="1:4" x14ac:dyDescent="0.55000000000000004">
      <c r="A24" t="s">
        <v>83</v>
      </c>
      <c r="B24" t="s">
        <v>233</v>
      </c>
      <c r="C24" s="3" t="s">
        <v>106</v>
      </c>
      <c r="D24" t="s">
        <v>11</v>
      </c>
    </row>
    <row r="25" spans="1:4" x14ac:dyDescent="0.55000000000000004">
      <c r="A25" t="s">
        <v>83</v>
      </c>
      <c r="B25" t="s">
        <v>233</v>
      </c>
      <c r="C25" s="3" t="s">
        <v>107</v>
      </c>
      <c r="D25" t="s">
        <v>12</v>
      </c>
    </row>
    <row r="26" spans="1:4" x14ac:dyDescent="0.55000000000000004">
      <c r="A26" t="s">
        <v>83</v>
      </c>
      <c r="B26" t="s">
        <v>233</v>
      </c>
      <c r="C26" s="3" t="s">
        <v>108</v>
      </c>
      <c r="D26" t="s">
        <v>13</v>
      </c>
    </row>
    <row r="27" spans="1:4" x14ac:dyDescent="0.55000000000000004">
      <c r="A27" t="s">
        <v>83</v>
      </c>
      <c r="B27" t="s">
        <v>233</v>
      </c>
      <c r="C27" s="3" t="s">
        <v>109</v>
      </c>
      <c r="D27" t="s">
        <v>14</v>
      </c>
    </row>
    <row r="28" spans="1:4" x14ac:dyDescent="0.55000000000000004">
      <c r="A28" t="s">
        <v>83</v>
      </c>
      <c r="B28" t="s">
        <v>233</v>
      </c>
      <c r="C28" s="3" t="s">
        <v>110</v>
      </c>
      <c r="D28" t="s">
        <v>15</v>
      </c>
    </row>
    <row r="29" spans="1:4" x14ac:dyDescent="0.55000000000000004">
      <c r="A29" t="s">
        <v>83</v>
      </c>
      <c r="B29" t="s">
        <v>233</v>
      </c>
      <c r="C29" s="3" t="s">
        <v>167</v>
      </c>
      <c r="D29" t="s">
        <v>175</v>
      </c>
    </row>
    <row r="30" spans="1:4" x14ac:dyDescent="0.55000000000000004">
      <c r="A30" t="s">
        <v>83</v>
      </c>
      <c r="B30" t="s">
        <v>233</v>
      </c>
      <c r="C30" s="3" t="s">
        <v>111</v>
      </c>
      <c r="D30" t="s">
        <v>16</v>
      </c>
    </row>
    <row r="31" spans="1:4" x14ac:dyDescent="0.55000000000000004">
      <c r="A31" t="s">
        <v>83</v>
      </c>
      <c r="B31" t="s">
        <v>233</v>
      </c>
      <c r="C31" s="3" t="s">
        <v>112</v>
      </c>
      <c r="D31" t="s">
        <v>17</v>
      </c>
    </row>
    <row r="32" spans="1:4" x14ac:dyDescent="0.55000000000000004">
      <c r="A32" t="s">
        <v>83</v>
      </c>
      <c r="B32" t="s">
        <v>233</v>
      </c>
      <c r="C32" t="s">
        <v>189</v>
      </c>
      <c r="D32" t="s">
        <v>190</v>
      </c>
    </row>
    <row r="33" spans="1:4" x14ac:dyDescent="0.55000000000000004">
      <c r="A33" t="s">
        <v>83</v>
      </c>
      <c r="B33" t="s">
        <v>233</v>
      </c>
      <c r="C33" t="s">
        <v>192</v>
      </c>
      <c r="D33" t="s">
        <v>193</v>
      </c>
    </row>
    <row r="34" spans="1:4" x14ac:dyDescent="0.55000000000000004">
      <c r="A34" t="s">
        <v>83</v>
      </c>
      <c r="B34" t="s">
        <v>233</v>
      </c>
      <c r="C34" t="s">
        <v>195</v>
      </c>
      <c r="D34" t="s">
        <v>225</v>
      </c>
    </row>
    <row r="35" spans="1:4" x14ac:dyDescent="0.55000000000000004">
      <c r="A35" t="s">
        <v>83</v>
      </c>
      <c r="B35" t="s">
        <v>233</v>
      </c>
      <c r="C35" t="s">
        <v>196</v>
      </c>
      <c r="D35" t="s">
        <v>225</v>
      </c>
    </row>
    <row r="36" spans="1:4" x14ac:dyDescent="0.55000000000000004">
      <c r="A36" t="s">
        <v>83</v>
      </c>
      <c r="B36" t="s">
        <v>233</v>
      </c>
      <c r="C36" t="s">
        <v>197</v>
      </c>
      <c r="D36" t="s">
        <v>225</v>
      </c>
    </row>
    <row r="37" spans="1:4" x14ac:dyDescent="0.55000000000000004">
      <c r="A37" t="s">
        <v>83</v>
      </c>
      <c r="B37" t="s">
        <v>233</v>
      </c>
      <c r="C37" t="s">
        <v>198</v>
      </c>
      <c r="D37" t="s">
        <v>225</v>
      </c>
    </row>
    <row r="38" spans="1:4" x14ac:dyDescent="0.55000000000000004">
      <c r="A38" t="s">
        <v>83</v>
      </c>
      <c r="B38" t="s">
        <v>233</v>
      </c>
      <c r="C38" t="s">
        <v>199</v>
      </c>
      <c r="D38" t="s">
        <v>225</v>
      </c>
    </row>
    <row r="39" spans="1:4" x14ac:dyDescent="0.55000000000000004">
      <c r="A39" t="s">
        <v>83</v>
      </c>
      <c r="B39" t="s">
        <v>233</v>
      </c>
      <c r="C39" t="s">
        <v>200</v>
      </c>
      <c r="D39" t="s">
        <v>225</v>
      </c>
    </row>
    <row r="40" spans="1:4" x14ac:dyDescent="0.55000000000000004">
      <c r="A40" t="s">
        <v>83</v>
      </c>
      <c r="B40" t="s">
        <v>233</v>
      </c>
      <c r="C40" t="s">
        <v>201</v>
      </c>
      <c r="D40" t="s">
        <v>225</v>
      </c>
    </row>
    <row r="41" spans="1:4" x14ac:dyDescent="0.55000000000000004">
      <c r="A41" t="s">
        <v>83</v>
      </c>
      <c r="B41" t="s">
        <v>233</v>
      </c>
      <c r="C41" t="s">
        <v>202</v>
      </c>
      <c r="D41" t="s">
        <v>225</v>
      </c>
    </row>
    <row r="42" spans="1:4" x14ac:dyDescent="0.55000000000000004">
      <c r="A42" t="s">
        <v>83</v>
      </c>
      <c r="B42" t="s">
        <v>233</v>
      </c>
      <c r="C42" t="s">
        <v>203</v>
      </c>
      <c r="D42" t="s">
        <v>225</v>
      </c>
    </row>
    <row r="43" spans="1:4" x14ac:dyDescent="0.55000000000000004">
      <c r="A43" t="s">
        <v>83</v>
      </c>
      <c r="B43" t="s">
        <v>233</v>
      </c>
      <c r="C43" t="s">
        <v>204</v>
      </c>
      <c r="D43" t="s">
        <v>225</v>
      </c>
    </row>
    <row r="44" spans="1:4" x14ac:dyDescent="0.55000000000000004">
      <c r="A44" t="s">
        <v>82</v>
      </c>
      <c r="B44" t="s">
        <v>236</v>
      </c>
      <c r="C44" s="3" t="s">
        <v>134</v>
      </c>
      <c r="D44" t="s">
        <v>26</v>
      </c>
    </row>
    <row r="45" spans="1:4" x14ac:dyDescent="0.55000000000000004">
      <c r="A45" t="s">
        <v>82</v>
      </c>
      <c r="B45" t="s">
        <v>236</v>
      </c>
      <c r="C45" s="3" t="s">
        <v>100</v>
      </c>
      <c r="D45" t="s">
        <v>20</v>
      </c>
    </row>
    <row r="46" spans="1:4" x14ac:dyDescent="0.55000000000000004">
      <c r="A46" t="s">
        <v>82</v>
      </c>
      <c r="B46" t="s">
        <v>236</v>
      </c>
      <c r="C46" s="3" t="s">
        <v>101</v>
      </c>
      <c r="D46" t="s">
        <v>21</v>
      </c>
    </row>
    <row r="47" spans="1:4" x14ac:dyDescent="0.55000000000000004">
      <c r="A47" t="s">
        <v>82</v>
      </c>
      <c r="B47" t="s">
        <v>236</v>
      </c>
      <c r="C47" s="3" t="s">
        <v>179</v>
      </c>
      <c r="D47" t="s">
        <v>180</v>
      </c>
    </row>
    <row r="48" spans="1:4" x14ac:dyDescent="0.55000000000000004">
      <c r="A48" t="s">
        <v>82</v>
      </c>
      <c r="B48" t="s">
        <v>236</v>
      </c>
      <c r="C48" s="3" t="s">
        <v>182</v>
      </c>
      <c r="D48" t="s">
        <v>181</v>
      </c>
    </row>
    <row r="49" spans="1:4" x14ac:dyDescent="0.55000000000000004">
      <c r="A49" t="s">
        <v>82</v>
      </c>
      <c r="B49" t="s">
        <v>236</v>
      </c>
      <c r="C49" s="3" t="s">
        <v>102</v>
      </c>
      <c r="D49" t="s">
        <v>22</v>
      </c>
    </row>
    <row r="50" spans="1:4" x14ac:dyDescent="0.55000000000000004">
      <c r="A50" t="s">
        <v>82</v>
      </c>
      <c r="B50" t="s">
        <v>236</v>
      </c>
      <c r="C50" s="3" t="s">
        <v>103</v>
      </c>
      <c r="D50" t="s">
        <v>23</v>
      </c>
    </row>
    <row r="51" spans="1:4" x14ac:dyDescent="0.55000000000000004">
      <c r="A51" t="s">
        <v>82</v>
      </c>
      <c r="B51" t="s">
        <v>236</v>
      </c>
      <c r="C51" s="3" t="s">
        <v>104</v>
      </c>
      <c r="D51" t="s">
        <v>24</v>
      </c>
    </row>
    <row r="52" spans="1:4" x14ac:dyDescent="0.55000000000000004">
      <c r="A52" t="s">
        <v>82</v>
      </c>
      <c r="B52" t="s">
        <v>236</v>
      </c>
      <c r="C52" s="3" t="s">
        <v>105</v>
      </c>
      <c r="D52" t="s">
        <v>25</v>
      </c>
    </row>
    <row r="53" spans="1:4" x14ac:dyDescent="0.55000000000000004">
      <c r="A53" t="s">
        <v>82</v>
      </c>
      <c r="B53" t="s">
        <v>236</v>
      </c>
      <c r="C53" s="3" t="s">
        <v>194</v>
      </c>
      <c r="D53" t="s">
        <v>225</v>
      </c>
    </row>
    <row r="54" spans="1:4" x14ac:dyDescent="0.55000000000000004">
      <c r="A54" t="s">
        <v>89</v>
      </c>
      <c r="B54" t="s">
        <v>34</v>
      </c>
      <c r="C54" s="3" t="s">
        <v>124</v>
      </c>
      <c r="D54" t="s">
        <v>74</v>
      </c>
    </row>
    <row r="55" spans="1:4" x14ac:dyDescent="0.55000000000000004">
      <c r="A55" t="s">
        <v>89</v>
      </c>
      <c r="B55" t="s">
        <v>34</v>
      </c>
      <c r="C55" s="3" t="s">
        <v>125</v>
      </c>
      <c r="D55" t="s">
        <v>75</v>
      </c>
    </row>
    <row r="56" spans="1:4" x14ac:dyDescent="0.55000000000000004">
      <c r="A56" t="s">
        <v>89</v>
      </c>
      <c r="B56" t="s">
        <v>34</v>
      </c>
      <c r="C56" s="3" t="s">
        <v>126</v>
      </c>
      <c r="D56" t="s">
        <v>76</v>
      </c>
    </row>
    <row r="57" spans="1:4" x14ac:dyDescent="0.55000000000000004">
      <c r="A57" t="s">
        <v>71</v>
      </c>
      <c r="B57" t="s">
        <v>165</v>
      </c>
      <c r="C57" s="4" t="s">
        <v>141</v>
      </c>
      <c r="D57" t="s">
        <v>58</v>
      </c>
    </row>
    <row r="58" spans="1:4" x14ac:dyDescent="0.55000000000000004">
      <c r="A58" t="s">
        <v>71</v>
      </c>
      <c r="B58" t="s">
        <v>165</v>
      </c>
      <c r="C58" s="4" t="s">
        <v>147</v>
      </c>
      <c r="D58" t="s">
        <v>62</v>
      </c>
    </row>
    <row r="59" spans="1:4" x14ac:dyDescent="0.55000000000000004">
      <c r="A59" t="s">
        <v>71</v>
      </c>
      <c r="B59" t="s">
        <v>165</v>
      </c>
      <c r="C59" s="4" t="s">
        <v>161</v>
      </c>
      <c r="D59" t="s">
        <v>67</v>
      </c>
    </row>
    <row r="60" spans="1:4" x14ac:dyDescent="0.55000000000000004">
      <c r="A60" t="s">
        <v>71</v>
      </c>
      <c r="B60" t="s">
        <v>165</v>
      </c>
      <c r="C60" s="4" t="s">
        <v>142</v>
      </c>
      <c r="D60" t="s">
        <v>59</v>
      </c>
    </row>
    <row r="61" spans="1:4" x14ac:dyDescent="0.55000000000000004">
      <c r="A61" t="s">
        <v>71</v>
      </c>
      <c r="B61" t="s">
        <v>165</v>
      </c>
      <c r="C61" s="4" t="s">
        <v>148</v>
      </c>
      <c r="D61" t="s">
        <v>63</v>
      </c>
    </row>
    <row r="62" spans="1:4" x14ac:dyDescent="0.55000000000000004">
      <c r="A62" t="s">
        <v>71</v>
      </c>
      <c r="B62" t="s">
        <v>165</v>
      </c>
      <c r="C62" s="4" t="s">
        <v>162</v>
      </c>
      <c r="D62" t="s">
        <v>68</v>
      </c>
    </row>
    <row r="63" spans="1:4" x14ac:dyDescent="0.55000000000000004">
      <c r="A63" t="s">
        <v>71</v>
      </c>
      <c r="B63" t="s">
        <v>165</v>
      </c>
      <c r="C63" s="4" t="s">
        <v>146</v>
      </c>
      <c r="D63" t="s">
        <v>61</v>
      </c>
    </row>
    <row r="64" spans="1:4" x14ac:dyDescent="0.55000000000000004">
      <c r="A64" t="s">
        <v>71</v>
      </c>
      <c r="B64" t="s">
        <v>165</v>
      </c>
      <c r="C64" s="4" t="s">
        <v>154</v>
      </c>
      <c r="D64" t="s">
        <v>66</v>
      </c>
    </row>
    <row r="65" spans="1:4" x14ac:dyDescent="0.55000000000000004">
      <c r="A65" t="s">
        <v>71</v>
      </c>
      <c r="B65" t="s">
        <v>165</v>
      </c>
      <c r="C65" s="4" t="s">
        <v>163</v>
      </c>
      <c r="D65" t="s">
        <v>69</v>
      </c>
    </row>
    <row r="66" spans="1:4" x14ac:dyDescent="0.55000000000000004">
      <c r="A66" t="s">
        <v>71</v>
      </c>
      <c r="B66" t="s">
        <v>165</v>
      </c>
      <c r="C66" s="4" t="s">
        <v>152</v>
      </c>
      <c r="D66" t="s">
        <v>64</v>
      </c>
    </row>
    <row r="67" spans="1:4" x14ac:dyDescent="0.55000000000000004">
      <c r="A67" t="s">
        <v>71</v>
      </c>
      <c r="B67" t="s">
        <v>165</v>
      </c>
      <c r="C67" s="4" t="s">
        <v>153</v>
      </c>
      <c r="D67" t="s">
        <v>65</v>
      </c>
    </row>
    <row r="68" spans="1:4" x14ac:dyDescent="0.55000000000000004">
      <c r="A68" t="s">
        <v>71</v>
      </c>
      <c r="B68" t="s">
        <v>165</v>
      </c>
      <c r="C68" t="s">
        <v>164</v>
      </c>
      <c r="D68" t="s">
        <v>70</v>
      </c>
    </row>
    <row r="69" spans="1:4" x14ac:dyDescent="0.55000000000000004">
      <c r="A69" t="s">
        <v>80</v>
      </c>
      <c r="B69" t="s">
        <v>165</v>
      </c>
      <c r="C69" s="3" t="s">
        <v>98</v>
      </c>
      <c r="D69" t="s">
        <v>4</v>
      </c>
    </row>
    <row r="70" spans="1:4" x14ac:dyDescent="0.55000000000000004">
      <c r="A70" t="s">
        <v>79</v>
      </c>
      <c r="B70" t="s">
        <v>165</v>
      </c>
      <c r="C70" s="3" t="s">
        <v>99</v>
      </c>
      <c r="D70" t="s">
        <v>5</v>
      </c>
    </row>
    <row r="71" spans="1:4" x14ac:dyDescent="0.55000000000000004">
      <c r="A71" t="s">
        <v>91</v>
      </c>
      <c r="B71" t="s">
        <v>165</v>
      </c>
      <c r="C71" s="4" t="s">
        <v>137</v>
      </c>
      <c r="D71" t="s">
        <v>43</v>
      </c>
    </row>
    <row r="72" spans="1:4" x14ac:dyDescent="0.55000000000000004">
      <c r="A72" t="s">
        <v>81</v>
      </c>
      <c r="B72" t="s">
        <v>165</v>
      </c>
      <c r="C72" s="4" t="s">
        <v>139</v>
      </c>
      <c r="D72" t="s">
        <v>9</v>
      </c>
    </row>
    <row r="73" spans="1:4" x14ac:dyDescent="0.55000000000000004">
      <c r="A73" t="s">
        <v>92</v>
      </c>
      <c r="B73" t="s">
        <v>236</v>
      </c>
      <c r="C73" s="4" t="s">
        <v>140</v>
      </c>
      <c r="D73" t="s">
        <v>44</v>
      </c>
    </row>
    <row r="74" spans="1:4" x14ac:dyDescent="0.55000000000000004">
      <c r="A74" t="s">
        <v>78</v>
      </c>
      <c r="B74" t="s">
        <v>165</v>
      </c>
      <c r="C74" s="4" t="s">
        <v>133</v>
      </c>
      <c r="D74" t="s">
        <v>8</v>
      </c>
    </row>
    <row r="75" spans="1:4" x14ac:dyDescent="0.55000000000000004">
      <c r="A75" t="s">
        <v>86</v>
      </c>
      <c r="B75" t="s">
        <v>165</v>
      </c>
      <c r="C75" s="3" t="s">
        <v>187</v>
      </c>
      <c r="D75" s="2" t="s">
        <v>10</v>
      </c>
    </row>
    <row r="76" spans="1:4" x14ac:dyDescent="0.55000000000000004">
      <c r="A76" t="s">
        <v>84</v>
      </c>
      <c r="B76" t="s">
        <v>165</v>
      </c>
      <c r="C76" s="3" t="s">
        <v>143</v>
      </c>
      <c r="D76" t="s">
        <v>18</v>
      </c>
    </row>
    <row r="77" spans="1:4" x14ac:dyDescent="0.55000000000000004">
      <c r="A77" t="s">
        <v>90</v>
      </c>
      <c r="B77" t="s">
        <v>236</v>
      </c>
      <c r="C77" s="3" t="s">
        <v>123</v>
      </c>
      <c r="D77" t="s">
        <v>36</v>
      </c>
    </row>
    <row r="78" spans="1:4" x14ac:dyDescent="0.55000000000000004">
      <c r="A78" t="s">
        <v>88</v>
      </c>
      <c r="B78" t="s">
        <v>236</v>
      </c>
      <c r="C78" s="3" t="s">
        <v>120</v>
      </c>
      <c r="D78" s="3" t="s">
        <v>72</v>
      </c>
    </row>
    <row r="79" spans="1:4" x14ac:dyDescent="0.55000000000000004">
      <c r="A79" t="s">
        <v>94</v>
      </c>
      <c r="B79" t="s">
        <v>165</v>
      </c>
      <c r="C79" s="4" t="s">
        <v>149</v>
      </c>
      <c r="D79" t="s">
        <v>50</v>
      </c>
    </row>
    <row r="80" spans="1:4" x14ac:dyDescent="0.55000000000000004">
      <c r="A80" t="s">
        <v>94</v>
      </c>
      <c r="B80" t="s">
        <v>165</v>
      </c>
      <c r="C80" s="4" t="s">
        <v>150</v>
      </c>
      <c r="D80" t="s">
        <v>51</v>
      </c>
    </row>
    <row r="81" spans="1:4" x14ac:dyDescent="0.55000000000000004">
      <c r="A81" t="s">
        <v>94</v>
      </c>
      <c r="B81" t="s">
        <v>165</v>
      </c>
      <c r="C81" s="4" t="s">
        <v>151</v>
      </c>
      <c r="D81" t="s">
        <v>52</v>
      </c>
    </row>
    <row r="82" spans="1:4" x14ac:dyDescent="0.55000000000000004">
      <c r="A82" t="s">
        <v>93</v>
      </c>
      <c r="B82" t="s">
        <v>165</v>
      </c>
      <c r="C82" s="3" t="s">
        <v>93</v>
      </c>
      <c r="D82" t="s">
        <v>48</v>
      </c>
    </row>
    <row r="83" spans="1:4" x14ac:dyDescent="0.55000000000000004">
      <c r="A83" t="s">
        <v>88</v>
      </c>
      <c r="B83" t="s">
        <v>165</v>
      </c>
      <c r="C83" s="3" t="s">
        <v>166</v>
      </c>
      <c r="D83" s="3" t="s">
        <v>166</v>
      </c>
    </row>
    <row r="84" spans="1:4" x14ac:dyDescent="0.55000000000000004">
      <c r="A84" t="s">
        <v>85</v>
      </c>
      <c r="B84" t="s">
        <v>165</v>
      </c>
      <c r="C84" s="3" t="s">
        <v>144</v>
      </c>
      <c r="D84" t="s">
        <v>19</v>
      </c>
    </row>
    <row r="85" spans="1:4" x14ac:dyDescent="0.55000000000000004">
      <c r="A85" t="s">
        <v>88</v>
      </c>
      <c r="B85" t="s">
        <v>165</v>
      </c>
      <c r="C85" s="3" t="s">
        <v>173</v>
      </c>
      <c r="D85" s="3" t="s">
        <v>170</v>
      </c>
    </row>
    <row r="86" spans="1:4" x14ac:dyDescent="0.55000000000000004">
      <c r="A86" t="s">
        <v>88</v>
      </c>
      <c r="B86" t="s">
        <v>165</v>
      </c>
      <c r="C86" s="3" t="s">
        <v>172</v>
      </c>
      <c r="D86" s="3" t="s">
        <v>171</v>
      </c>
    </row>
    <row r="87" spans="1:4" x14ac:dyDescent="0.55000000000000004">
      <c r="A87" t="s">
        <v>92</v>
      </c>
      <c r="B87" t="s">
        <v>165</v>
      </c>
      <c r="C87" t="s">
        <v>188</v>
      </c>
      <c r="D87" t="s">
        <v>225</v>
      </c>
    </row>
    <row r="88" spans="1:4" x14ac:dyDescent="0.55000000000000004">
      <c r="A88" t="s">
        <v>71</v>
      </c>
      <c r="B88" t="s">
        <v>226</v>
      </c>
      <c r="C88" t="s">
        <v>213</v>
      </c>
      <c r="D88" s="5" t="s">
        <v>178</v>
      </c>
    </row>
    <row r="89" spans="1:4" x14ac:dyDescent="0.55000000000000004">
      <c r="A89" t="s">
        <v>71</v>
      </c>
      <c r="B89" t="s">
        <v>226</v>
      </c>
      <c r="C89" t="s">
        <v>214</v>
      </c>
      <c r="D89" t="s">
        <v>177</v>
      </c>
    </row>
    <row r="90" spans="1:4" x14ac:dyDescent="0.55000000000000004">
      <c r="A90" t="s">
        <v>71</v>
      </c>
      <c r="B90" t="s">
        <v>165</v>
      </c>
      <c r="C90" s="4" t="s">
        <v>135</v>
      </c>
      <c r="D90" t="s">
        <v>57</v>
      </c>
    </row>
    <row r="91" spans="1:4" x14ac:dyDescent="0.55000000000000004">
      <c r="A91" t="s">
        <v>71</v>
      </c>
      <c r="B91" t="s">
        <v>165</v>
      </c>
      <c r="C91" s="4" t="s">
        <v>145</v>
      </c>
      <c r="D91" t="s">
        <v>60</v>
      </c>
    </row>
    <row r="92" spans="1:4" x14ac:dyDescent="0.55000000000000004">
      <c r="A92" t="s">
        <v>71</v>
      </c>
      <c r="B92" t="s">
        <v>165</v>
      </c>
      <c r="C92" s="4" t="s">
        <v>138</v>
      </c>
      <c r="D92" t="s">
        <v>56</v>
      </c>
    </row>
    <row r="93" spans="1:4" x14ac:dyDescent="0.55000000000000004">
      <c r="A93" t="s">
        <v>91</v>
      </c>
      <c r="B93" t="s">
        <v>165</v>
      </c>
      <c r="C93" s="3" t="s">
        <v>131</v>
      </c>
      <c r="D93" t="s">
        <v>41</v>
      </c>
    </row>
    <row r="94" spans="1:4" x14ac:dyDescent="0.55000000000000004">
      <c r="A94" t="s">
        <v>92</v>
      </c>
      <c r="B94" t="s">
        <v>236</v>
      </c>
      <c r="C94" t="s">
        <v>132</v>
      </c>
      <c r="D94" t="s">
        <v>49</v>
      </c>
    </row>
    <row r="95" spans="1:4" x14ac:dyDescent="0.55000000000000004">
      <c r="A95" t="s">
        <v>92</v>
      </c>
      <c r="B95" t="s">
        <v>236</v>
      </c>
      <c r="C95" t="s">
        <v>157</v>
      </c>
      <c r="D95" t="s">
        <v>47</v>
      </c>
    </row>
    <row r="96" spans="1:4" x14ac:dyDescent="0.55000000000000004">
      <c r="A96" t="s">
        <v>94</v>
      </c>
      <c r="B96" t="s">
        <v>165</v>
      </c>
      <c r="C96" t="s">
        <v>158</v>
      </c>
      <c r="D96" t="s">
        <v>53</v>
      </c>
    </row>
    <row r="97" spans="1:4" x14ac:dyDescent="0.55000000000000004">
      <c r="A97" t="s">
        <v>94</v>
      </c>
      <c r="B97" t="s">
        <v>165</v>
      </c>
      <c r="C97" t="s">
        <v>159</v>
      </c>
      <c r="D97" t="s">
        <v>54</v>
      </c>
    </row>
    <row r="98" spans="1:4" x14ac:dyDescent="0.55000000000000004">
      <c r="A98" t="s">
        <v>94</v>
      </c>
      <c r="B98" t="s">
        <v>165</v>
      </c>
      <c r="C98" t="s">
        <v>160</v>
      </c>
      <c r="D98" t="s">
        <v>55</v>
      </c>
    </row>
    <row r="99" spans="1:4" x14ac:dyDescent="0.55000000000000004">
      <c r="A99" t="s">
        <v>90</v>
      </c>
      <c r="B99" t="s">
        <v>165</v>
      </c>
      <c r="C99" t="s">
        <v>129</v>
      </c>
      <c r="D99" t="s">
        <v>39</v>
      </c>
    </row>
    <row r="100" spans="1:4" x14ac:dyDescent="0.55000000000000004">
      <c r="A100" t="s">
        <v>165</v>
      </c>
      <c r="B100" t="s">
        <v>165</v>
      </c>
      <c r="C100" t="s">
        <v>217</v>
      </c>
      <c r="D100" t="s">
        <v>165</v>
      </c>
    </row>
    <row r="101" spans="1:4" x14ac:dyDescent="0.55000000000000004">
      <c r="A101" t="s">
        <v>165</v>
      </c>
      <c r="B101" t="s">
        <v>165</v>
      </c>
      <c r="C101" t="s">
        <v>215</v>
      </c>
      <c r="D101" t="s">
        <v>165</v>
      </c>
    </row>
    <row r="102" spans="1:4" x14ac:dyDescent="0.55000000000000004">
      <c r="A102" t="s">
        <v>165</v>
      </c>
      <c r="B102" t="s">
        <v>165</v>
      </c>
      <c r="C102" t="s">
        <v>212</v>
      </c>
      <c r="D102" t="s">
        <v>165</v>
      </c>
    </row>
    <row r="103" spans="1:4" x14ac:dyDescent="0.55000000000000004">
      <c r="A103" t="s">
        <v>165</v>
      </c>
      <c r="B103" t="s">
        <v>165</v>
      </c>
      <c r="C103" t="s">
        <v>219</v>
      </c>
      <c r="D103" t="s">
        <v>165</v>
      </c>
    </row>
    <row r="104" spans="1:4" x14ac:dyDescent="0.55000000000000004">
      <c r="A104" t="s">
        <v>165</v>
      </c>
      <c r="B104" t="s">
        <v>165</v>
      </c>
      <c r="C104" t="s">
        <v>216</v>
      </c>
      <c r="D104" t="s">
        <v>165</v>
      </c>
    </row>
    <row r="105" spans="1:4" x14ac:dyDescent="0.55000000000000004">
      <c r="A105" t="s">
        <v>165</v>
      </c>
      <c r="B105" t="s">
        <v>165</v>
      </c>
      <c r="C105" t="s">
        <v>206</v>
      </c>
      <c r="D105" t="s">
        <v>165</v>
      </c>
    </row>
    <row r="106" spans="1:4" x14ac:dyDescent="0.55000000000000004">
      <c r="A106" t="s">
        <v>165</v>
      </c>
      <c r="B106" t="s">
        <v>165</v>
      </c>
      <c r="C106" t="s">
        <v>207</v>
      </c>
      <c r="D106" t="s">
        <v>165</v>
      </c>
    </row>
    <row r="107" spans="1:4" x14ac:dyDescent="0.55000000000000004">
      <c r="A107" t="s">
        <v>165</v>
      </c>
      <c r="B107" t="s">
        <v>165</v>
      </c>
      <c r="C107" t="s">
        <v>208</v>
      </c>
      <c r="D107" t="s">
        <v>165</v>
      </c>
    </row>
    <row r="108" spans="1:4" x14ac:dyDescent="0.55000000000000004">
      <c r="A108" t="s">
        <v>165</v>
      </c>
      <c r="B108" t="s">
        <v>165</v>
      </c>
      <c r="C108" t="s">
        <v>209</v>
      </c>
      <c r="D108" t="s">
        <v>165</v>
      </c>
    </row>
    <row r="109" spans="1:4" x14ac:dyDescent="0.55000000000000004">
      <c r="A109" t="s">
        <v>165</v>
      </c>
      <c r="B109" t="s">
        <v>165</v>
      </c>
      <c r="C109" t="s">
        <v>210</v>
      </c>
      <c r="D109" t="s">
        <v>165</v>
      </c>
    </row>
    <row r="110" spans="1:4" x14ac:dyDescent="0.55000000000000004">
      <c r="A110" t="s">
        <v>165</v>
      </c>
      <c r="B110" t="s">
        <v>165</v>
      </c>
      <c r="C110" t="s">
        <v>211</v>
      </c>
      <c r="D110" t="s">
        <v>165</v>
      </c>
    </row>
    <row r="111" spans="1:4" x14ac:dyDescent="0.55000000000000004">
      <c r="A111" t="s">
        <v>165</v>
      </c>
      <c r="B111" t="s">
        <v>165</v>
      </c>
      <c r="C111" t="s">
        <v>218</v>
      </c>
      <c r="D111" t="s">
        <v>165</v>
      </c>
    </row>
    <row r="112" spans="1:4" x14ac:dyDescent="0.55000000000000004">
      <c r="A112" t="s">
        <v>165</v>
      </c>
      <c r="B112" t="s">
        <v>165</v>
      </c>
      <c r="C112" t="s">
        <v>220</v>
      </c>
      <c r="D112" t="s">
        <v>165</v>
      </c>
    </row>
    <row r="113" spans="1:4" x14ac:dyDescent="0.55000000000000004">
      <c r="A113" t="s">
        <v>165</v>
      </c>
      <c r="B113" t="s">
        <v>165</v>
      </c>
      <c r="C113" t="s">
        <v>221</v>
      </c>
      <c r="D113" t="s">
        <v>165</v>
      </c>
    </row>
    <row r="114" spans="1:4" x14ac:dyDescent="0.55000000000000004">
      <c r="A114" t="s">
        <v>165</v>
      </c>
      <c r="B114" t="s">
        <v>165</v>
      </c>
      <c r="C114" t="s">
        <v>222</v>
      </c>
      <c r="D114" t="s">
        <v>165</v>
      </c>
    </row>
    <row r="115" spans="1:4" x14ac:dyDescent="0.55000000000000004">
      <c r="A115" t="s">
        <v>165</v>
      </c>
      <c r="B115" t="s">
        <v>165</v>
      </c>
      <c r="C115" t="s">
        <v>223</v>
      </c>
      <c r="D115" t="s">
        <v>165</v>
      </c>
    </row>
    <row r="116" spans="1:4" x14ac:dyDescent="0.55000000000000004">
      <c r="A116" t="s">
        <v>165</v>
      </c>
      <c r="B116" t="s">
        <v>165</v>
      </c>
      <c r="C116" t="s">
        <v>224</v>
      </c>
      <c r="D116" t="s">
        <v>165</v>
      </c>
    </row>
  </sheetData>
  <autoFilter ref="A1:D1" xr:uid="{8AF24E8D-A171-42D8-AED8-150D54E868F7}">
    <sortState xmlns:xlrd2="http://schemas.microsoft.com/office/spreadsheetml/2017/richdata2" ref="A2:D102">
      <sortCondition ref="B1"/>
    </sortState>
  </autoFilter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FBFF-CF03-48B3-B19E-4A989B206417}">
  <dimension ref="A1:D119"/>
  <sheetViews>
    <sheetView tabSelected="1" topLeftCell="A37" workbookViewId="0">
      <selection activeCell="C46" sqref="C46"/>
    </sheetView>
  </sheetViews>
  <sheetFormatPr defaultRowHeight="14.4" x14ac:dyDescent="0.55000000000000004"/>
  <cols>
    <col min="1" max="1" width="42.15625" bestFit="1" customWidth="1"/>
    <col min="2" max="2" width="26.26171875" bestFit="1" customWidth="1"/>
    <col min="3" max="3" width="76.68359375" bestFit="1" customWidth="1"/>
    <col min="4" max="4" width="47.26171875" bestFit="1" customWidth="1"/>
  </cols>
  <sheetData>
    <row r="1" spans="1:4" x14ac:dyDescent="0.55000000000000004">
      <c r="A1" s="1" t="s">
        <v>95</v>
      </c>
      <c r="B1" s="1" t="s">
        <v>7</v>
      </c>
      <c r="C1" s="1" t="s">
        <v>176</v>
      </c>
      <c r="D1" s="1" t="s">
        <v>6</v>
      </c>
    </row>
    <row r="2" spans="1:4" x14ac:dyDescent="0.55000000000000004">
      <c r="A2" t="s">
        <v>77</v>
      </c>
      <c r="B2" t="s">
        <v>232</v>
      </c>
      <c r="C2" s="3" t="s">
        <v>205</v>
      </c>
      <c r="D2" t="s">
        <v>1</v>
      </c>
    </row>
    <row r="3" spans="1:4" x14ac:dyDescent="0.55000000000000004">
      <c r="A3" t="s">
        <v>77</v>
      </c>
      <c r="B3" t="s">
        <v>232</v>
      </c>
      <c r="C3" s="3" t="s">
        <v>96</v>
      </c>
      <c r="D3" t="s">
        <v>2</v>
      </c>
    </row>
    <row r="4" spans="1:4" x14ac:dyDescent="0.55000000000000004">
      <c r="A4" t="s">
        <v>77</v>
      </c>
      <c r="B4" t="s">
        <v>232</v>
      </c>
      <c r="C4" s="3" t="s">
        <v>97</v>
      </c>
      <c r="D4" t="s">
        <v>3</v>
      </c>
    </row>
    <row r="5" spans="1:4" x14ac:dyDescent="0.55000000000000004">
      <c r="A5" t="s">
        <v>229</v>
      </c>
      <c r="B5" t="s">
        <v>235</v>
      </c>
      <c r="C5" t="s">
        <v>229</v>
      </c>
      <c r="D5" t="s">
        <v>229</v>
      </c>
    </row>
    <row r="6" spans="1:4" x14ac:dyDescent="0.55000000000000004">
      <c r="A6" t="s">
        <v>83</v>
      </c>
      <c r="B6" t="s">
        <v>233</v>
      </c>
      <c r="C6" s="3" t="s">
        <v>106</v>
      </c>
      <c r="D6" t="s">
        <v>11</v>
      </c>
    </row>
    <row r="7" spans="1:4" x14ac:dyDescent="0.55000000000000004">
      <c r="A7" t="s">
        <v>83</v>
      </c>
      <c r="B7" t="s">
        <v>233</v>
      </c>
      <c r="C7" s="3" t="s">
        <v>107</v>
      </c>
      <c r="D7" t="s">
        <v>12</v>
      </c>
    </row>
    <row r="8" spans="1:4" x14ac:dyDescent="0.55000000000000004">
      <c r="A8" t="s">
        <v>83</v>
      </c>
      <c r="B8" t="s">
        <v>233</v>
      </c>
      <c r="C8" s="3" t="s">
        <v>108</v>
      </c>
      <c r="D8" t="s">
        <v>13</v>
      </c>
    </row>
    <row r="9" spans="1:4" x14ac:dyDescent="0.55000000000000004">
      <c r="A9" t="s">
        <v>83</v>
      </c>
      <c r="B9" t="s">
        <v>233</v>
      </c>
      <c r="C9" s="3" t="s">
        <v>109</v>
      </c>
      <c r="D9" t="s">
        <v>14</v>
      </c>
    </row>
    <row r="10" spans="1:4" x14ac:dyDescent="0.55000000000000004">
      <c r="A10" t="s">
        <v>83</v>
      </c>
      <c r="B10" t="s">
        <v>233</v>
      </c>
      <c r="C10" s="3" t="s">
        <v>110</v>
      </c>
      <c r="D10" t="s">
        <v>15</v>
      </c>
    </row>
    <row r="11" spans="1:4" x14ac:dyDescent="0.55000000000000004">
      <c r="A11" t="s">
        <v>83</v>
      </c>
      <c r="B11" t="s">
        <v>233</v>
      </c>
      <c r="C11" s="3" t="s">
        <v>167</v>
      </c>
      <c r="D11" t="s">
        <v>175</v>
      </c>
    </row>
    <row r="12" spans="1:4" x14ac:dyDescent="0.55000000000000004">
      <c r="A12" t="s">
        <v>83</v>
      </c>
      <c r="B12" t="s">
        <v>233</v>
      </c>
      <c r="C12" s="3" t="s">
        <v>111</v>
      </c>
      <c r="D12" t="s">
        <v>16</v>
      </c>
    </row>
    <row r="13" spans="1:4" x14ac:dyDescent="0.55000000000000004">
      <c r="A13" t="s">
        <v>83</v>
      </c>
      <c r="B13" t="s">
        <v>233</v>
      </c>
      <c r="C13" s="3" t="s">
        <v>112</v>
      </c>
      <c r="D13" t="s">
        <v>17</v>
      </c>
    </row>
    <row r="14" spans="1:4" x14ac:dyDescent="0.55000000000000004">
      <c r="A14" t="s">
        <v>83</v>
      </c>
      <c r="B14" t="s">
        <v>233</v>
      </c>
      <c r="C14" t="s">
        <v>189</v>
      </c>
      <c r="D14" t="s">
        <v>190</v>
      </c>
    </row>
    <row r="15" spans="1:4" x14ac:dyDescent="0.55000000000000004">
      <c r="A15" t="s">
        <v>83</v>
      </c>
      <c r="B15" t="s">
        <v>233</v>
      </c>
      <c r="C15" t="s">
        <v>192</v>
      </c>
      <c r="D15" t="s">
        <v>193</v>
      </c>
    </row>
    <row r="16" spans="1:4" x14ac:dyDescent="0.55000000000000004">
      <c r="A16" t="s">
        <v>83</v>
      </c>
      <c r="B16" t="s">
        <v>233</v>
      </c>
      <c r="C16" t="s">
        <v>195</v>
      </c>
      <c r="D16" t="s">
        <v>225</v>
      </c>
    </row>
    <row r="17" spans="1:4" x14ac:dyDescent="0.55000000000000004">
      <c r="A17" t="s">
        <v>83</v>
      </c>
      <c r="B17" t="s">
        <v>233</v>
      </c>
      <c r="C17" t="s">
        <v>196</v>
      </c>
      <c r="D17" t="s">
        <v>225</v>
      </c>
    </row>
    <row r="18" spans="1:4" x14ac:dyDescent="0.55000000000000004">
      <c r="A18" t="s">
        <v>83</v>
      </c>
      <c r="B18" t="s">
        <v>233</v>
      </c>
      <c r="C18" t="s">
        <v>197</v>
      </c>
      <c r="D18" t="s">
        <v>225</v>
      </c>
    </row>
    <row r="19" spans="1:4" x14ac:dyDescent="0.55000000000000004">
      <c r="A19" t="s">
        <v>83</v>
      </c>
      <c r="B19" t="s">
        <v>233</v>
      </c>
      <c r="C19" t="s">
        <v>198</v>
      </c>
      <c r="D19" t="s">
        <v>225</v>
      </c>
    </row>
    <row r="20" spans="1:4" x14ac:dyDescent="0.55000000000000004">
      <c r="A20" t="s">
        <v>83</v>
      </c>
      <c r="B20" t="s">
        <v>233</v>
      </c>
      <c r="C20" t="s">
        <v>199</v>
      </c>
      <c r="D20" t="s">
        <v>225</v>
      </c>
    </row>
    <row r="21" spans="1:4" x14ac:dyDescent="0.55000000000000004">
      <c r="A21" t="s">
        <v>83</v>
      </c>
      <c r="B21" t="s">
        <v>233</v>
      </c>
      <c r="C21" t="s">
        <v>200</v>
      </c>
      <c r="D21" t="s">
        <v>225</v>
      </c>
    </row>
    <row r="22" spans="1:4" x14ac:dyDescent="0.55000000000000004">
      <c r="A22" t="s">
        <v>83</v>
      </c>
      <c r="B22" t="s">
        <v>233</v>
      </c>
      <c r="C22" t="s">
        <v>201</v>
      </c>
      <c r="D22" t="s">
        <v>225</v>
      </c>
    </row>
    <row r="23" spans="1:4" x14ac:dyDescent="0.55000000000000004">
      <c r="A23" t="s">
        <v>83</v>
      </c>
      <c r="B23" t="s">
        <v>233</v>
      </c>
      <c r="C23" t="s">
        <v>202</v>
      </c>
      <c r="D23" t="s">
        <v>225</v>
      </c>
    </row>
    <row r="24" spans="1:4" x14ac:dyDescent="0.55000000000000004">
      <c r="A24" t="s">
        <v>83</v>
      </c>
      <c r="B24" t="s">
        <v>233</v>
      </c>
      <c r="C24" t="s">
        <v>203</v>
      </c>
      <c r="D24" t="s">
        <v>225</v>
      </c>
    </row>
    <row r="25" spans="1:4" x14ac:dyDescent="0.55000000000000004">
      <c r="A25" t="s">
        <v>83</v>
      </c>
      <c r="B25" t="s">
        <v>233</v>
      </c>
      <c r="C25" t="s">
        <v>204</v>
      </c>
      <c r="D25" t="s">
        <v>225</v>
      </c>
    </row>
    <row r="26" spans="1:4" x14ac:dyDescent="0.55000000000000004">
      <c r="A26" t="s">
        <v>82</v>
      </c>
      <c r="B26" t="s">
        <v>236</v>
      </c>
      <c r="C26" s="3" t="s">
        <v>134</v>
      </c>
      <c r="D26" t="s">
        <v>26</v>
      </c>
    </row>
    <row r="27" spans="1:4" x14ac:dyDescent="0.55000000000000004">
      <c r="A27" t="s">
        <v>82</v>
      </c>
      <c r="B27" t="s">
        <v>236</v>
      </c>
      <c r="C27" s="3" t="s">
        <v>100</v>
      </c>
      <c r="D27" t="s">
        <v>20</v>
      </c>
    </row>
    <row r="28" spans="1:4" x14ac:dyDescent="0.55000000000000004">
      <c r="A28" t="s">
        <v>82</v>
      </c>
      <c r="B28" t="s">
        <v>236</v>
      </c>
      <c r="C28" s="3" t="s">
        <v>101</v>
      </c>
      <c r="D28" t="s">
        <v>21</v>
      </c>
    </row>
    <row r="29" spans="1:4" x14ac:dyDescent="0.55000000000000004">
      <c r="A29" t="s">
        <v>82</v>
      </c>
      <c r="B29" t="s">
        <v>236</v>
      </c>
      <c r="C29" s="3" t="s">
        <v>179</v>
      </c>
      <c r="D29" t="s">
        <v>180</v>
      </c>
    </row>
    <row r="30" spans="1:4" x14ac:dyDescent="0.55000000000000004">
      <c r="A30" t="s">
        <v>82</v>
      </c>
      <c r="B30" t="s">
        <v>236</v>
      </c>
      <c r="C30" s="3" t="s">
        <v>182</v>
      </c>
      <c r="D30" t="s">
        <v>181</v>
      </c>
    </row>
    <row r="31" spans="1:4" x14ac:dyDescent="0.55000000000000004">
      <c r="A31" t="s">
        <v>82</v>
      </c>
      <c r="B31" t="s">
        <v>236</v>
      </c>
      <c r="C31" s="3" t="s">
        <v>102</v>
      </c>
      <c r="D31" t="s">
        <v>22</v>
      </c>
    </row>
    <row r="32" spans="1:4" x14ac:dyDescent="0.55000000000000004">
      <c r="A32" t="s">
        <v>82</v>
      </c>
      <c r="B32" t="s">
        <v>236</v>
      </c>
      <c r="C32" s="3" t="s">
        <v>103</v>
      </c>
      <c r="D32" t="s">
        <v>23</v>
      </c>
    </row>
    <row r="33" spans="1:4" x14ac:dyDescent="0.55000000000000004">
      <c r="A33" t="s">
        <v>82</v>
      </c>
      <c r="B33" t="s">
        <v>236</v>
      </c>
      <c r="C33" s="3" t="s">
        <v>104</v>
      </c>
      <c r="D33" t="s">
        <v>24</v>
      </c>
    </row>
    <row r="34" spans="1:4" x14ac:dyDescent="0.55000000000000004">
      <c r="A34" t="s">
        <v>82</v>
      </c>
      <c r="B34" t="s">
        <v>236</v>
      </c>
      <c r="C34" s="3" t="s">
        <v>105</v>
      </c>
      <c r="D34" t="s">
        <v>25</v>
      </c>
    </row>
    <row r="35" spans="1:4" x14ac:dyDescent="0.55000000000000004">
      <c r="A35" t="s">
        <v>82</v>
      </c>
      <c r="B35" t="s">
        <v>236</v>
      </c>
      <c r="C35" s="3" t="s">
        <v>194</v>
      </c>
      <c r="D35" t="s">
        <v>225</v>
      </c>
    </row>
    <row r="36" spans="1:4" x14ac:dyDescent="0.55000000000000004">
      <c r="A36" t="s">
        <v>92</v>
      </c>
      <c r="B36" t="s">
        <v>236</v>
      </c>
      <c r="C36" s="4" t="s">
        <v>140</v>
      </c>
      <c r="D36" t="s">
        <v>44</v>
      </c>
    </row>
    <row r="37" spans="1:4" x14ac:dyDescent="0.55000000000000004">
      <c r="A37" t="s">
        <v>90</v>
      </c>
      <c r="B37" t="s">
        <v>236</v>
      </c>
      <c r="C37" s="3" t="s">
        <v>123</v>
      </c>
      <c r="D37" t="s">
        <v>36</v>
      </c>
    </row>
    <row r="38" spans="1:4" x14ac:dyDescent="0.55000000000000004">
      <c r="A38" t="s">
        <v>88</v>
      </c>
      <c r="B38" t="s">
        <v>236</v>
      </c>
      <c r="C38" s="3" t="s">
        <v>120</v>
      </c>
      <c r="D38" s="3" t="s">
        <v>72</v>
      </c>
    </row>
    <row r="39" spans="1:4" x14ac:dyDescent="0.55000000000000004">
      <c r="A39" t="s">
        <v>92</v>
      </c>
      <c r="B39" t="s">
        <v>236</v>
      </c>
      <c r="C39" t="s">
        <v>132</v>
      </c>
      <c r="D39" t="s">
        <v>49</v>
      </c>
    </row>
    <row r="40" spans="1:4" x14ac:dyDescent="0.55000000000000004">
      <c r="A40" t="s">
        <v>92</v>
      </c>
      <c r="B40" t="s">
        <v>236</v>
      </c>
      <c r="C40" t="s">
        <v>157</v>
      </c>
      <c r="D40" t="s">
        <v>47</v>
      </c>
    </row>
    <row r="41" spans="1:4" x14ac:dyDescent="0.55000000000000004">
      <c r="A41" t="s">
        <v>89</v>
      </c>
      <c r="B41" t="s">
        <v>34</v>
      </c>
      <c r="C41" s="3" t="s">
        <v>124</v>
      </c>
      <c r="D41" t="s">
        <v>74</v>
      </c>
    </row>
    <row r="42" spans="1:4" x14ac:dyDescent="0.55000000000000004">
      <c r="A42" t="s">
        <v>89</v>
      </c>
      <c r="B42" t="s">
        <v>34</v>
      </c>
      <c r="C42" s="3" t="s">
        <v>125</v>
      </c>
      <c r="D42" t="s">
        <v>75</v>
      </c>
    </row>
    <row r="43" spans="1:4" x14ac:dyDescent="0.55000000000000004">
      <c r="A43" t="s">
        <v>89</v>
      </c>
      <c r="B43" t="s">
        <v>34</v>
      </c>
      <c r="C43" s="3" t="s">
        <v>126</v>
      </c>
      <c r="D43" t="s">
        <v>76</v>
      </c>
    </row>
    <row r="44" spans="1:4" x14ac:dyDescent="0.55000000000000004">
      <c r="A44" t="s">
        <v>71</v>
      </c>
      <c r="B44" t="s">
        <v>165</v>
      </c>
      <c r="C44" t="s">
        <v>213</v>
      </c>
      <c r="D44" s="5" t="s">
        <v>178</v>
      </c>
    </row>
    <row r="45" spans="1:4" x14ac:dyDescent="0.55000000000000004">
      <c r="A45" t="s">
        <v>71</v>
      </c>
      <c r="B45" t="s">
        <v>165</v>
      </c>
      <c r="C45" t="s">
        <v>214</v>
      </c>
      <c r="D45" t="s">
        <v>177</v>
      </c>
    </row>
    <row r="46" spans="1:4" x14ac:dyDescent="0.55000000000000004">
      <c r="A46" t="s">
        <v>227</v>
      </c>
      <c r="B46" t="s">
        <v>227</v>
      </c>
      <c r="C46" t="s">
        <v>227</v>
      </c>
      <c r="D46" t="s">
        <v>227</v>
      </c>
    </row>
    <row r="47" spans="1:4" x14ac:dyDescent="0.55000000000000004">
      <c r="A47" t="s">
        <v>92</v>
      </c>
      <c r="B47" t="s">
        <v>165</v>
      </c>
      <c r="C47" s="4" t="s">
        <v>136</v>
      </c>
      <c r="D47" t="s">
        <v>42</v>
      </c>
    </row>
    <row r="48" spans="1:4" x14ac:dyDescent="0.55000000000000004">
      <c r="A48" t="s">
        <v>87</v>
      </c>
      <c r="B48" t="s">
        <v>165</v>
      </c>
      <c r="C48" s="3" t="s">
        <v>113</v>
      </c>
      <c r="D48" t="s">
        <v>33</v>
      </c>
    </row>
    <row r="49" spans="1:4" x14ac:dyDescent="0.55000000000000004">
      <c r="A49" t="s">
        <v>87</v>
      </c>
      <c r="B49" t="s">
        <v>165</v>
      </c>
      <c r="C49" s="3" t="s">
        <v>114</v>
      </c>
      <c r="D49" t="s">
        <v>27</v>
      </c>
    </row>
    <row r="50" spans="1:4" x14ac:dyDescent="0.55000000000000004">
      <c r="A50" t="s">
        <v>87</v>
      </c>
      <c r="B50" t="s">
        <v>165</v>
      </c>
      <c r="C50" s="3" t="s">
        <v>115</v>
      </c>
      <c r="D50" t="s">
        <v>28</v>
      </c>
    </row>
    <row r="51" spans="1:4" x14ac:dyDescent="0.55000000000000004">
      <c r="A51" t="s">
        <v>87</v>
      </c>
      <c r="B51" t="s">
        <v>165</v>
      </c>
      <c r="C51" s="3" t="s">
        <v>116</v>
      </c>
      <c r="D51" t="s">
        <v>29</v>
      </c>
    </row>
    <row r="52" spans="1:4" x14ac:dyDescent="0.55000000000000004">
      <c r="A52" t="s">
        <v>87</v>
      </c>
      <c r="B52" t="s">
        <v>165</v>
      </c>
      <c r="C52" s="3" t="s">
        <v>117</v>
      </c>
      <c r="D52" t="s">
        <v>30</v>
      </c>
    </row>
    <row r="53" spans="1:4" x14ac:dyDescent="0.55000000000000004">
      <c r="A53" t="s">
        <v>87</v>
      </c>
      <c r="B53" t="s">
        <v>165</v>
      </c>
      <c r="C53" s="3" t="s">
        <v>118</v>
      </c>
      <c r="D53" t="s">
        <v>31</v>
      </c>
    </row>
    <row r="54" spans="1:4" x14ac:dyDescent="0.55000000000000004">
      <c r="A54" t="s">
        <v>87</v>
      </c>
      <c r="B54" t="s">
        <v>165</v>
      </c>
      <c r="C54" s="3" t="s">
        <v>119</v>
      </c>
      <c r="D54" t="s">
        <v>32</v>
      </c>
    </row>
    <row r="55" spans="1:4" x14ac:dyDescent="0.55000000000000004">
      <c r="A55" t="s">
        <v>87</v>
      </c>
      <c r="B55" t="s">
        <v>165</v>
      </c>
      <c r="C55" s="3" t="s">
        <v>183</v>
      </c>
      <c r="D55" t="s">
        <v>185</v>
      </c>
    </row>
    <row r="56" spans="1:4" x14ac:dyDescent="0.55000000000000004">
      <c r="A56" t="s">
        <v>87</v>
      </c>
      <c r="B56" t="s">
        <v>165</v>
      </c>
      <c r="C56" s="3" t="s">
        <v>184</v>
      </c>
      <c r="D56" t="s">
        <v>186</v>
      </c>
    </row>
    <row r="57" spans="1:4" x14ac:dyDescent="0.55000000000000004">
      <c r="A57" t="s">
        <v>88</v>
      </c>
      <c r="B57" t="s">
        <v>165</v>
      </c>
      <c r="C57" s="3" t="s">
        <v>122</v>
      </c>
      <c r="D57" s="3" t="s">
        <v>35</v>
      </c>
    </row>
    <row r="58" spans="1:4" x14ac:dyDescent="0.55000000000000004">
      <c r="A58" t="s">
        <v>88</v>
      </c>
      <c r="B58" t="s">
        <v>165</v>
      </c>
      <c r="C58" s="3" t="s">
        <v>121</v>
      </c>
      <c r="D58" s="3" t="s">
        <v>73</v>
      </c>
    </row>
    <row r="59" spans="1:4" x14ac:dyDescent="0.55000000000000004">
      <c r="A59" t="s">
        <v>88</v>
      </c>
      <c r="B59" t="s">
        <v>165</v>
      </c>
      <c r="C59" s="3" t="s">
        <v>174</v>
      </c>
      <c r="D59" s="3" t="s">
        <v>169</v>
      </c>
    </row>
    <row r="60" spans="1:4" x14ac:dyDescent="0.55000000000000004">
      <c r="A60" t="s">
        <v>92</v>
      </c>
      <c r="B60" t="s">
        <v>165</v>
      </c>
      <c r="C60" t="s">
        <v>155</v>
      </c>
      <c r="D60" t="s">
        <v>45</v>
      </c>
    </row>
    <row r="61" spans="1:4" x14ac:dyDescent="0.55000000000000004">
      <c r="A61" t="s">
        <v>90</v>
      </c>
      <c r="B61" t="s">
        <v>165</v>
      </c>
      <c r="C61" s="3" t="s">
        <v>130</v>
      </c>
      <c r="D61" t="s">
        <v>40</v>
      </c>
    </row>
    <row r="62" spans="1:4" x14ac:dyDescent="0.55000000000000004">
      <c r="A62" t="s">
        <v>90</v>
      </c>
      <c r="B62" t="s">
        <v>165</v>
      </c>
      <c r="C62" s="3" t="s">
        <v>127</v>
      </c>
      <c r="D62" t="s">
        <v>37</v>
      </c>
    </row>
    <row r="63" spans="1:4" x14ac:dyDescent="0.55000000000000004">
      <c r="A63" t="s">
        <v>90</v>
      </c>
      <c r="B63" t="s">
        <v>165</v>
      </c>
      <c r="C63" s="3" t="s">
        <v>128</v>
      </c>
      <c r="D63" t="s">
        <v>38</v>
      </c>
    </row>
    <row r="64" spans="1:4" x14ac:dyDescent="0.55000000000000004">
      <c r="A64" t="s">
        <v>92</v>
      </c>
      <c r="B64" t="s">
        <v>165</v>
      </c>
      <c r="C64" t="s">
        <v>156</v>
      </c>
      <c r="D64" t="s">
        <v>46</v>
      </c>
    </row>
    <row r="65" spans="1:4" x14ac:dyDescent="0.55000000000000004">
      <c r="A65" t="s">
        <v>88</v>
      </c>
      <c r="B65" t="s">
        <v>165</v>
      </c>
      <c r="C65" s="3" t="s">
        <v>168</v>
      </c>
      <c r="D65" s="3" t="s">
        <v>168</v>
      </c>
    </row>
    <row r="66" spans="1:4" x14ac:dyDescent="0.55000000000000004">
      <c r="A66" t="s">
        <v>71</v>
      </c>
      <c r="B66" t="s">
        <v>165</v>
      </c>
      <c r="C66" s="4" t="s">
        <v>141</v>
      </c>
      <c r="D66" t="s">
        <v>58</v>
      </c>
    </row>
    <row r="67" spans="1:4" x14ac:dyDescent="0.55000000000000004">
      <c r="A67" t="s">
        <v>71</v>
      </c>
      <c r="B67" t="s">
        <v>165</v>
      </c>
      <c r="C67" s="4" t="s">
        <v>147</v>
      </c>
      <c r="D67" t="s">
        <v>62</v>
      </c>
    </row>
    <row r="68" spans="1:4" x14ac:dyDescent="0.55000000000000004">
      <c r="A68" t="s">
        <v>71</v>
      </c>
      <c r="B68" t="s">
        <v>165</v>
      </c>
      <c r="C68" s="4" t="s">
        <v>161</v>
      </c>
      <c r="D68" t="s">
        <v>67</v>
      </c>
    </row>
    <row r="69" spans="1:4" x14ac:dyDescent="0.55000000000000004">
      <c r="A69" t="s">
        <v>71</v>
      </c>
      <c r="B69" t="s">
        <v>165</v>
      </c>
      <c r="C69" s="4" t="s">
        <v>142</v>
      </c>
      <c r="D69" t="s">
        <v>59</v>
      </c>
    </row>
    <row r="70" spans="1:4" x14ac:dyDescent="0.55000000000000004">
      <c r="A70" t="s">
        <v>71</v>
      </c>
      <c r="B70" t="s">
        <v>165</v>
      </c>
      <c r="C70" s="4" t="s">
        <v>148</v>
      </c>
      <c r="D70" t="s">
        <v>63</v>
      </c>
    </row>
    <row r="71" spans="1:4" x14ac:dyDescent="0.55000000000000004">
      <c r="A71" t="s">
        <v>71</v>
      </c>
      <c r="B71" t="s">
        <v>165</v>
      </c>
      <c r="C71" s="4" t="s">
        <v>162</v>
      </c>
      <c r="D71" t="s">
        <v>68</v>
      </c>
    </row>
    <row r="72" spans="1:4" x14ac:dyDescent="0.55000000000000004">
      <c r="A72" t="s">
        <v>71</v>
      </c>
      <c r="B72" t="s">
        <v>165</v>
      </c>
      <c r="C72" s="4" t="s">
        <v>146</v>
      </c>
      <c r="D72" t="s">
        <v>61</v>
      </c>
    </row>
    <row r="73" spans="1:4" x14ac:dyDescent="0.55000000000000004">
      <c r="A73" t="s">
        <v>71</v>
      </c>
      <c r="B73" t="s">
        <v>165</v>
      </c>
      <c r="C73" s="4" t="s">
        <v>154</v>
      </c>
      <c r="D73" t="s">
        <v>66</v>
      </c>
    </row>
    <row r="74" spans="1:4" x14ac:dyDescent="0.55000000000000004">
      <c r="A74" t="s">
        <v>71</v>
      </c>
      <c r="B74" t="s">
        <v>165</v>
      </c>
      <c r="C74" s="4" t="s">
        <v>163</v>
      </c>
      <c r="D74" t="s">
        <v>69</v>
      </c>
    </row>
    <row r="75" spans="1:4" x14ac:dyDescent="0.55000000000000004">
      <c r="A75" t="s">
        <v>71</v>
      </c>
      <c r="B75" t="s">
        <v>165</v>
      </c>
      <c r="C75" s="4" t="s">
        <v>152</v>
      </c>
      <c r="D75" t="s">
        <v>64</v>
      </c>
    </row>
    <row r="76" spans="1:4" x14ac:dyDescent="0.55000000000000004">
      <c r="A76" t="s">
        <v>71</v>
      </c>
      <c r="B76" t="s">
        <v>165</v>
      </c>
      <c r="C76" s="4" t="s">
        <v>153</v>
      </c>
      <c r="D76" t="s">
        <v>65</v>
      </c>
    </row>
    <row r="77" spans="1:4" x14ac:dyDescent="0.55000000000000004">
      <c r="A77" t="s">
        <v>71</v>
      </c>
      <c r="B77" t="s">
        <v>165</v>
      </c>
      <c r="C77" t="s">
        <v>164</v>
      </c>
      <c r="D77" t="s">
        <v>70</v>
      </c>
    </row>
    <row r="78" spans="1:4" x14ac:dyDescent="0.55000000000000004">
      <c r="A78" t="s">
        <v>80</v>
      </c>
      <c r="B78" t="s">
        <v>165</v>
      </c>
      <c r="C78" s="3" t="s">
        <v>98</v>
      </c>
      <c r="D78" t="s">
        <v>4</v>
      </c>
    </row>
    <row r="79" spans="1:4" x14ac:dyDescent="0.55000000000000004">
      <c r="A79" t="s">
        <v>79</v>
      </c>
      <c r="B79" t="s">
        <v>165</v>
      </c>
      <c r="C79" s="3" t="s">
        <v>99</v>
      </c>
      <c r="D79" t="s">
        <v>5</v>
      </c>
    </row>
    <row r="80" spans="1:4" x14ac:dyDescent="0.55000000000000004">
      <c r="A80" t="s">
        <v>91</v>
      </c>
      <c r="B80" t="s">
        <v>165</v>
      </c>
      <c r="C80" s="4" t="s">
        <v>137</v>
      </c>
      <c r="D80" t="s">
        <v>43</v>
      </c>
    </row>
    <row r="81" spans="1:4" x14ac:dyDescent="0.55000000000000004">
      <c r="A81" t="s">
        <v>81</v>
      </c>
      <c r="B81" t="s">
        <v>165</v>
      </c>
      <c r="C81" s="4" t="s">
        <v>139</v>
      </c>
      <c r="D81" t="s">
        <v>9</v>
      </c>
    </row>
    <row r="82" spans="1:4" x14ac:dyDescent="0.55000000000000004">
      <c r="A82" t="s">
        <v>78</v>
      </c>
      <c r="B82" t="s">
        <v>165</v>
      </c>
      <c r="C82" s="4" t="s">
        <v>133</v>
      </c>
      <c r="D82" t="s">
        <v>8</v>
      </c>
    </row>
    <row r="83" spans="1:4" x14ac:dyDescent="0.55000000000000004">
      <c r="A83" t="s">
        <v>86</v>
      </c>
      <c r="B83" t="s">
        <v>165</v>
      </c>
      <c r="C83" s="3" t="s">
        <v>187</v>
      </c>
      <c r="D83" s="2" t="s">
        <v>10</v>
      </c>
    </row>
    <row r="84" spans="1:4" x14ac:dyDescent="0.55000000000000004">
      <c r="A84" t="s">
        <v>84</v>
      </c>
      <c r="B84" t="s">
        <v>165</v>
      </c>
      <c r="C84" s="3" t="s">
        <v>143</v>
      </c>
      <c r="D84" t="s">
        <v>18</v>
      </c>
    </row>
    <row r="85" spans="1:4" ht="16.2" x14ac:dyDescent="0.7">
      <c r="A85" t="s">
        <v>93</v>
      </c>
      <c r="B85" s="7" t="s">
        <v>165</v>
      </c>
      <c r="C85" s="3" t="s">
        <v>93</v>
      </c>
      <c r="D85" t="s">
        <v>48</v>
      </c>
    </row>
    <row r="86" spans="1:4" x14ac:dyDescent="0.55000000000000004">
      <c r="A86" t="s">
        <v>88</v>
      </c>
      <c r="B86" t="s">
        <v>165</v>
      </c>
      <c r="C86" s="3" t="s">
        <v>166</v>
      </c>
      <c r="D86" s="3" t="s">
        <v>166</v>
      </c>
    </row>
    <row r="87" spans="1:4" x14ac:dyDescent="0.55000000000000004">
      <c r="A87" t="s">
        <v>85</v>
      </c>
      <c r="B87" t="s">
        <v>165</v>
      </c>
      <c r="C87" s="3" t="s">
        <v>144</v>
      </c>
      <c r="D87" t="s">
        <v>19</v>
      </c>
    </row>
    <row r="88" spans="1:4" x14ac:dyDescent="0.55000000000000004">
      <c r="A88" t="s">
        <v>88</v>
      </c>
      <c r="B88" t="s">
        <v>165</v>
      </c>
      <c r="C88" s="3" t="s">
        <v>173</v>
      </c>
      <c r="D88" s="3" t="s">
        <v>170</v>
      </c>
    </row>
    <row r="89" spans="1:4" x14ac:dyDescent="0.55000000000000004">
      <c r="A89" t="s">
        <v>88</v>
      </c>
      <c r="B89" t="s">
        <v>165</v>
      </c>
      <c r="C89" s="3" t="s">
        <v>172</v>
      </c>
      <c r="D89" s="3" t="s">
        <v>171</v>
      </c>
    </row>
    <row r="90" spans="1:4" x14ac:dyDescent="0.55000000000000004">
      <c r="A90" t="s">
        <v>92</v>
      </c>
      <c r="B90" t="s">
        <v>165</v>
      </c>
      <c r="C90" t="s">
        <v>188</v>
      </c>
      <c r="D90" t="s">
        <v>225</v>
      </c>
    </row>
    <row r="91" spans="1:4" x14ac:dyDescent="0.55000000000000004">
      <c r="A91" t="s">
        <v>71</v>
      </c>
      <c r="B91" t="s">
        <v>165</v>
      </c>
      <c r="C91" s="4" t="s">
        <v>135</v>
      </c>
      <c r="D91" t="s">
        <v>57</v>
      </c>
    </row>
    <row r="92" spans="1:4" x14ac:dyDescent="0.55000000000000004">
      <c r="A92" t="s">
        <v>71</v>
      </c>
      <c r="B92" t="s">
        <v>165</v>
      </c>
      <c r="C92" s="4" t="s">
        <v>145</v>
      </c>
      <c r="D92" t="s">
        <v>60</v>
      </c>
    </row>
    <row r="93" spans="1:4" x14ac:dyDescent="0.55000000000000004">
      <c r="A93" t="s">
        <v>71</v>
      </c>
      <c r="B93" t="s">
        <v>165</v>
      </c>
      <c r="C93" s="4" t="s">
        <v>138</v>
      </c>
      <c r="D93" t="s">
        <v>56</v>
      </c>
    </row>
    <row r="94" spans="1:4" x14ac:dyDescent="0.55000000000000004">
      <c r="A94" t="s">
        <v>91</v>
      </c>
      <c r="B94" t="s">
        <v>165</v>
      </c>
      <c r="C94" s="3" t="s">
        <v>131</v>
      </c>
      <c r="D94" t="s">
        <v>41</v>
      </c>
    </row>
    <row r="95" spans="1:4" x14ac:dyDescent="0.55000000000000004">
      <c r="A95" t="s">
        <v>90</v>
      </c>
      <c r="B95" t="s">
        <v>165</v>
      </c>
      <c r="C95" t="s">
        <v>129</v>
      </c>
      <c r="D95" t="s">
        <v>39</v>
      </c>
    </row>
    <row r="96" spans="1:4" x14ac:dyDescent="0.55000000000000004">
      <c r="A96" t="s">
        <v>165</v>
      </c>
      <c r="B96" t="s">
        <v>165</v>
      </c>
      <c r="C96" t="s">
        <v>217</v>
      </c>
      <c r="D96" t="s">
        <v>165</v>
      </c>
    </row>
    <row r="97" spans="1:4" x14ac:dyDescent="0.55000000000000004">
      <c r="A97" t="s">
        <v>165</v>
      </c>
      <c r="B97" t="s">
        <v>165</v>
      </c>
      <c r="C97" t="s">
        <v>215</v>
      </c>
      <c r="D97" t="s">
        <v>165</v>
      </c>
    </row>
    <row r="98" spans="1:4" x14ac:dyDescent="0.55000000000000004">
      <c r="A98" t="s">
        <v>165</v>
      </c>
      <c r="B98" t="s">
        <v>165</v>
      </c>
      <c r="C98" t="s">
        <v>212</v>
      </c>
      <c r="D98" t="s">
        <v>165</v>
      </c>
    </row>
    <row r="99" spans="1:4" x14ac:dyDescent="0.55000000000000004">
      <c r="A99" t="s">
        <v>165</v>
      </c>
      <c r="B99" t="s">
        <v>165</v>
      </c>
      <c r="C99" t="s">
        <v>219</v>
      </c>
      <c r="D99" t="s">
        <v>165</v>
      </c>
    </row>
    <row r="100" spans="1:4" x14ac:dyDescent="0.55000000000000004">
      <c r="A100" t="s">
        <v>165</v>
      </c>
      <c r="B100" t="s">
        <v>165</v>
      </c>
      <c r="C100" t="s">
        <v>216</v>
      </c>
      <c r="D100" t="s">
        <v>165</v>
      </c>
    </row>
    <row r="101" spans="1:4" x14ac:dyDescent="0.55000000000000004">
      <c r="A101" t="s">
        <v>165</v>
      </c>
      <c r="B101" t="s">
        <v>165</v>
      </c>
      <c r="C101" t="s">
        <v>206</v>
      </c>
      <c r="D101" t="s">
        <v>165</v>
      </c>
    </row>
    <row r="102" spans="1:4" x14ac:dyDescent="0.55000000000000004">
      <c r="A102" t="s">
        <v>165</v>
      </c>
      <c r="B102" t="s">
        <v>165</v>
      </c>
      <c r="C102" t="s">
        <v>207</v>
      </c>
      <c r="D102" t="s">
        <v>165</v>
      </c>
    </row>
    <row r="103" spans="1:4" x14ac:dyDescent="0.55000000000000004">
      <c r="A103" t="s">
        <v>165</v>
      </c>
      <c r="B103" t="s">
        <v>165</v>
      </c>
      <c r="C103" t="s">
        <v>208</v>
      </c>
      <c r="D103" t="s">
        <v>165</v>
      </c>
    </row>
    <row r="104" spans="1:4" x14ac:dyDescent="0.55000000000000004">
      <c r="A104" t="s">
        <v>165</v>
      </c>
      <c r="B104" t="s">
        <v>165</v>
      </c>
      <c r="C104" t="s">
        <v>209</v>
      </c>
      <c r="D104" t="s">
        <v>165</v>
      </c>
    </row>
    <row r="105" spans="1:4" x14ac:dyDescent="0.55000000000000004">
      <c r="A105" t="s">
        <v>165</v>
      </c>
      <c r="B105" t="s">
        <v>165</v>
      </c>
      <c r="C105" t="s">
        <v>210</v>
      </c>
      <c r="D105" t="s">
        <v>165</v>
      </c>
    </row>
    <row r="106" spans="1:4" x14ac:dyDescent="0.55000000000000004">
      <c r="A106" t="s">
        <v>165</v>
      </c>
      <c r="B106" t="s">
        <v>165</v>
      </c>
      <c r="C106" t="s">
        <v>211</v>
      </c>
      <c r="D106" t="s">
        <v>165</v>
      </c>
    </row>
    <row r="107" spans="1:4" x14ac:dyDescent="0.55000000000000004">
      <c r="A107" t="s">
        <v>165</v>
      </c>
      <c r="B107" t="s">
        <v>165</v>
      </c>
      <c r="C107" t="s">
        <v>218</v>
      </c>
      <c r="D107" t="s">
        <v>165</v>
      </c>
    </row>
    <row r="108" spans="1:4" x14ac:dyDescent="0.55000000000000004">
      <c r="A108" t="s">
        <v>165</v>
      </c>
      <c r="B108" t="s">
        <v>165</v>
      </c>
      <c r="C108" t="s">
        <v>220</v>
      </c>
      <c r="D108" t="s">
        <v>165</v>
      </c>
    </row>
    <row r="109" spans="1:4" x14ac:dyDescent="0.55000000000000004">
      <c r="A109" t="s">
        <v>165</v>
      </c>
      <c r="B109" t="s">
        <v>165</v>
      </c>
      <c r="C109" t="s">
        <v>221</v>
      </c>
      <c r="D109" t="s">
        <v>165</v>
      </c>
    </row>
    <row r="110" spans="1:4" x14ac:dyDescent="0.55000000000000004">
      <c r="A110" t="s">
        <v>165</v>
      </c>
      <c r="B110" t="s">
        <v>165</v>
      </c>
      <c r="C110" t="s">
        <v>222</v>
      </c>
      <c r="D110" t="s">
        <v>165</v>
      </c>
    </row>
    <row r="111" spans="1:4" x14ac:dyDescent="0.55000000000000004">
      <c r="A111" t="s">
        <v>165</v>
      </c>
      <c r="B111" t="s">
        <v>165</v>
      </c>
      <c r="C111" t="s">
        <v>223</v>
      </c>
      <c r="D111" t="s">
        <v>165</v>
      </c>
    </row>
    <row r="112" spans="1:4" x14ac:dyDescent="0.55000000000000004">
      <c r="A112" t="s">
        <v>165</v>
      </c>
      <c r="B112" t="s">
        <v>165</v>
      </c>
      <c r="C112" t="s">
        <v>224</v>
      </c>
      <c r="D112" t="s">
        <v>165</v>
      </c>
    </row>
    <row r="113" spans="1:4" x14ac:dyDescent="0.55000000000000004">
      <c r="A113" t="s">
        <v>228</v>
      </c>
      <c r="B113" t="s">
        <v>165</v>
      </c>
      <c r="C113" t="s">
        <v>228</v>
      </c>
      <c r="D113" t="s">
        <v>228</v>
      </c>
    </row>
    <row r="114" spans="1:4" x14ac:dyDescent="0.55000000000000004">
      <c r="A114" t="s">
        <v>94</v>
      </c>
      <c r="B114" t="s">
        <v>230</v>
      </c>
      <c r="C114" s="4" t="s">
        <v>149</v>
      </c>
      <c r="D114" t="s">
        <v>50</v>
      </c>
    </row>
    <row r="115" spans="1:4" x14ac:dyDescent="0.55000000000000004">
      <c r="A115" t="s">
        <v>94</v>
      </c>
      <c r="B115" t="s">
        <v>230</v>
      </c>
      <c r="C115" s="4" t="s">
        <v>150</v>
      </c>
      <c r="D115" t="s">
        <v>51</v>
      </c>
    </row>
    <row r="116" spans="1:4" x14ac:dyDescent="0.55000000000000004">
      <c r="A116" t="s">
        <v>94</v>
      </c>
      <c r="B116" t="s">
        <v>230</v>
      </c>
      <c r="C116" s="4" t="s">
        <v>151</v>
      </c>
      <c r="D116" t="s">
        <v>52</v>
      </c>
    </row>
    <row r="117" spans="1:4" x14ac:dyDescent="0.55000000000000004">
      <c r="A117" t="s">
        <v>94</v>
      </c>
      <c r="B117" t="s">
        <v>230</v>
      </c>
      <c r="C117" t="s">
        <v>158</v>
      </c>
      <c r="D117" t="s">
        <v>53</v>
      </c>
    </row>
    <row r="118" spans="1:4" x14ac:dyDescent="0.55000000000000004">
      <c r="A118" t="s">
        <v>94</v>
      </c>
      <c r="B118" t="s">
        <v>230</v>
      </c>
      <c r="C118" t="s">
        <v>159</v>
      </c>
      <c r="D118" t="s">
        <v>54</v>
      </c>
    </row>
    <row r="119" spans="1:4" x14ac:dyDescent="0.55000000000000004">
      <c r="A119" t="s">
        <v>94</v>
      </c>
      <c r="B119" t="s">
        <v>230</v>
      </c>
      <c r="C119" t="s">
        <v>160</v>
      </c>
      <c r="D119" t="s">
        <v>55</v>
      </c>
    </row>
  </sheetData>
  <autoFilter ref="A1:D1" xr:uid="{1C2EFBFF-CF03-48B3-B19E-4A989B206417}">
    <sortState xmlns:xlrd2="http://schemas.microsoft.com/office/spreadsheetml/2017/richdata2" ref="A2:D119">
      <sortCondition ref="B1"/>
    </sortState>
  </autoFilter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AA12B-73CC-4311-BABF-4554621E89CB}">
  <dimension ref="A1:E116"/>
  <sheetViews>
    <sheetView workbookViewId="0">
      <selection activeCell="C6" sqref="A1:D119"/>
    </sheetView>
  </sheetViews>
  <sheetFormatPr defaultRowHeight="14.4" x14ac:dyDescent="0.55000000000000004"/>
  <cols>
    <col min="2" max="2" width="24.68359375" bestFit="1" customWidth="1"/>
    <col min="3" max="3" width="76.68359375" bestFit="1" customWidth="1"/>
    <col min="4" max="4" width="55.578125" bestFit="1" customWidth="1"/>
  </cols>
  <sheetData>
    <row r="1" spans="1:5" x14ac:dyDescent="0.55000000000000004">
      <c r="A1" s="1"/>
      <c r="B1" s="1"/>
      <c r="C1" s="1"/>
      <c r="D1" s="1"/>
    </row>
    <row r="2" spans="1:5" x14ac:dyDescent="0.55000000000000004">
      <c r="C2" s="3"/>
      <c r="E2" s="4"/>
    </row>
    <row r="3" spans="1:5" x14ac:dyDescent="0.55000000000000004">
      <c r="C3" s="3"/>
      <c r="E3" s="3"/>
    </row>
    <row r="4" spans="1:5" x14ac:dyDescent="0.55000000000000004">
      <c r="C4" s="3"/>
      <c r="E4" s="3"/>
    </row>
    <row r="5" spans="1:5" x14ac:dyDescent="0.55000000000000004">
      <c r="E5" s="3"/>
    </row>
    <row r="6" spans="1:5" x14ac:dyDescent="0.55000000000000004">
      <c r="C6" s="3"/>
      <c r="E6" s="3"/>
    </row>
    <row r="7" spans="1:5" x14ac:dyDescent="0.55000000000000004">
      <c r="C7" s="3"/>
      <c r="E7" s="3"/>
    </row>
    <row r="8" spans="1:5" x14ac:dyDescent="0.55000000000000004">
      <c r="C8" s="3"/>
      <c r="E8" s="3"/>
    </row>
    <row r="9" spans="1:5" x14ac:dyDescent="0.55000000000000004">
      <c r="C9" s="3"/>
      <c r="E9" s="3"/>
    </row>
    <row r="10" spans="1:5" x14ac:dyDescent="0.55000000000000004">
      <c r="C10" s="3"/>
      <c r="E10" s="3"/>
    </row>
    <row r="11" spans="1:5" x14ac:dyDescent="0.55000000000000004">
      <c r="C11" s="3"/>
      <c r="E11" s="3"/>
    </row>
    <row r="12" spans="1:5" x14ac:dyDescent="0.55000000000000004">
      <c r="C12" s="3"/>
      <c r="E12" s="3"/>
    </row>
    <row r="13" spans="1:5" x14ac:dyDescent="0.55000000000000004">
      <c r="C13" s="3"/>
      <c r="E13" s="3"/>
    </row>
    <row r="14" spans="1:5" x14ac:dyDescent="0.55000000000000004">
      <c r="E14" s="3"/>
    </row>
    <row r="16" spans="1:5" x14ac:dyDescent="0.55000000000000004">
      <c r="E16" s="3"/>
    </row>
    <row r="17" spans="3:5" x14ac:dyDescent="0.55000000000000004">
      <c r="E17" s="3"/>
    </row>
    <row r="19" spans="3:5" x14ac:dyDescent="0.55000000000000004">
      <c r="E19" s="3"/>
    </row>
    <row r="20" spans="3:5" x14ac:dyDescent="0.55000000000000004">
      <c r="E20" s="3"/>
    </row>
    <row r="21" spans="3:5" x14ac:dyDescent="0.55000000000000004">
      <c r="E21" s="3"/>
    </row>
    <row r="22" spans="3:5" x14ac:dyDescent="0.55000000000000004">
      <c r="E22" s="3"/>
    </row>
    <row r="23" spans="3:5" x14ac:dyDescent="0.55000000000000004">
      <c r="E23" s="3"/>
    </row>
    <row r="24" spans="3:5" x14ac:dyDescent="0.55000000000000004">
      <c r="E24" s="3"/>
    </row>
    <row r="25" spans="3:5" x14ac:dyDescent="0.55000000000000004">
      <c r="E25" s="3"/>
    </row>
    <row r="26" spans="3:5" x14ac:dyDescent="0.55000000000000004">
      <c r="C26" s="3"/>
      <c r="E26" s="3"/>
    </row>
    <row r="27" spans="3:5" x14ac:dyDescent="0.55000000000000004">
      <c r="C27" s="3"/>
      <c r="E27" s="3"/>
    </row>
    <row r="28" spans="3:5" x14ac:dyDescent="0.55000000000000004">
      <c r="C28" s="3"/>
      <c r="E28" s="3"/>
    </row>
    <row r="29" spans="3:5" x14ac:dyDescent="0.55000000000000004">
      <c r="C29" s="3"/>
      <c r="E29" s="3"/>
    </row>
    <row r="30" spans="3:5" x14ac:dyDescent="0.55000000000000004">
      <c r="C30" s="3"/>
      <c r="E30" s="3"/>
    </row>
    <row r="31" spans="3:5" x14ac:dyDescent="0.55000000000000004">
      <c r="C31" s="3"/>
    </row>
    <row r="32" spans="3:5" x14ac:dyDescent="0.55000000000000004">
      <c r="C32" s="3"/>
    </row>
    <row r="33" spans="3:5" x14ac:dyDescent="0.55000000000000004">
      <c r="C33" s="3"/>
    </row>
    <row r="34" spans="3:5" x14ac:dyDescent="0.55000000000000004">
      <c r="C34" s="3"/>
    </row>
    <row r="35" spans="3:5" x14ac:dyDescent="0.55000000000000004">
      <c r="C35" s="3"/>
    </row>
    <row r="36" spans="3:5" x14ac:dyDescent="0.55000000000000004">
      <c r="C36" s="4"/>
    </row>
    <row r="37" spans="3:5" x14ac:dyDescent="0.55000000000000004">
      <c r="C37" s="3"/>
    </row>
    <row r="38" spans="3:5" x14ac:dyDescent="0.55000000000000004">
      <c r="C38" s="3"/>
      <c r="D38" s="3"/>
    </row>
    <row r="41" spans="3:5" x14ac:dyDescent="0.55000000000000004">
      <c r="C41" s="3"/>
      <c r="E41" s="3"/>
    </row>
    <row r="42" spans="3:5" x14ac:dyDescent="0.55000000000000004">
      <c r="C42" s="3"/>
      <c r="E42" s="3"/>
    </row>
    <row r="43" spans="3:5" x14ac:dyDescent="0.55000000000000004">
      <c r="C43" s="3"/>
      <c r="E43" s="3"/>
    </row>
    <row r="44" spans="3:5" x14ac:dyDescent="0.55000000000000004">
      <c r="D44" s="5"/>
      <c r="E44" s="3"/>
    </row>
    <row r="45" spans="3:5" x14ac:dyDescent="0.55000000000000004">
      <c r="E45" s="3"/>
    </row>
    <row r="46" spans="3:5" x14ac:dyDescent="0.55000000000000004">
      <c r="E46" s="3"/>
    </row>
    <row r="47" spans="3:5" x14ac:dyDescent="0.55000000000000004">
      <c r="C47" s="4"/>
      <c r="E47" s="3"/>
    </row>
    <row r="48" spans="3:5" x14ac:dyDescent="0.55000000000000004">
      <c r="C48" s="3"/>
      <c r="E48" s="3"/>
    </row>
    <row r="49" spans="3:5" x14ac:dyDescent="0.55000000000000004">
      <c r="C49" s="3"/>
      <c r="E49" s="3"/>
    </row>
    <row r="50" spans="3:5" x14ac:dyDescent="0.55000000000000004">
      <c r="C50" s="3"/>
      <c r="E50" s="3"/>
    </row>
    <row r="51" spans="3:5" x14ac:dyDescent="0.55000000000000004">
      <c r="C51" s="3"/>
      <c r="E51" s="3"/>
    </row>
    <row r="52" spans="3:5" x14ac:dyDescent="0.55000000000000004">
      <c r="C52" s="3"/>
      <c r="E52" s="4"/>
    </row>
    <row r="53" spans="3:5" x14ac:dyDescent="0.55000000000000004">
      <c r="C53" s="3"/>
      <c r="E53" s="4"/>
    </row>
    <row r="54" spans="3:5" x14ac:dyDescent="0.55000000000000004">
      <c r="C54" s="3"/>
      <c r="E54" s="4"/>
    </row>
    <row r="55" spans="3:5" x14ac:dyDescent="0.55000000000000004">
      <c r="C55" s="3"/>
      <c r="E55" s="4"/>
    </row>
    <row r="56" spans="3:5" x14ac:dyDescent="0.55000000000000004">
      <c r="C56" s="3"/>
      <c r="E56" s="4"/>
    </row>
    <row r="57" spans="3:5" x14ac:dyDescent="0.55000000000000004">
      <c r="C57" s="3"/>
      <c r="D57" s="3"/>
      <c r="E57" s="4"/>
    </row>
    <row r="58" spans="3:5" x14ac:dyDescent="0.55000000000000004">
      <c r="C58" s="3"/>
      <c r="D58" s="3"/>
      <c r="E58" s="4"/>
    </row>
    <row r="59" spans="3:5" x14ac:dyDescent="0.55000000000000004">
      <c r="C59" s="3"/>
      <c r="D59" s="3"/>
      <c r="E59" s="4"/>
    </row>
    <row r="60" spans="3:5" x14ac:dyDescent="0.55000000000000004">
      <c r="E60" s="4"/>
    </row>
    <row r="61" spans="3:5" x14ac:dyDescent="0.55000000000000004">
      <c r="C61" s="3"/>
      <c r="E61" s="4"/>
    </row>
    <row r="62" spans="3:5" x14ac:dyDescent="0.55000000000000004">
      <c r="C62" s="3"/>
    </row>
    <row r="63" spans="3:5" x14ac:dyDescent="0.55000000000000004">
      <c r="C63" s="3"/>
      <c r="E63" s="3"/>
    </row>
    <row r="64" spans="3:5" x14ac:dyDescent="0.55000000000000004">
      <c r="E64" s="3"/>
    </row>
    <row r="65" spans="3:5" x14ac:dyDescent="0.55000000000000004">
      <c r="C65" s="3"/>
      <c r="D65" s="3"/>
      <c r="E65" s="4"/>
    </row>
    <row r="66" spans="3:5" x14ac:dyDescent="0.55000000000000004">
      <c r="C66" s="4"/>
      <c r="E66" s="4"/>
    </row>
    <row r="67" spans="3:5" x14ac:dyDescent="0.55000000000000004">
      <c r="C67" s="4"/>
      <c r="E67" s="4"/>
    </row>
    <row r="68" spans="3:5" x14ac:dyDescent="0.55000000000000004">
      <c r="C68" s="4"/>
      <c r="E68" s="4"/>
    </row>
    <row r="69" spans="3:5" x14ac:dyDescent="0.55000000000000004">
      <c r="C69" s="4"/>
      <c r="E69" s="3"/>
    </row>
    <row r="70" spans="3:5" x14ac:dyDescent="0.55000000000000004">
      <c r="C70" s="4"/>
      <c r="E70" s="3"/>
    </row>
    <row r="71" spans="3:5" x14ac:dyDescent="0.55000000000000004">
      <c r="C71" s="4"/>
      <c r="E71" s="3"/>
    </row>
    <row r="72" spans="3:5" x14ac:dyDescent="0.55000000000000004">
      <c r="C72" s="4"/>
      <c r="E72" s="3"/>
    </row>
    <row r="73" spans="3:5" x14ac:dyDescent="0.55000000000000004">
      <c r="C73" s="4"/>
      <c r="E73" s="4"/>
    </row>
    <row r="74" spans="3:5" x14ac:dyDescent="0.55000000000000004">
      <c r="C74" s="4"/>
      <c r="E74" s="4"/>
    </row>
    <row r="75" spans="3:5" x14ac:dyDescent="0.55000000000000004">
      <c r="C75" s="4"/>
      <c r="E75" s="4"/>
    </row>
    <row r="76" spans="3:5" x14ac:dyDescent="0.55000000000000004">
      <c r="C76" s="4"/>
      <c r="E76" s="3"/>
    </row>
    <row r="77" spans="3:5" x14ac:dyDescent="0.55000000000000004">
      <c r="E77" s="3"/>
    </row>
    <row r="78" spans="3:5" x14ac:dyDescent="0.55000000000000004">
      <c r="C78" s="3"/>
      <c r="E78" s="3"/>
    </row>
    <row r="79" spans="3:5" x14ac:dyDescent="0.55000000000000004">
      <c r="C79" s="3"/>
      <c r="E79" s="3"/>
    </row>
    <row r="80" spans="3:5" x14ac:dyDescent="0.55000000000000004">
      <c r="C80" s="4"/>
      <c r="E80" s="3"/>
    </row>
    <row r="81" spans="2:5" x14ac:dyDescent="0.55000000000000004">
      <c r="C81" s="4"/>
    </row>
    <row r="82" spans="2:5" x14ac:dyDescent="0.55000000000000004">
      <c r="C82" s="4"/>
    </row>
    <row r="83" spans="2:5" x14ac:dyDescent="0.55000000000000004">
      <c r="C83" s="3"/>
      <c r="D83" s="2"/>
      <c r="E83" s="4"/>
    </row>
    <row r="84" spans="2:5" x14ac:dyDescent="0.55000000000000004">
      <c r="C84" s="3"/>
      <c r="E84" s="4"/>
    </row>
    <row r="85" spans="2:5" ht="16.2" x14ac:dyDescent="0.7">
      <c r="B85" s="7"/>
      <c r="C85" s="3"/>
      <c r="E85" s="4"/>
    </row>
    <row r="86" spans="2:5" x14ac:dyDescent="0.55000000000000004">
      <c r="C86" s="3"/>
      <c r="D86" s="3"/>
      <c r="E86" s="3"/>
    </row>
    <row r="87" spans="2:5" x14ac:dyDescent="0.55000000000000004">
      <c r="C87" s="3"/>
    </row>
    <row r="88" spans="2:5" x14ac:dyDescent="0.55000000000000004">
      <c r="C88" s="3"/>
      <c r="D88" s="3"/>
    </row>
    <row r="89" spans="2:5" x14ac:dyDescent="0.55000000000000004">
      <c r="C89" s="3"/>
      <c r="D89" s="3"/>
      <c r="E89" s="4"/>
    </row>
    <row r="90" spans="2:5" x14ac:dyDescent="0.55000000000000004">
      <c r="E90" s="4"/>
    </row>
    <row r="91" spans="2:5" x14ac:dyDescent="0.55000000000000004">
      <c r="C91" s="4"/>
      <c r="E91" s="4"/>
    </row>
    <row r="92" spans="2:5" x14ac:dyDescent="0.55000000000000004">
      <c r="C92" s="4"/>
      <c r="E92" s="3"/>
    </row>
    <row r="93" spans="2:5" x14ac:dyDescent="0.55000000000000004">
      <c r="C93" s="4"/>
    </row>
    <row r="94" spans="2:5" x14ac:dyDescent="0.55000000000000004">
      <c r="C94" s="3"/>
    </row>
    <row r="105" spans="5:5" x14ac:dyDescent="0.55000000000000004">
      <c r="E105" s="3"/>
    </row>
    <row r="108" spans="5:5" x14ac:dyDescent="0.55000000000000004">
      <c r="E108" s="3"/>
    </row>
    <row r="109" spans="5:5" x14ac:dyDescent="0.55000000000000004">
      <c r="E109" s="3"/>
    </row>
    <row r="110" spans="5:5" x14ac:dyDescent="0.55000000000000004">
      <c r="E110" s="4"/>
    </row>
    <row r="114" spans="3:3" x14ac:dyDescent="0.55000000000000004">
      <c r="C114" s="4"/>
    </row>
    <row r="115" spans="3:3" x14ac:dyDescent="0.55000000000000004">
      <c r="C115" s="4"/>
    </row>
    <row r="116" spans="3:3" x14ac:dyDescent="0.55000000000000004">
      <c r="C116" s="4"/>
    </row>
  </sheetData>
  <autoFilter ref="C2:E2" xr:uid="{572AA12B-73CC-4311-BABF-4554621E89CB}">
    <sortState xmlns:xlrd2="http://schemas.microsoft.com/office/spreadsheetml/2017/richdata2" ref="C3:E116">
      <sortCondition ref="D2"/>
    </sortState>
  </autoFilter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BB33-FBF1-4C1B-A90F-3CEAD80F193A}">
  <dimension ref="A1:D119"/>
  <sheetViews>
    <sheetView topLeftCell="A98" workbookViewId="0">
      <selection activeCell="B121" sqref="B121"/>
    </sheetView>
  </sheetViews>
  <sheetFormatPr defaultRowHeight="14.4" x14ac:dyDescent="0.55000000000000004"/>
  <cols>
    <col min="1" max="1" width="34.15625" bestFit="1" customWidth="1"/>
    <col min="2" max="2" width="26.26171875" bestFit="1" customWidth="1"/>
    <col min="3" max="3" width="76.68359375" bestFit="1" customWidth="1"/>
    <col min="4" max="4" width="47.26171875" bestFit="1" customWidth="1"/>
    <col min="6" max="6" width="34.15625" bestFit="1" customWidth="1"/>
  </cols>
  <sheetData>
    <row r="1" spans="1:4" x14ac:dyDescent="0.55000000000000004">
      <c r="A1" s="1" t="s">
        <v>95</v>
      </c>
      <c r="B1" s="1" t="s">
        <v>7</v>
      </c>
      <c r="C1" s="1" t="s">
        <v>176</v>
      </c>
      <c r="D1" s="1" t="s">
        <v>6</v>
      </c>
    </row>
    <row r="2" spans="1:4" x14ac:dyDescent="0.55000000000000004">
      <c r="A2" t="s">
        <v>92</v>
      </c>
      <c r="B2" t="s">
        <v>231</v>
      </c>
      <c r="C2" s="4" t="s">
        <v>136</v>
      </c>
      <c r="D2" t="s">
        <v>42</v>
      </c>
    </row>
    <row r="3" spans="1:4" x14ac:dyDescent="0.55000000000000004">
      <c r="A3" t="s">
        <v>87</v>
      </c>
      <c r="B3" t="s">
        <v>231</v>
      </c>
      <c r="C3" s="3" t="s">
        <v>113</v>
      </c>
      <c r="D3" t="s">
        <v>33</v>
      </c>
    </row>
    <row r="4" spans="1:4" x14ac:dyDescent="0.55000000000000004">
      <c r="A4" t="s">
        <v>87</v>
      </c>
      <c r="B4" t="s">
        <v>231</v>
      </c>
      <c r="C4" s="3" t="s">
        <v>114</v>
      </c>
      <c r="D4" t="s">
        <v>27</v>
      </c>
    </row>
    <row r="5" spans="1:4" x14ac:dyDescent="0.55000000000000004">
      <c r="A5" t="s">
        <v>87</v>
      </c>
      <c r="B5" t="s">
        <v>231</v>
      </c>
      <c r="C5" s="3" t="s">
        <v>115</v>
      </c>
      <c r="D5" t="s">
        <v>28</v>
      </c>
    </row>
    <row r="6" spans="1:4" x14ac:dyDescent="0.55000000000000004">
      <c r="A6" t="s">
        <v>87</v>
      </c>
      <c r="B6" t="s">
        <v>231</v>
      </c>
      <c r="C6" s="3" t="s">
        <v>116</v>
      </c>
      <c r="D6" t="s">
        <v>29</v>
      </c>
    </row>
    <row r="7" spans="1:4" x14ac:dyDescent="0.55000000000000004">
      <c r="A7" t="s">
        <v>87</v>
      </c>
      <c r="B7" t="s">
        <v>231</v>
      </c>
      <c r="C7" s="3" t="s">
        <v>117</v>
      </c>
      <c r="D7" t="s">
        <v>30</v>
      </c>
    </row>
    <row r="8" spans="1:4" x14ac:dyDescent="0.55000000000000004">
      <c r="A8" t="s">
        <v>87</v>
      </c>
      <c r="B8" t="s">
        <v>231</v>
      </c>
      <c r="C8" s="3" t="s">
        <v>118</v>
      </c>
      <c r="D8" t="s">
        <v>31</v>
      </c>
    </row>
    <row r="9" spans="1:4" x14ac:dyDescent="0.55000000000000004">
      <c r="A9" t="s">
        <v>87</v>
      </c>
      <c r="B9" t="s">
        <v>231</v>
      </c>
      <c r="C9" s="3" t="s">
        <v>119</v>
      </c>
      <c r="D9" t="s">
        <v>32</v>
      </c>
    </row>
    <row r="10" spans="1:4" x14ac:dyDescent="0.55000000000000004">
      <c r="A10" t="s">
        <v>87</v>
      </c>
      <c r="B10" t="s">
        <v>231</v>
      </c>
      <c r="C10" s="3" t="s">
        <v>183</v>
      </c>
      <c r="D10" t="s">
        <v>185</v>
      </c>
    </row>
    <row r="11" spans="1:4" x14ac:dyDescent="0.55000000000000004">
      <c r="A11" t="s">
        <v>87</v>
      </c>
      <c r="B11" t="s">
        <v>231</v>
      </c>
      <c r="C11" s="3" t="s">
        <v>184</v>
      </c>
      <c r="D11" t="s">
        <v>186</v>
      </c>
    </row>
    <row r="12" spans="1:4" x14ac:dyDescent="0.55000000000000004">
      <c r="A12" t="s">
        <v>88</v>
      </c>
      <c r="B12" t="s">
        <v>231</v>
      </c>
      <c r="C12" s="3" t="s">
        <v>122</v>
      </c>
      <c r="D12" s="3" t="s">
        <v>35</v>
      </c>
    </row>
    <row r="13" spans="1:4" x14ac:dyDescent="0.55000000000000004">
      <c r="A13" t="s">
        <v>88</v>
      </c>
      <c r="B13" t="s">
        <v>231</v>
      </c>
      <c r="C13" s="3" t="s">
        <v>121</v>
      </c>
      <c r="D13" s="3" t="s">
        <v>73</v>
      </c>
    </row>
    <row r="14" spans="1:4" x14ac:dyDescent="0.55000000000000004">
      <c r="A14" t="s">
        <v>88</v>
      </c>
      <c r="B14" t="s">
        <v>231</v>
      </c>
      <c r="C14" s="3" t="s">
        <v>174</v>
      </c>
      <c r="D14" s="3" t="s">
        <v>169</v>
      </c>
    </row>
    <row r="15" spans="1:4" x14ac:dyDescent="0.55000000000000004">
      <c r="A15" t="s">
        <v>90</v>
      </c>
      <c r="B15" t="s">
        <v>231</v>
      </c>
      <c r="C15" s="3" t="s">
        <v>130</v>
      </c>
      <c r="D15" t="s">
        <v>40</v>
      </c>
    </row>
    <row r="16" spans="1:4" x14ac:dyDescent="0.55000000000000004">
      <c r="A16" t="s">
        <v>90</v>
      </c>
      <c r="B16" t="s">
        <v>231</v>
      </c>
      <c r="C16" s="3" t="s">
        <v>128</v>
      </c>
      <c r="D16" t="s">
        <v>38</v>
      </c>
    </row>
    <row r="17" spans="1:4" x14ac:dyDescent="0.55000000000000004">
      <c r="A17" t="s">
        <v>92</v>
      </c>
      <c r="B17" t="s">
        <v>231</v>
      </c>
      <c r="C17" t="s">
        <v>156</v>
      </c>
      <c r="D17" t="s">
        <v>46</v>
      </c>
    </row>
    <row r="18" spans="1:4" x14ac:dyDescent="0.55000000000000004">
      <c r="A18" t="s">
        <v>88</v>
      </c>
      <c r="B18" t="s">
        <v>231</v>
      </c>
      <c r="C18" s="3" t="s">
        <v>168</v>
      </c>
      <c r="D18" s="3" t="s">
        <v>168</v>
      </c>
    </row>
    <row r="19" spans="1:4" x14ac:dyDescent="0.55000000000000004">
      <c r="A19" t="s">
        <v>77</v>
      </c>
      <c r="B19" t="s">
        <v>232</v>
      </c>
      <c r="C19" s="3" t="s">
        <v>205</v>
      </c>
      <c r="D19" t="s">
        <v>1</v>
      </c>
    </row>
    <row r="20" spans="1:4" x14ac:dyDescent="0.55000000000000004">
      <c r="A20" t="s">
        <v>77</v>
      </c>
      <c r="B20" t="s">
        <v>232</v>
      </c>
      <c r="C20" s="3" t="s">
        <v>96</v>
      </c>
      <c r="D20" t="s">
        <v>2</v>
      </c>
    </row>
    <row r="21" spans="1:4" x14ac:dyDescent="0.55000000000000004">
      <c r="A21" t="s">
        <v>77</v>
      </c>
      <c r="B21" t="s">
        <v>232</v>
      </c>
      <c r="C21" s="3" t="s">
        <v>97</v>
      </c>
      <c r="D21" t="s">
        <v>3</v>
      </c>
    </row>
    <row r="22" spans="1:4" x14ac:dyDescent="0.55000000000000004">
      <c r="A22" t="s">
        <v>83</v>
      </c>
      <c r="B22" t="s">
        <v>233</v>
      </c>
      <c r="C22" s="3" t="s">
        <v>106</v>
      </c>
      <c r="D22" t="s">
        <v>11</v>
      </c>
    </row>
    <row r="23" spans="1:4" x14ac:dyDescent="0.55000000000000004">
      <c r="A23" t="s">
        <v>83</v>
      </c>
      <c r="B23" t="s">
        <v>233</v>
      </c>
      <c r="C23" s="3" t="s">
        <v>107</v>
      </c>
      <c r="D23" t="s">
        <v>12</v>
      </c>
    </row>
    <row r="24" spans="1:4" x14ac:dyDescent="0.55000000000000004">
      <c r="A24" t="s">
        <v>83</v>
      </c>
      <c r="B24" t="s">
        <v>233</v>
      </c>
      <c r="C24" s="3" t="s">
        <v>108</v>
      </c>
      <c r="D24" t="s">
        <v>13</v>
      </c>
    </row>
    <row r="25" spans="1:4" x14ac:dyDescent="0.55000000000000004">
      <c r="A25" t="s">
        <v>83</v>
      </c>
      <c r="B25" t="s">
        <v>233</v>
      </c>
      <c r="C25" s="3" t="s">
        <v>109</v>
      </c>
      <c r="D25" t="s">
        <v>14</v>
      </c>
    </row>
    <row r="26" spans="1:4" x14ac:dyDescent="0.55000000000000004">
      <c r="A26" t="s">
        <v>83</v>
      </c>
      <c r="B26" t="s">
        <v>233</v>
      </c>
      <c r="C26" s="3" t="s">
        <v>110</v>
      </c>
      <c r="D26" t="s">
        <v>15</v>
      </c>
    </row>
    <row r="27" spans="1:4" x14ac:dyDescent="0.55000000000000004">
      <c r="A27" t="s">
        <v>83</v>
      </c>
      <c r="B27" t="s">
        <v>233</v>
      </c>
      <c r="C27" s="3" t="s">
        <v>167</v>
      </c>
      <c r="D27" t="s">
        <v>175</v>
      </c>
    </row>
    <row r="28" spans="1:4" x14ac:dyDescent="0.55000000000000004">
      <c r="A28" t="s">
        <v>83</v>
      </c>
      <c r="B28" t="s">
        <v>233</v>
      </c>
      <c r="C28" s="3" t="s">
        <v>111</v>
      </c>
      <c r="D28" t="s">
        <v>16</v>
      </c>
    </row>
    <row r="29" spans="1:4" x14ac:dyDescent="0.55000000000000004">
      <c r="A29" t="s">
        <v>83</v>
      </c>
      <c r="B29" t="s">
        <v>233</v>
      </c>
      <c r="C29" s="3" t="s">
        <v>112</v>
      </c>
      <c r="D29" t="s">
        <v>17</v>
      </c>
    </row>
    <row r="30" spans="1:4" x14ac:dyDescent="0.55000000000000004">
      <c r="A30" t="s">
        <v>83</v>
      </c>
      <c r="B30" t="s">
        <v>233</v>
      </c>
      <c r="C30" t="s">
        <v>189</v>
      </c>
      <c r="D30" t="s">
        <v>190</v>
      </c>
    </row>
    <row r="31" spans="1:4" x14ac:dyDescent="0.55000000000000004">
      <c r="A31" t="s">
        <v>83</v>
      </c>
      <c r="B31" t="s">
        <v>233</v>
      </c>
      <c r="C31" t="s">
        <v>192</v>
      </c>
      <c r="D31" t="s">
        <v>193</v>
      </c>
    </row>
    <row r="32" spans="1:4" x14ac:dyDescent="0.55000000000000004">
      <c r="A32" t="s">
        <v>83</v>
      </c>
      <c r="B32" t="s">
        <v>233</v>
      </c>
      <c r="C32" t="s">
        <v>195</v>
      </c>
      <c r="D32" t="s">
        <v>225</v>
      </c>
    </row>
    <row r="33" spans="1:4" x14ac:dyDescent="0.55000000000000004">
      <c r="A33" t="s">
        <v>83</v>
      </c>
      <c r="B33" t="s">
        <v>233</v>
      </c>
      <c r="C33" t="s">
        <v>196</v>
      </c>
      <c r="D33" t="s">
        <v>225</v>
      </c>
    </row>
    <row r="34" spans="1:4" x14ac:dyDescent="0.55000000000000004">
      <c r="A34" t="s">
        <v>83</v>
      </c>
      <c r="B34" t="s">
        <v>233</v>
      </c>
      <c r="C34" t="s">
        <v>197</v>
      </c>
      <c r="D34" t="s">
        <v>225</v>
      </c>
    </row>
    <row r="35" spans="1:4" x14ac:dyDescent="0.55000000000000004">
      <c r="A35" t="s">
        <v>83</v>
      </c>
      <c r="B35" t="s">
        <v>233</v>
      </c>
      <c r="C35" t="s">
        <v>198</v>
      </c>
      <c r="D35" t="s">
        <v>225</v>
      </c>
    </row>
    <row r="36" spans="1:4" x14ac:dyDescent="0.55000000000000004">
      <c r="A36" t="s">
        <v>83</v>
      </c>
      <c r="B36" t="s">
        <v>233</v>
      </c>
      <c r="C36" t="s">
        <v>199</v>
      </c>
      <c r="D36" t="s">
        <v>225</v>
      </c>
    </row>
    <row r="37" spans="1:4" x14ac:dyDescent="0.55000000000000004">
      <c r="A37" t="s">
        <v>83</v>
      </c>
      <c r="B37" t="s">
        <v>233</v>
      </c>
      <c r="C37" t="s">
        <v>200</v>
      </c>
      <c r="D37" t="s">
        <v>225</v>
      </c>
    </row>
    <row r="38" spans="1:4" x14ac:dyDescent="0.55000000000000004">
      <c r="A38" t="s">
        <v>83</v>
      </c>
      <c r="B38" t="s">
        <v>233</v>
      </c>
      <c r="C38" t="s">
        <v>201</v>
      </c>
      <c r="D38" t="s">
        <v>225</v>
      </c>
    </row>
    <row r="39" spans="1:4" x14ac:dyDescent="0.55000000000000004">
      <c r="A39" t="s">
        <v>83</v>
      </c>
      <c r="B39" t="s">
        <v>233</v>
      </c>
      <c r="C39" t="s">
        <v>202</v>
      </c>
      <c r="D39" t="s">
        <v>225</v>
      </c>
    </row>
    <row r="40" spans="1:4" x14ac:dyDescent="0.55000000000000004">
      <c r="A40" t="s">
        <v>83</v>
      </c>
      <c r="B40" t="s">
        <v>233</v>
      </c>
      <c r="C40" t="s">
        <v>203</v>
      </c>
      <c r="D40" t="s">
        <v>225</v>
      </c>
    </row>
    <row r="41" spans="1:4" x14ac:dyDescent="0.55000000000000004">
      <c r="A41" t="s">
        <v>83</v>
      </c>
      <c r="B41" t="s">
        <v>233</v>
      </c>
      <c r="C41" t="s">
        <v>204</v>
      </c>
      <c r="D41" t="s">
        <v>225</v>
      </c>
    </row>
    <row r="42" spans="1:4" ht="16.2" x14ac:dyDescent="0.7">
      <c r="A42" t="s">
        <v>93</v>
      </c>
      <c r="B42" s="7" t="s">
        <v>48</v>
      </c>
      <c r="C42" s="3" t="s">
        <v>93</v>
      </c>
      <c r="D42" t="s">
        <v>48</v>
      </c>
    </row>
    <row r="43" spans="1:4" x14ac:dyDescent="0.55000000000000004">
      <c r="A43" t="s">
        <v>82</v>
      </c>
      <c r="B43" t="s">
        <v>234</v>
      </c>
      <c r="C43" s="3" t="s">
        <v>134</v>
      </c>
      <c r="D43" t="s">
        <v>26</v>
      </c>
    </row>
    <row r="44" spans="1:4" x14ac:dyDescent="0.55000000000000004">
      <c r="A44" t="s">
        <v>82</v>
      </c>
      <c r="B44" t="s">
        <v>234</v>
      </c>
      <c r="C44" s="3" t="s">
        <v>100</v>
      </c>
      <c r="D44" t="s">
        <v>20</v>
      </c>
    </row>
    <row r="45" spans="1:4" x14ac:dyDescent="0.55000000000000004">
      <c r="A45" t="s">
        <v>82</v>
      </c>
      <c r="B45" t="s">
        <v>234</v>
      </c>
      <c r="C45" s="3" t="s">
        <v>101</v>
      </c>
      <c r="D45" t="s">
        <v>21</v>
      </c>
    </row>
    <row r="46" spans="1:4" x14ac:dyDescent="0.55000000000000004">
      <c r="A46" t="s">
        <v>82</v>
      </c>
      <c r="B46" t="s">
        <v>234</v>
      </c>
      <c r="C46" s="3" t="s">
        <v>179</v>
      </c>
      <c r="D46" t="s">
        <v>180</v>
      </c>
    </row>
    <row r="47" spans="1:4" x14ac:dyDescent="0.55000000000000004">
      <c r="A47" t="s">
        <v>82</v>
      </c>
      <c r="B47" t="s">
        <v>234</v>
      </c>
      <c r="C47" s="3" t="s">
        <v>182</v>
      </c>
      <c r="D47" t="s">
        <v>181</v>
      </c>
    </row>
    <row r="48" spans="1:4" x14ac:dyDescent="0.55000000000000004">
      <c r="A48" t="s">
        <v>82</v>
      </c>
      <c r="B48" t="s">
        <v>234</v>
      </c>
      <c r="C48" s="3" t="s">
        <v>102</v>
      </c>
      <c r="D48" t="s">
        <v>22</v>
      </c>
    </row>
    <row r="49" spans="1:4" x14ac:dyDescent="0.55000000000000004">
      <c r="A49" t="s">
        <v>82</v>
      </c>
      <c r="B49" t="s">
        <v>234</v>
      </c>
      <c r="C49" s="3" t="s">
        <v>103</v>
      </c>
      <c r="D49" t="s">
        <v>23</v>
      </c>
    </row>
    <row r="50" spans="1:4" x14ac:dyDescent="0.55000000000000004">
      <c r="A50" t="s">
        <v>82</v>
      </c>
      <c r="B50" t="s">
        <v>234</v>
      </c>
      <c r="C50" s="3" t="s">
        <v>104</v>
      </c>
      <c r="D50" t="s">
        <v>24</v>
      </c>
    </row>
    <row r="51" spans="1:4" x14ac:dyDescent="0.55000000000000004">
      <c r="A51" t="s">
        <v>82</v>
      </c>
      <c r="B51" t="s">
        <v>234</v>
      </c>
      <c r="C51" s="3" t="s">
        <v>105</v>
      </c>
      <c r="D51" t="s">
        <v>25</v>
      </c>
    </row>
    <row r="52" spans="1:4" x14ac:dyDescent="0.55000000000000004">
      <c r="A52" t="s">
        <v>82</v>
      </c>
      <c r="B52" t="s">
        <v>234</v>
      </c>
      <c r="C52" s="3" t="s">
        <v>194</v>
      </c>
      <c r="D52" t="s">
        <v>225</v>
      </c>
    </row>
    <row r="53" spans="1:4" x14ac:dyDescent="0.55000000000000004">
      <c r="A53" t="s">
        <v>92</v>
      </c>
      <c r="B53" t="s">
        <v>234</v>
      </c>
      <c r="C53" s="4" t="s">
        <v>140</v>
      </c>
      <c r="D53" t="s">
        <v>44</v>
      </c>
    </row>
    <row r="54" spans="1:4" x14ac:dyDescent="0.55000000000000004">
      <c r="A54" t="s">
        <v>90</v>
      </c>
      <c r="B54" t="s">
        <v>234</v>
      </c>
      <c r="C54" s="3" t="s">
        <v>123</v>
      </c>
      <c r="D54" t="s">
        <v>36</v>
      </c>
    </row>
    <row r="55" spans="1:4" x14ac:dyDescent="0.55000000000000004">
      <c r="A55" t="s">
        <v>88</v>
      </c>
      <c r="B55" t="s">
        <v>234</v>
      </c>
      <c r="C55" s="3" t="s">
        <v>120</v>
      </c>
      <c r="D55" s="3" t="s">
        <v>72</v>
      </c>
    </row>
    <row r="56" spans="1:4" x14ac:dyDescent="0.55000000000000004">
      <c r="A56" t="s">
        <v>92</v>
      </c>
      <c r="B56" t="s">
        <v>234</v>
      </c>
      <c r="C56" t="s">
        <v>132</v>
      </c>
      <c r="D56" t="s">
        <v>49</v>
      </c>
    </row>
    <row r="57" spans="1:4" x14ac:dyDescent="0.55000000000000004">
      <c r="A57" t="s">
        <v>92</v>
      </c>
      <c r="B57" t="s">
        <v>234</v>
      </c>
      <c r="C57" t="s">
        <v>157</v>
      </c>
      <c r="D57" t="s">
        <v>47</v>
      </c>
    </row>
    <row r="58" spans="1:4" x14ac:dyDescent="0.55000000000000004">
      <c r="A58" t="s">
        <v>90</v>
      </c>
      <c r="B58" t="s">
        <v>234</v>
      </c>
      <c r="C58" s="3" t="s">
        <v>127</v>
      </c>
      <c r="D58" t="s">
        <v>37</v>
      </c>
    </row>
    <row r="59" spans="1:4" x14ac:dyDescent="0.55000000000000004">
      <c r="A59" t="s">
        <v>89</v>
      </c>
      <c r="B59" t="s">
        <v>34</v>
      </c>
      <c r="C59" s="3" t="s">
        <v>124</v>
      </c>
      <c r="D59" t="s">
        <v>74</v>
      </c>
    </row>
    <row r="60" spans="1:4" x14ac:dyDescent="0.55000000000000004">
      <c r="A60" t="s">
        <v>89</v>
      </c>
      <c r="B60" t="s">
        <v>34</v>
      </c>
      <c r="C60" s="3" t="s">
        <v>125</v>
      </c>
      <c r="D60" t="s">
        <v>75</v>
      </c>
    </row>
    <row r="61" spans="1:4" x14ac:dyDescent="0.55000000000000004">
      <c r="A61" t="s">
        <v>89</v>
      </c>
      <c r="B61" t="s">
        <v>34</v>
      </c>
      <c r="C61" s="3" t="s">
        <v>126</v>
      </c>
      <c r="D61" t="s">
        <v>76</v>
      </c>
    </row>
    <row r="62" spans="1:4" x14ac:dyDescent="0.55000000000000004">
      <c r="A62" t="s">
        <v>229</v>
      </c>
      <c r="B62" t="s">
        <v>165</v>
      </c>
      <c r="C62" t="s">
        <v>229</v>
      </c>
      <c r="D62" t="s">
        <v>229</v>
      </c>
    </row>
    <row r="63" spans="1:4" x14ac:dyDescent="0.55000000000000004">
      <c r="A63" t="s">
        <v>71</v>
      </c>
      <c r="B63" t="s">
        <v>165</v>
      </c>
      <c r="C63" t="s">
        <v>213</v>
      </c>
      <c r="D63" s="5" t="s">
        <v>178</v>
      </c>
    </row>
    <row r="64" spans="1:4" x14ac:dyDescent="0.55000000000000004">
      <c r="A64" t="s">
        <v>71</v>
      </c>
      <c r="B64" t="s">
        <v>165</v>
      </c>
      <c r="C64" t="s">
        <v>214</v>
      </c>
      <c r="D64" t="s">
        <v>177</v>
      </c>
    </row>
    <row r="65" spans="1:4" x14ac:dyDescent="0.55000000000000004">
      <c r="A65" t="s">
        <v>227</v>
      </c>
      <c r="B65" t="s">
        <v>165</v>
      </c>
      <c r="C65" t="s">
        <v>227</v>
      </c>
      <c r="D65" t="s">
        <v>227</v>
      </c>
    </row>
    <row r="66" spans="1:4" x14ac:dyDescent="0.55000000000000004">
      <c r="A66" t="s">
        <v>92</v>
      </c>
      <c r="B66" t="s">
        <v>165</v>
      </c>
      <c r="C66" t="s">
        <v>155</v>
      </c>
      <c r="D66" t="s">
        <v>45</v>
      </c>
    </row>
    <row r="67" spans="1:4" x14ac:dyDescent="0.55000000000000004">
      <c r="A67" t="s">
        <v>71</v>
      </c>
      <c r="B67" t="s">
        <v>165</v>
      </c>
      <c r="C67" s="4" t="s">
        <v>141</v>
      </c>
      <c r="D67" t="s">
        <v>58</v>
      </c>
    </row>
    <row r="68" spans="1:4" x14ac:dyDescent="0.55000000000000004">
      <c r="A68" t="s">
        <v>71</v>
      </c>
      <c r="B68" t="s">
        <v>165</v>
      </c>
      <c r="C68" s="4" t="s">
        <v>147</v>
      </c>
      <c r="D68" t="s">
        <v>62</v>
      </c>
    </row>
    <row r="69" spans="1:4" x14ac:dyDescent="0.55000000000000004">
      <c r="A69" t="s">
        <v>71</v>
      </c>
      <c r="B69" t="s">
        <v>165</v>
      </c>
      <c r="C69" s="4" t="s">
        <v>161</v>
      </c>
      <c r="D69" t="s">
        <v>67</v>
      </c>
    </row>
    <row r="70" spans="1:4" x14ac:dyDescent="0.55000000000000004">
      <c r="A70" t="s">
        <v>71</v>
      </c>
      <c r="B70" t="s">
        <v>165</v>
      </c>
      <c r="C70" s="4" t="s">
        <v>142</v>
      </c>
      <c r="D70" t="s">
        <v>59</v>
      </c>
    </row>
    <row r="71" spans="1:4" x14ac:dyDescent="0.55000000000000004">
      <c r="A71" t="s">
        <v>71</v>
      </c>
      <c r="B71" t="s">
        <v>165</v>
      </c>
      <c r="C71" s="4" t="s">
        <v>148</v>
      </c>
      <c r="D71" t="s">
        <v>63</v>
      </c>
    </row>
    <row r="72" spans="1:4" x14ac:dyDescent="0.55000000000000004">
      <c r="A72" t="s">
        <v>71</v>
      </c>
      <c r="B72" t="s">
        <v>165</v>
      </c>
      <c r="C72" s="4" t="s">
        <v>162</v>
      </c>
      <c r="D72" t="s">
        <v>68</v>
      </c>
    </row>
    <row r="73" spans="1:4" x14ac:dyDescent="0.55000000000000004">
      <c r="A73" t="s">
        <v>71</v>
      </c>
      <c r="B73" t="s">
        <v>165</v>
      </c>
      <c r="C73" s="4" t="s">
        <v>146</v>
      </c>
      <c r="D73" t="s">
        <v>61</v>
      </c>
    </row>
    <row r="74" spans="1:4" x14ac:dyDescent="0.55000000000000004">
      <c r="A74" t="s">
        <v>71</v>
      </c>
      <c r="B74" t="s">
        <v>165</v>
      </c>
      <c r="C74" s="4" t="s">
        <v>154</v>
      </c>
      <c r="D74" t="s">
        <v>66</v>
      </c>
    </row>
    <row r="75" spans="1:4" x14ac:dyDescent="0.55000000000000004">
      <c r="A75" t="s">
        <v>71</v>
      </c>
      <c r="B75" t="s">
        <v>165</v>
      </c>
      <c r="C75" s="4" t="s">
        <v>163</v>
      </c>
      <c r="D75" t="s">
        <v>69</v>
      </c>
    </row>
    <row r="76" spans="1:4" x14ac:dyDescent="0.55000000000000004">
      <c r="A76" t="s">
        <v>71</v>
      </c>
      <c r="B76" t="s">
        <v>165</v>
      </c>
      <c r="C76" s="4" t="s">
        <v>152</v>
      </c>
      <c r="D76" t="s">
        <v>64</v>
      </c>
    </row>
    <row r="77" spans="1:4" x14ac:dyDescent="0.55000000000000004">
      <c r="A77" t="s">
        <v>71</v>
      </c>
      <c r="B77" t="s">
        <v>165</v>
      </c>
      <c r="C77" s="4" t="s">
        <v>153</v>
      </c>
      <c r="D77" t="s">
        <v>65</v>
      </c>
    </row>
    <row r="78" spans="1:4" x14ac:dyDescent="0.55000000000000004">
      <c r="A78" t="s">
        <v>71</v>
      </c>
      <c r="B78" t="s">
        <v>165</v>
      </c>
      <c r="C78" t="s">
        <v>164</v>
      </c>
      <c r="D78" t="s">
        <v>70</v>
      </c>
    </row>
    <row r="79" spans="1:4" x14ac:dyDescent="0.55000000000000004">
      <c r="A79" t="s">
        <v>80</v>
      </c>
      <c r="B79" t="s">
        <v>165</v>
      </c>
      <c r="C79" s="3" t="s">
        <v>98</v>
      </c>
      <c r="D79" t="s">
        <v>4</v>
      </c>
    </row>
    <row r="80" spans="1:4" x14ac:dyDescent="0.55000000000000004">
      <c r="A80" t="s">
        <v>79</v>
      </c>
      <c r="B80" t="s">
        <v>165</v>
      </c>
      <c r="C80" s="3" t="s">
        <v>99</v>
      </c>
      <c r="D80" t="s">
        <v>5</v>
      </c>
    </row>
    <row r="81" spans="1:4" x14ac:dyDescent="0.55000000000000004">
      <c r="A81" t="s">
        <v>91</v>
      </c>
      <c r="B81" t="s">
        <v>165</v>
      </c>
      <c r="C81" s="4" t="s">
        <v>137</v>
      </c>
      <c r="D81" t="s">
        <v>43</v>
      </c>
    </row>
    <row r="82" spans="1:4" x14ac:dyDescent="0.55000000000000004">
      <c r="A82" t="s">
        <v>81</v>
      </c>
      <c r="B82" t="s">
        <v>165</v>
      </c>
      <c r="C82" s="4" t="s">
        <v>139</v>
      </c>
      <c r="D82" t="s">
        <v>9</v>
      </c>
    </row>
    <row r="83" spans="1:4" x14ac:dyDescent="0.55000000000000004">
      <c r="A83" t="s">
        <v>78</v>
      </c>
      <c r="B83" t="s">
        <v>165</v>
      </c>
      <c r="C83" s="4" t="s">
        <v>133</v>
      </c>
      <c r="D83" t="s">
        <v>8</v>
      </c>
    </row>
    <row r="84" spans="1:4" x14ac:dyDescent="0.55000000000000004">
      <c r="A84" t="s">
        <v>86</v>
      </c>
      <c r="B84" t="s">
        <v>165</v>
      </c>
      <c r="C84" s="3" t="s">
        <v>187</v>
      </c>
      <c r="D84" s="2" t="s">
        <v>10</v>
      </c>
    </row>
    <row r="85" spans="1:4" x14ac:dyDescent="0.55000000000000004">
      <c r="A85" t="s">
        <v>84</v>
      </c>
      <c r="B85" t="s">
        <v>165</v>
      </c>
      <c r="C85" s="3" t="s">
        <v>143</v>
      </c>
      <c r="D85" t="s">
        <v>18</v>
      </c>
    </row>
    <row r="86" spans="1:4" x14ac:dyDescent="0.55000000000000004">
      <c r="A86" t="s">
        <v>88</v>
      </c>
      <c r="B86" t="s">
        <v>165</v>
      </c>
      <c r="C86" s="3" t="s">
        <v>166</v>
      </c>
      <c r="D86" s="3" t="s">
        <v>166</v>
      </c>
    </row>
    <row r="87" spans="1:4" x14ac:dyDescent="0.55000000000000004">
      <c r="A87" t="s">
        <v>85</v>
      </c>
      <c r="B87" t="s">
        <v>165</v>
      </c>
      <c r="C87" s="3" t="s">
        <v>144</v>
      </c>
      <c r="D87" t="s">
        <v>19</v>
      </c>
    </row>
    <row r="88" spans="1:4" x14ac:dyDescent="0.55000000000000004">
      <c r="A88" t="s">
        <v>88</v>
      </c>
      <c r="B88" t="s">
        <v>165</v>
      </c>
      <c r="C88" s="3" t="s">
        <v>173</v>
      </c>
      <c r="D88" s="3" t="s">
        <v>170</v>
      </c>
    </row>
    <row r="89" spans="1:4" x14ac:dyDescent="0.55000000000000004">
      <c r="A89" t="s">
        <v>88</v>
      </c>
      <c r="B89" t="s">
        <v>165</v>
      </c>
      <c r="C89" s="3" t="s">
        <v>172</v>
      </c>
      <c r="D89" s="3" t="s">
        <v>171</v>
      </c>
    </row>
    <row r="90" spans="1:4" x14ac:dyDescent="0.55000000000000004">
      <c r="A90" t="s">
        <v>92</v>
      </c>
      <c r="B90" t="s">
        <v>165</v>
      </c>
      <c r="C90" t="s">
        <v>188</v>
      </c>
      <c r="D90" t="s">
        <v>225</v>
      </c>
    </row>
    <row r="91" spans="1:4" x14ac:dyDescent="0.55000000000000004">
      <c r="A91" t="s">
        <v>71</v>
      </c>
      <c r="B91" t="s">
        <v>165</v>
      </c>
      <c r="C91" s="4" t="s">
        <v>135</v>
      </c>
      <c r="D91" t="s">
        <v>57</v>
      </c>
    </row>
    <row r="92" spans="1:4" x14ac:dyDescent="0.55000000000000004">
      <c r="A92" t="s">
        <v>71</v>
      </c>
      <c r="B92" t="s">
        <v>165</v>
      </c>
      <c r="C92" s="4" t="s">
        <v>145</v>
      </c>
      <c r="D92" t="s">
        <v>60</v>
      </c>
    </row>
    <row r="93" spans="1:4" x14ac:dyDescent="0.55000000000000004">
      <c r="A93" t="s">
        <v>71</v>
      </c>
      <c r="B93" t="s">
        <v>165</v>
      </c>
      <c r="C93" s="4" t="s">
        <v>138</v>
      </c>
      <c r="D93" t="s">
        <v>56</v>
      </c>
    </row>
    <row r="94" spans="1:4" x14ac:dyDescent="0.55000000000000004">
      <c r="A94" t="s">
        <v>91</v>
      </c>
      <c r="B94" t="s">
        <v>165</v>
      </c>
      <c r="C94" s="3" t="s">
        <v>131</v>
      </c>
      <c r="D94" t="s">
        <v>41</v>
      </c>
    </row>
    <row r="95" spans="1:4" x14ac:dyDescent="0.55000000000000004">
      <c r="A95" t="s">
        <v>90</v>
      </c>
      <c r="B95" t="s">
        <v>165</v>
      </c>
      <c r="C95" t="s">
        <v>129</v>
      </c>
      <c r="D95" t="s">
        <v>39</v>
      </c>
    </row>
    <row r="96" spans="1:4" x14ac:dyDescent="0.55000000000000004">
      <c r="A96" t="s">
        <v>165</v>
      </c>
      <c r="B96" t="s">
        <v>165</v>
      </c>
      <c r="C96" t="s">
        <v>217</v>
      </c>
      <c r="D96" t="s">
        <v>165</v>
      </c>
    </row>
    <row r="97" spans="1:4" x14ac:dyDescent="0.55000000000000004">
      <c r="A97" t="s">
        <v>165</v>
      </c>
      <c r="B97" t="s">
        <v>165</v>
      </c>
      <c r="C97" t="s">
        <v>215</v>
      </c>
      <c r="D97" t="s">
        <v>165</v>
      </c>
    </row>
    <row r="98" spans="1:4" x14ac:dyDescent="0.55000000000000004">
      <c r="A98" t="s">
        <v>165</v>
      </c>
      <c r="B98" t="s">
        <v>165</v>
      </c>
      <c r="C98" t="s">
        <v>212</v>
      </c>
      <c r="D98" t="s">
        <v>165</v>
      </c>
    </row>
    <row r="99" spans="1:4" x14ac:dyDescent="0.55000000000000004">
      <c r="A99" t="s">
        <v>165</v>
      </c>
      <c r="B99" t="s">
        <v>165</v>
      </c>
      <c r="C99" t="s">
        <v>219</v>
      </c>
      <c r="D99" t="s">
        <v>165</v>
      </c>
    </row>
    <row r="100" spans="1:4" x14ac:dyDescent="0.55000000000000004">
      <c r="A100" t="s">
        <v>165</v>
      </c>
      <c r="B100" t="s">
        <v>165</v>
      </c>
      <c r="C100" t="s">
        <v>216</v>
      </c>
      <c r="D100" t="s">
        <v>165</v>
      </c>
    </row>
    <row r="101" spans="1:4" x14ac:dyDescent="0.55000000000000004">
      <c r="A101" t="s">
        <v>165</v>
      </c>
      <c r="B101" t="s">
        <v>165</v>
      </c>
      <c r="C101" t="s">
        <v>206</v>
      </c>
      <c r="D101" t="s">
        <v>165</v>
      </c>
    </row>
    <row r="102" spans="1:4" x14ac:dyDescent="0.55000000000000004">
      <c r="A102" t="s">
        <v>165</v>
      </c>
      <c r="B102" t="s">
        <v>165</v>
      </c>
      <c r="C102" t="s">
        <v>207</v>
      </c>
      <c r="D102" t="s">
        <v>165</v>
      </c>
    </row>
    <row r="103" spans="1:4" x14ac:dyDescent="0.55000000000000004">
      <c r="A103" t="s">
        <v>165</v>
      </c>
      <c r="B103" t="s">
        <v>165</v>
      </c>
      <c r="C103" t="s">
        <v>208</v>
      </c>
      <c r="D103" t="s">
        <v>165</v>
      </c>
    </row>
    <row r="104" spans="1:4" x14ac:dyDescent="0.55000000000000004">
      <c r="A104" t="s">
        <v>165</v>
      </c>
      <c r="B104" t="s">
        <v>165</v>
      </c>
      <c r="C104" t="s">
        <v>209</v>
      </c>
      <c r="D104" t="s">
        <v>165</v>
      </c>
    </row>
    <row r="105" spans="1:4" x14ac:dyDescent="0.55000000000000004">
      <c r="A105" t="s">
        <v>165</v>
      </c>
      <c r="B105" t="s">
        <v>165</v>
      </c>
      <c r="C105" t="s">
        <v>210</v>
      </c>
      <c r="D105" t="s">
        <v>165</v>
      </c>
    </row>
    <row r="106" spans="1:4" x14ac:dyDescent="0.55000000000000004">
      <c r="A106" t="s">
        <v>165</v>
      </c>
      <c r="B106" t="s">
        <v>165</v>
      </c>
      <c r="C106" t="s">
        <v>211</v>
      </c>
      <c r="D106" t="s">
        <v>165</v>
      </c>
    </row>
    <row r="107" spans="1:4" x14ac:dyDescent="0.55000000000000004">
      <c r="A107" t="s">
        <v>165</v>
      </c>
      <c r="B107" t="s">
        <v>165</v>
      </c>
      <c r="C107" t="s">
        <v>218</v>
      </c>
      <c r="D107" t="s">
        <v>165</v>
      </c>
    </row>
    <row r="108" spans="1:4" x14ac:dyDescent="0.55000000000000004">
      <c r="A108" t="s">
        <v>165</v>
      </c>
      <c r="B108" t="s">
        <v>165</v>
      </c>
      <c r="C108" t="s">
        <v>220</v>
      </c>
      <c r="D108" t="s">
        <v>165</v>
      </c>
    </row>
    <row r="109" spans="1:4" x14ac:dyDescent="0.55000000000000004">
      <c r="A109" t="s">
        <v>165</v>
      </c>
      <c r="B109" t="s">
        <v>165</v>
      </c>
      <c r="C109" t="s">
        <v>221</v>
      </c>
      <c r="D109" t="s">
        <v>165</v>
      </c>
    </row>
    <row r="110" spans="1:4" x14ac:dyDescent="0.55000000000000004">
      <c r="A110" t="s">
        <v>165</v>
      </c>
      <c r="B110" t="s">
        <v>165</v>
      </c>
      <c r="C110" t="s">
        <v>222</v>
      </c>
      <c r="D110" t="s">
        <v>165</v>
      </c>
    </row>
    <row r="111" spans="1:4" x14ac:dyDescent="0.55000000000000004">
      <c r="A111" t="s">
        <v>165</v>
      </c>
      <c r="B111" t="s">
        <v>165</v>
      </c>
      <c r="C111" t="s">
        <v>223</v>
      </c>
      <c r="D111" t="s">
        <v>165</v>
      </c>
    </row>
    <row r="112" spans="1:4" x14ac:dyDescent="0.55000000000000004">
      <c r="A112" t="s">
        <v>165</v>
      </c>
      <c r="B112" t="s">
        <v>165</v>
      </c>
      <c r="C112" t="s">
        <v>224</v>
      </c>
      <c r="D112" t="s">
        <v>165</v>
      </c>
    </row>
    <row r="113" spans="1:4" x14ac:dyDescent="0.55000000000000004">
      <c r="A113" t="s">
        <v>228</v>
      </c>
      <c r="B113" t="s">
        <v>165</v>
      </c>
      <c r="C113" t="s">
        <v>228</v>
      </c>
      <c r="D113" t="s">
        <v>228</v>
      </c>
    </row>
    <row r="114" spans="1:4" x14ac:dyDescent="0.55000000000000004">
      <c r="A114" t="s">
        <v>94</v>
      </c>
      <c r="B114" t="s">
        <v>165</v>
      </c>
      <c r="C114" s="4" t="s">
        <v>149</v>
      </c>
      <c r="D114" t="s">
        <v>50</v>
      </c>
    </row>
    <row r="115" spans="1:4" x14ac:dyDescent="0.55000000000000004">
      <c r="A115" t="s">
        <v>94</v>
      </c>
      <c r="B115" t="s">
        <v>165</v>
      </c>
      <c r="C115" s="4" t="s">
        <v>150</v>
      </c>
      <c r="D115" t="s">
        <v>51</v>
      </c>
    </row>
    <row r="116" spans="1:4" x14ac:dyDescent="0.55000000000000004">
      <c r="A116" t="s">
        <v>94</v>
      </c>
      <c r="B116" t="s">
        <v>165</v>
      </c>
      <c r="C116" s="4" t="s">
        <v>151</v>
      </c>
      <c r="D116" t="s">
        <v>52</v>
      </c>
    </row>
    <row r="117" spans="1:4" x14ac:dyDescent="0.55000000000000004">
      <c r="A117" t="s">
        <v>94</v>
      </c>
      <c r="B117" t="s">
        <v>165</v>
      </c>
      <c r="C117" t="s">
        <v>158</v>
      </c>
      <c r="D117" t="s">
        <v>53</v>
      </c>
    </row>
    <row r="118" spans="1:4" x14ac:dyDescent="0.55000000000000004">
      <c r="A118" t="s">
        <v>94</v>
      </c>
      <c r="B118" t="s">
        <v>165</v>
      </c>
      <c r="C118" t="s">
        <v>159</v>
      </c>
      <c r="D118" t="s">
        <v>54</v>
      </c>
    </row>
    <row r="119" spans="1:4" x14ac:dyDescent="0.55000000000000004">
      <c r="A119" t="s">
        <v>94</v>
      </c>
      <c r="B119" t="s">
        <v>165</v>
      </c>
      <c r="C119" t="s">
        <v>160</v>
      </c>
      <c r="D119" t="s">
        <v>55</v>
      </c>
    </row>
  </sheetData>
  <autoFilter ref="A1:D1" xr:uid="{1A2ABB33-FBF1-4C1B-A90F-3CEAD80F193A}">
    <sortState xmlns:xlrd2="http://schemas.microsoft.com/office/spreadsheetml/2017/richdata2" ref="A2:D119">
      <sortCondition ref="B1"/>
    </sortState>
  </autoFilter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9BC3-C007-4D53-8184-0BB2EF2A78C7}">
  <dimension ref="A1:E117"/>
  <sheetViews>
    <sheetView workbookViewId="0">
      <selection activeCell="E37" sqref="E37"/>
    </sheetView>
  </sheetViews>
  <sheetFormatPr defaultRowHeight="14.4" x14ac:dyDescent="0.55000000000000004"/>
  <cols>
    <col min="1" max="1" width="76.68359375" bestFit="1" customWidth="1"/>
    <col min="4" max="4" width="76.68359375" bestFit="1" customWidth="1"/>
    <col min="5" max="5" width="34.26171875" bestFit="1" customWidth="1"/>
  </cols>
  <sheetData>
    <row r="1" spans="1:5" x14ac:dyDescent="0.55000000000000004">
      <c r="B1">
        <v>0</v>
      </c>
    </row>
    <row r="2" spans="1:5" x14ac:dyDescent="0.55000000000000004">
      <c r="A2" t="s">
        <v>174</v>
      </c>
      <c r="B2">
        <v>903.68360798407195</v>
      </c>
      <c r="D2" t="s">
        <v>136</v>
      </c>
      <c r="E2" t="str">
        <f>VLOOKUP(A2,D:D,1,FALSE)</f>
        <v>market for aluminium, wrought alloy</v>
      </c>
    </row>
    <row r="3" spans="1:5" x14ac:dyDescent="0.55000000000000004">
      <c r="A3" t="s">
        <v>110</v>
      </c>
      <c r="B3">
        <v>303.92500351419602</v>
      </c>
      <c r="D3" t="s">
        <v>113</v>
      </c>
      <c r="E3" t="str">
        <f t="shared" ref="E3:E66" si="0">VLOOKUP(A3,D:D,1,FALSE)</f>
        <v>cathode active material (NMC532) import</v>
      </c>
    </row>
    <row r="4" spans="1:5" x14ac:dyDescent="0.55000000000000004">
      <c r="A4" t="s">
        <v>194</v>
      </c>
      <c r="B4">
        <v>294.49480223402099</v>
      </c>
      <c r="D4" t="s">
        <v>114</v>
      </c>
      <c r="E4" t="str">
        <f t="shared" si="0"/>
        <v>market for copper, cathode</v>
      </c>
    </row>
    <row r="5" spans="1:5" x14ac:dyDescent="0.55000000000000004">
      <c r="A5" t="s">
        <v>192</v>
      </c>
      <c r="B5">
        <v>259.62255925749099</v>
      </c>
      <c r="D5" t="s">
        <v>115</v>
      </c>
      <c r="E5" t="str">
        <f t="shared" si="0"/>
        <v>market for cobalt hydroxide</v>
      </c>
    </row>
    <row r="6" spans="1:5" x14ac:dyDescent="0.55000000000000004">
      <c r="A6" t="s">
        <v>199</v>
      </c>
      <c r="B6">
        <v>150.23736999816199</v>
      </c>
      <c r="D6" t="s">
        <v>116</v>
      </c>
      <c r="E6" t="str">
        <f t="shared" si="0"/>
        <v>market for nickel sulfate</v>
      </c>
    </row>
    <row r="7" spans="1:5" x14ac:dyDescent="0.55000000000000004">
      <c r="A7" t="s">
        <v>97</v>
      </c>
      <c r="B7">
        <v>123.866959276355</v>
      </c>
      <c r="D7" t="s">
        <v>117</v>
      </c>
      <c r="E7" t="str">
        <f t="shared" si="0"/>
        <v>anode active material (synthetic graphite) import</v>
      </c>
    </row>
    <row r="8" spans="1:5" x14ac:dyDescent="0.55000000000000004">
      <c r="A8" t="s">
        <v>197</v>
      </c>
      <c r="B8">
        <v>109.418041052386</v>
      </c>
      <c r="D8" t="s">
        <v>118</v>
      </c>
      <c r="E8" t="str">
        <f t="shared" si="0"/>
        <v>market for manganese dioxide</v>
      </c>
    </row>
    <row r="9" spans="1:5" x14ac:dyDescent="0.55000000000000004">
      <c r="A9" t="s">
        <v>126</v>
      </c>
      <c r="B9">
        <v>75.953203573978399</v>
      </c>
      <c r="D9" t="s">
        <v>119</v>
      </c>
      <c r="E9" t="str">
        <f t="shared" si="0"/>
        <v>electrolyte (NMC/NCA) production</v>
      </c>
    </row>
    <row r="10" spans="1:5" x14ac:dyDescent="0.55000000000000004">
      <c r="A10" t="s">
        <v>214</v>
      </c>
      <c r="B10">
        <v>71.881013055358295</v>
      </c>
      <c r="D10" t="s">
        <v>183</v>
      </c>
      <c r="E10" t="str">
        <f t="shared" si="0"/>
        <v>market group for heat, district or industrial, natural gas, European average</v>
      </c>
    </row>
    <row r="11" spans="1:5" x14ac:dyDescent="0.55000000000000004">
      <c r="A11" t="s">
        <v>202</v>
      </c>
      <c r="B11">
        <v>68.983544265555807</v>
      </c>
      <c r="D11" t="s">
        <v>184</v>
      </c>
      <c r="E11" t="str">
        <f t="shared" si="0"/>
        <v>NMC532 precursor production</v>
      </c>
    </row>
    <row r="12" spans="1:5" x14ac:dyDescent="0.55000000000000004">
      <c r="A12" t="s">
        <v>137</v>
      </c>
      <c r="B12">
        <v>68.620364224277793</v>
      </c>
      <c r="D12" t="s">
        <v>122</v>
      </c>
      <c r="E12" t="str">
        <f t="shared" si="0"/>
        <v>battery management system production</v>
      </c>
    </row>
    <row r="13" spans="1:5" x14ac:dyDescent="0.55000000000000004">
      <c r="A13" t="s">
        <v>189</v>
      </c>
      <c r="B13">
        <v>64.736258121351895</v>
      </c>
      <c r="D13" t="s">
        <v>121</v>
      </c>
      <c r="E13" t="str">
        <f t="shared" si="0"/>
        <v>cobalt sulfate production</v>
      </c>
    </row>
    <row r="14" spans="1:5" x14ac:dyDescent="0.55000000000000004">
      <c r="A14" t="s">
        <v>213</v>
      </c>
      <c r="B14">
        <v>59.506623533164301</v>
      </c>
      <c r="D14" t="s">
        <v>174</v>
      </c>
      <c r="E14" t="str">
        <f t="shared" si="0"/>
        <v>market group for electricity battery production, medium voltage, European average</v>
      </c>
    </row>
    <row r="15" spans="1:5" x14ac:dyDescent="0.55000000000000004">
      <c r="A15" t="s">
        <v>107</v>
      </c>
      <c r="B15">
        <v>53.431627684917103</v>
      </c>
      <c r="D15" t="s">
        <v>155</v>
      </c>
      <c r="E15" t="str">
        <f t="shared" si="0"/>
        <v>cathode active material (LMO) import</v>
      </c>
    </row>
    <row r="16" spans="1:5" x14ac:dyDescent="0.55000000000000004">
      <c r="A16" t="s">
        <v>195</v>
      </c>
      <c r="B16">
        <v>51.214416028795</v>
      </c>
      <c r="D16" t="s">
        <v>130</v>
      </c>
      <c r="E16" t="str">
        <f t="shared" si="0"/>
        <v>market for lithium carbonate</v>
      </c>
    </row>
    <row r="17" spans="1:5" x14ac:dyDescent="0.55000000000000004">
      <c r="A17" t="s">
        <v>182</v>
      </c>
      <c r="B17">
        <v>47.308793606247697</v>
      </c>
      <c r="D17" t="s">
        <v>127</v>
      </c>
      <c r="E17" t="str">
        <f t="shared" si="0"/>
        <v>anode current collector Cu (14um) production</v>
      </c>
    </row>
    <row r="18" spans="1:5" x14ac:dyDescent="0.55000000000000004">
      <c r="A18" t="s">
        <v>131</v>
      </c>
      <c r="B18">
        <v>29.5749939920495</v>
      </c>
      <c r="D18" t="s">
        <v>128</v>
      </c>
      <c r="E18" t="str">
        <f t="shared" si="0"/>
        <v>module electronics production</v>
      </c>
    </row>
    <row r="19" spans="1:5" x14ac:dyDescent="0.55000000000000004">
      <c r="A19" t="s">
        <v>96</v>
      </c>
      <c r="B19">
        <v>25.3065861761009</v>
      </c>
      <c r="D19" t="s">
        <v>156</v>
      </c>
      <c r="E19" t="str">
        <f t="shared" si="0"/>
        <v>anode active material (SiO) import</v>
      </c>
    </row>
    <row r="20" spans="1:5" x14ac:dyDescent="0.55000000000000004">
      <c r="A20" t="s">
        <v>143</v>
      </c>
      <c r="B20">
        <v>24.450814457342201</v>
      </c>
      <c r="D20" t="s">
        <v>168</v>
      </c>
      <c r="E20" t="str">
        <f t="shared" si="0"/>
        <v>cathode binder (PVDF) production</v>
      </c>
    </row>
    <row r="21" spans="1:5" x14ac:dyDescent="0.55000000000000004">
      <c r="A21" t="s">
        <v>168</v>
      </c>
      <c r="B21">
        <v>15.803349745148299</v>
      </c>
      <c r="D21" t="s">
        <v>205</v>
      </c>
      <c r="E21" t="str">
        <f t="shared" si="0"/>
        <v>sheet rolling, aluminium</v>
      </c>
    </row>
    <row r="22" spans="1:5" x14ac:dyDescent="0.55000000000000004">
      <c r="A22" t="s">
        <v>136</v>
      </c>
      <c r="B22">
        <v>15.444984938111901</v>
      </c>
      <c r="D22" t="s">
        <v>96</v>
      </c>
      <c r="E22" t="str">
        <f t="shared" si="0"/>
        <v>battery jacket production</v>
      </c>
    </row>
    <row r="23" spans="1:5" x14ac:dyDescent="0.55000000000000004">
      <c r="A23" t="s">
        <v>198</v>
      </c>
      <c r="B23">
        <v>14.773256369320301</v>
      </c>
      <c r="D23" t="s">
        <v>97</v>
      </c>
      <c r="E23" t="str">
        <f t="shared" si="0"/>
        <v>market for manganese sulfate</v>
      </c>
    </row>
    <row r="24" spans="1:5" x14ac:dyDescent="0.55000000000000004">
      <c r="A24" t="s">
        <v>173</v>
      </c>
      <c r="B24">
        <v>13.349752780213599</v>
      </c>
      <c r="D24" t="s">
        <v>106</v>
      </c>
      <c r="E24" t="str">
        <f t="shared" si="0"/>
        <v>market for polyethylene terephthalate, granulate, amorphous</v>
      </c>
    </row>
    <row r="25" spans="1:5" x14ac:dyDescent="0.55000000000000004">
      <c r="A25" t="s">
        <v>184</v>
      </c>
      <c r="B25">
        <v>12.9604069301144</v>
      </c>
      <c r="D25" t="s">
        <v>107</v>
      </c>
      <c r="E25" t="str">
        <f t="shared" si="0"/>
        <v>cathode current collector Al (18um) production</v>
      </c>
    </row>
    <row r="26" spans="1:5" x14ac:dyDescent="0.55000000000000004">
      <c r="A26" t="s">
        <v>172</v>
      </c>
      <c r="B26">
        <v>8.0904163031018506</v>
      </c>
      <c r="D26" t="s">
        <v>108</v>
      </c>
      <c r="E26" t="str">
        <f t="shared" si="0"/>
        <v>market for polypropylene, granulate</v>
      </c>
    </row>
    <row r="27" spans="1:5" x14ac:dyDescent="0.55000000000000004">
      <c r="A27" t="s">
        <v>217</v>
      </c>
      <c r="B27">
        <v>7.3357098528434896</v>
      </c>
      <c r="D27" t="s">
        <v>109</v>
      </c>
      <c r="E27" t="str">
        <f t="shared" si="0"/>
        <v>market group for transport, freight, lorry, unspecified</v>
      </c>
    </row>
    <row r="28" spans="1:5" x14ac:dyDescent="0.55000000000000004">
      <c r="A28" t="s">
        <v>93</v>
      </c>
      <c r="B28">
        <v>6.02094497789549</v>
      </c>
      <c r="D28" t="s">
        <v>110</v>
      </c>
      <c r="E28" t="str">
        <f t="shared" si="0"/>
        <v>coolant production</v>
      </c>
    </row>
    <row r="29" spans="1:5" x14ac:dyDescent="0.55000000000000004">
      <c r="A29" t="s">
        <v>123</v>
      </c>
      <c r="B29">
        <v>5.9170396239969101</v>
      </c>
      <c r="D29" t="s">
        <v>167</v>
      </c>
      <c r="E29" t="str">
        <f t="shared" si="0"/>
        <v>cell group interconnect production</v>
      </c>
    </row>
    <row r="30" spans="1:5" x14ac:dyDescent="0.55000000000000004">
      <c r="A30" t="s">
        <v>188</v>
      </c>
      <c r="B30">
        <v>5.4947289160780803</v>
      </c>
      <c r="D30" t="s">
        <v>111</v>
      </c>
      <c r="E30" t="str">
        <f t="shared" si="0"/>
        <v>market for wastewater, average</v>
      </c>
    </row>
    <row r="31" spans="1:5" x14ac:dyDescent="0.55000000000000004">
      <c r="A31" t="s">
        <v>127</v>
      </c>
      <c r="B31">
        <v>4.81748789187791</v>
      </c>
      <c r="D31" t="s">
        <v>112</v>
      </c>
      <c r="E31" t="str">
        <f t="shared" si="0"/>
        <v>module terminal production</v>
      </c>
    </row>
    <row r="32" spans="1:5" x14ac:dyDescent="0.55000000000000004">
      <c r="A32" t="s">
        <v>132</v>
      </c>
      <c r="B32">
        <v>4.5320371256847602</v>
      </c>
      <c r="D32" t="s">
        <v>191</v>
      </c>
      <c r="E32" t="str">
        <f t="shared" si="0"/>
        <v>module interconnects production</v>
      </c>
    </row>
    <row r="33" spans="1:5" x14ac:dyDescent="0.55000000000000004">
      <c r="A33" t="s">
        <v>187</v>
      </c>
      <c r="B33">
        <v>3.9824104376705698</v>
      </c>
      <c r="D33" t="s">
        <v>192</v>
      </c>
      <c r="E33" t="str">
        <f t="shared" si="0"/>
        <v>cathode binder (NMP) solvent production</v>
      </c>
    </row>
    <row r="34" spans="1:5" x14ac:dyDescent="0.55000000000000004">
      <c r="A34" t="s">
        <v>155</v>
      </c>
      <c r="B34">
        <v>3.22008299995644</v>
      </c>
      <c r="D34" t="s">
        <v>195</v>
      </c>
      <c r="E34" t="str">
        <f t="shared" si="0"/>
        <v>module compression plates production</v>
      </c>
    </row>
    <row r="35" spans="1:5" x14ac:dyDescent="0.55000000000000004">
      <c r="A35" t="s">
        <v>215</v>
      </c>
      <c r="B35">
        <v>3.1764200119346602</v>
      </c>
      <c r="D35" t="s">
        <v>196</v>
      </c>
      <c r="E35" t="str">
        <f t="shared" si="0"/>
        <v>market group for transport, freight train</v>
      </c>
    </row>
    <row r="36" spans="1:5" x14ac:dyDescent="0.55000000000000004">
      <c r="A36" t="s">
        <v>144</v>
      </c>
      <c r="B36">
        <v>3.0797777560626498</v>
      </c>
      <c r="D36" t="s">
        <v>197</v>
      </c>
      <c r="E36" t="str">
        <f t="shared" si="0"/>
        <v>market for carbon black</v>
      </c>
    </row>
    <row r="37" spans="1:5" x14ac:dyDescent="0.55000000000000004">
      <c r="A37" t="s">
        <v>219</v>
      </c>
      <c r="B37">
        <v>2.96836960517656</v>
      </c>
      <c r="D37" t="s">
        <v>198</v>
      </c>
      <c r="E37" t="e">
        <f t="shared" si="0"/>
        <v>#N/A</v>
      </c>
    </row>
    <row r="38" spans="1:5" x14ac:dyDescent="0.55000000000000004">
      <c r="A38" t="s">
        <v>130</v>
      </c>
      <c r="B38">
        <v>2.2534309477374799</v>
      </c>
      <c r="D38" t="s">
        <v>199</v>
      </c>
      <c r="E38" t="str">
        <f t="shared" si="0"/>
        <v>module container production</v>
      </c>
    </row>
    <row r="39" spans="1:5" x14ac:dyDescent="0.55000000000000004">
      <c r="A39" t="s">
        <v>160</v>
      </c>
      <c r="B39">
        <v>1.9886057421352801</v>
      </c>
      <c r="D39" t="s">
        <v>200</v>
      </c>
      <c r="E39" t="str">
        <f t="shared" si="0"/>
        <v>separator (9um) production</v>
      </c>
    </row>
    <row r="40" spans="1:5" x14ac:dyDescent="0.55000000000000004">
      <c r="A40" t="s">
        <v>120</v>
      </c>
      <c r="B40">
        <v>1.6299310993470699</v>
      </c>
      <c r="D40" t="s">
        <v>201</v>
      </c>
      <c r="E40" t="str">
        <f t="shared" si="0"/>
        <v>cell terminal anode production</v>
      </c>
    </row>
    <row r="41" spans="1:5" x14ac:dyDescent="0.55000000000000004">
      <c r="A41" t="s">
        <v>166</v>
      </c>
      <c r="B41">
        <v>1.59085710027341</v>
      </c>
      <c r="D41" t="s">
        <v>202</v>
      </c>
      <c r="E41" t="str">
        <f t="shared" si="0"/>
        <v>extrusion, plastic film</v>
      </c>
    </row>
    <row r="42" spans="1:5" x14ac:dyDescent="0.55000000000000004">
      <c r="A42" t="s">
        <v>157</v>
      </c>
      <c r="B42">
        <v>1.5146848698942199</v>
      </c>
      <c r="D42" t="s">
        <v>203</v>
      </c>
      <c r="E42" t="str">
        <f t="shared" si="0"/>
        <v>pack terminals production</v>
      </c>
    </row>
    <row r="43" spans="1:5" x14ac:dyDescent="0.55000000000000004">
      <c r="A43" t="s">
        <v>98</v>
      </c>
      <c r="B43">
        <v>1.1264325657782699</v>
      </c>
      <c r="D43" t="s">
        <v>204</v>
      </c>
      <c r="E43" t="str">
        <f t="shared" si="0"/>
        <v>anode binder (CMC) production</v>
      </c>
    </row>
    <row r="44" spans="1:5" x14ac:dyDescent="0.55000000000000004">
      <c r="A44" t="s">
        <v>212</v>
      </c>
      <c r="B44">
        <v>1.08692535188629</v>
      </c>
      <c r="D44" t="s">
        <v>134</v>
      </c>
      <c r="E44" t="str">
        <f t="shared" si="0"/>
        <v>market for transport, freight, sea, container ship</v>
      </c>
    </row>
    <row r="45" spans="1:5" x14ac:dyDescent="0.55000000000000004">
      <c r="A45" t="s">
        <v>99</v>
      </c>
      <c r="B45">
        <v>0.70259474030666802</v>
      </c>
      <c r="D45" t="s">
        <v>100</v>
      </c>
      <c r="E45" t="str">
        <f t="shared" si="0"/>
        <v>anode binder additive (SBR) production</v>
      </c>
    </row>
    <row r="46" spans="1:5" x14ac:dyDescent="0.55000000000000004">
      <c r="A46" t="s">
        <v>156</v>
      </c>
      <c r="B46">
        <v>0.39926176104370398</v>
      </c>
      <c r="D46" t="s">
        <v>101</v>
      </c>
      <c r="E46" t="str">
        <f t="shared" si="0"/>
        <v>pack heater production</v>
      </c>
    </row>
    <row r="47" spans="1:5" x14ac:dyDescent="0.55000000000000004">
      <c r="A47" t="s">
        <v>216</v>
      </c>
      <c r="B47">
        <v>0.39326280912946798</v>
      </c>
      <c r="D47" t="s">
        <v>179</v>
      </c>
      <c r="E47" t="e">
        <f t="shared" si="0"/>
        <v>#N/A</v>
      </c>
    </row>
    <row r="48" spans="1:5" x14ac:dyDescent="0.55000000000000004">
      <c r="A48" t="s">
        <v>129</v>
      </c>
      <c r="B48">
        <v>0.23536470337710599</v>
      </c>
      <c r="D48" t="s">
        <v>182</v>
      </c>
      <c r="E48" t="str">
        <f t="shared" si="0"/>
        <v>spacer for gas release production</v>
      </c>
    </row>
    <row r="49" spans="1:5" x14ac:dyDescent="0.55000000000000004">
      <c r="A49" t="s">
        <v>122</v>
      </c>
      <c r="B49">
        <v>0.14426287678047101</v>
      </c>
      <c r="D49" t="s">
        <v>102</v>
      </c>
      <c r="E49" t="str">
        <f t="shared" si="0"/>
        <v>cell container production</v>
      </c>
    </row>
    <row r="50" spans="1:5" x14ac:dyDescent="0.55000000000000004">
      <c r="A50" t="s">
        <v>128</v>
      </c>
      <c r="B50">
        <v>6.8268607269843906E-2</v>
      </c>
      <c r="D50" t="s">
        <v>103</v>
      </c>
      <c r="E50" t="str">
        <f t="shared" si="0"/>
        <v>module thermal conductor production</v>
      </c>
    </row>
    <row r="51" spans="1:5" x14ac:dyDescent="0.55000000000000004">
      <c r="A51" t="s">
        <v>121</v>
      </c>
      <c r="B51">
        <v>2.5949852798690502E-2</v>
      </c>
      <c r="D51" t="s">
        <v>104</v>
      </c>
      <c r="E51" t="str">
        <f t="shared" si="0"/>
        <v>cell terminal cathode production</v>
      </c>
    </row>
    <row r="52" spans="1:5" x14ac:dyDescent="0.55000000000000004">
      <c r="A52" t="s">
        <v>139</v>
      </c>
      <c r="B52">
        <v>5.0202928449649296E-3</v>
      </c>
      <c r="D52" t="s">
        <v>105</v>
      </c>
      <c r="E52" t="str">
        <f t="shared" si="0"/>
        <v>binder solvent (deionised water) market</v>
      </c>
    </row>
    <row r="53" spans="1:5" x14ac:dyDescent="0.55000000000000004">
      <c r="A53" t="s">
        <v>133</v>
      </c>
      <c r="B53" s="6">
        <v>1.55455316430147E-12</v>
      </c>
      <c r="D53" t="s">
        <v>194</v>
      </c>
      <c r="E53" t="str">
        <f t="shared" si="0"/>
        <v>carbon black production</v>
      </c>
    </row>
    <row r="54" spans="1:5" x14ac:dyDescent="0.55000000000000004">
      <c r="A54" t="s">
        <v>111</v>
      </c>
      <c r="B54" s="6">
        <v>1.2574066996757499E-12</v>
      </c>
      <c r="D54" t="s">
        <v>124</v>
      </c>
      <c r="E54" t="str">
        <f t="shared" si="0"/>
        <v>cathode active material (NMC622) import</v>
      </c>
    </row>
    <row r="55" spans="1:5" x14ac:dyDescent="0.55000000000000004">
      <c r="A55" t="s">
        <v>100</v>
      </c>
      <c r="B55" s="6">
        <v>1.04143972161254E-12</v>
      </c>
      <c r="D55" t="s">
        <v>125</v>
      </c>
      <c r="E55" t="str">
        <f t="shared" si="0"/>
        <v>anode current collector Cu (11um) production</v>
      </c>
    </row>
    <row r="56" spans="1:5" x14ac:dyDescent="0.55000000000000004">
      <c r="A56" t="s">
        <v>150</v>
      </c>
      <c r="B56" s="6">
        <v>4.3258472096325002E-13</v>
      </c>
      <c r="D56" t="s">
        <v>126</v>
      </c>
      <c r="E56" t="str">
        <f t="shared" si="0"/>
        <v>coated separator (7um+2um) production</v>
      </c>
    </row>
    <row r="57" spans="1:5" x14ac:dyDescent="0.55000000000000004">
      <c r="A57" t="s">
        <v>203</v>
      </c>
      <c r="B57" s="6">
        <v>3.9862948244017299E-13</v>
      </c>
      <c r="D57" t="s">
        <v>141</v>
      </c>
      <c r="E57" t="str">
        <f t="shared" si="0"/>
        <v>NMC622 precursor production</v>
      </c>
    </row>
    <row r="58" spans="1:5" x14ac:dyDescent="0.55000000000000004">
      <c r="A58" t="s">
        <v>134</v>
      </c>
      <c r="B58" s="6">
        <v>3.6223753885940002E-13</v>
      </c>
      <c r="D58" t="s">
        <v>147</v>
      </c>
      <c r="E58" t="str">
        <f t="shared" si="0"/>
        <v>anode current collector Cu (10um) production</v>
      </c>
    </row>
    <row r="59" spans="1:5" x14ac:dyDescent="0.55000000000000004">
      <c r="A59" t="s">
        <v>106</v>
      </c>
      <c r="B59" s="6">
        <v>2.5583620447244998E-13</v>
      </c>
      <c r="D59" t="s">
        <v>161</v>
      </c>
      <c r="E59" t="str">
        <f t="shared" si="0"/>
        <v>cathode active material (LFP) import</v>
      </c>
    </row>
    <row r="60" spans="1:5" x14ac:dyDescent="0.55000000000000004">
      <c r="A60" t="s">
        <v>196</v>
      </c>
      <c r="B60" s="6">
        <v>1.9030748266986E-13</v>
      </c>
      <c r="D60" t="s">
        <v>142</v>
      </c>
      <c r="E60" t="str">
        <f t="shared" si="0"/>
        <v>market for lithium hydroxide</v>
      </c>
    </row>
    <row r="61" spans="1:5" x14ac:dyDescent="0.55000000000000004">
      <c r="A61" t="s">
        <v>205</v>
      </c>
      <c r="B61" s="6">
        <v>1.6371239179242499E-13</v>
      </c>
      <c r="D61" t="s">
        <v>148</v>
      </c>
      <c r="E61" t="str">
        <f t="shared" si="0"/>
        <v>anode active material (natural graphite) import</v>
      </c>
    </row>
    <row r="62" spans="1:5" x14ac:dyDescent="0.55000000000000004">
      <c r="A62" t="s">
        <v>108</v>
      </c>
      <c r="B62" s="6">
        <v>1.5271610960832401E-13</v>
      </c>
      <c r="D62" t="s">
        <v>162</v>
      </c>
      <c r="E62" t="str">
        <f t="shared" si="0"/>
        <v>cathode active material (NCA) import</v>
      </c>
    </row>
    <row r="63" spans="1:5" x14ac:dyDescent="0.55000000000000004">
      <c r="A63" t="s">
        <v>104</v>
      </c>
      <c r="B63" s="6">
        <v>1.4673529607481999E-13</v>
      </c>
      <c r="D63" t="s">
        <v>146</v>
      </c>
      <c r="E63" t="str">
        <f t="shared" si="0"/>
        <v>anode current collector Cu (8um) production</v>
      </c>
    </row>
    <row r="64" spans="1:5" x14ac:dyDescent="0.55000000000000004">
      <c r="A64" t="s">
        <v>140</v>
      </c>
      <c r="B64" s="6">
        <v>1.4521100619403999E-13</v>
      </c>
      <c r="D64" t="s">
        <v>154</v>
      </c>
      <c r="E64" t="str">
        <f t="shared" si="0"/>
        <v>busbar production</v>
      </c>
    </row>
    <row r="65" spans="1:5" x14ac:dyDescent="0.55000000000000004">
      <c r="A65" t="s">
        <v>101</v>
      </c>
      <c r="B65" s="6">
        <v>1.3363445634250201E-13</v>
      </c>
      <c r="D65" t="s">
        <v>163</v>
      </c>
      <c r="E65" t="str">
        <f t="shared" si="0"/>
        <v>anode current collector Cu (12um) production</v>
      </c>
    </row>
    <row r="66" spans="1:5" x14ac:dyDescent="0.55000000000000004">
      <c r="A66" t="s">
        <v>115</v>
      </c>
      <c r="B66" s="6">
        <v>1.3168056498670399E-13</v>
      </c>
      <c r="D66" t="s">
        <v>152</v>
      </c>
      <c r="E66" t="str">
        <f t="shared" si="0"/>
        <v>cathode current collector Al (12um) production</v>
      </c>
    </row>
    <row r="67" spans="1:5" x14ac:dyDescent="0.55000000000000004">
      <c r="A67" t="s">
        <v>113</v>
      </c>
      <c r="B67" s="6">
        <v>1.03431031065237E-13</v>
      </c>
      <c r="D67" t="s">
        <v>153</v>
      </c>
      <c r="E67" t="str">
        <f t="shared" ref="E67:E117" si="1">VLOOKUP(A67,D:D,1,FALSE)</f>
        <v>cathode current collector Al (10um) production</v>
      </c>
    </row>
    <row r="68" spans="1:5" x14ac:dyDescent="0.55000000000000004">
      <c r="A68" t="s">
        <v>117</v>
      </c>
      <c r="B68" s="6">
        <v>8.5904626906058895E-14</v>
      </c>
      <c r="D68" t="s">
        <v>164</v>
      </c>
      <c r="E68" t="str">
        <f t="shared" si="1"/>
        <v>cathode current collector Al (14um) production</v>
      </c>
    </row>
    <row r="69" spans="1:5" x14ac:dyDescent="0.55000000000000004">
      <c r="A69" t="s">
        <v>158</v>
      </c>
      <c r="B69" s="6">
        <v>2.85434425978555E-14</v>
      </c>
      <c r="D69" t="s">
        <v>98</v>
      </c>
      <c r="E69" t="str">
        <f t="shared" si="1"/>
        <v>separator (5um) production</v>
      </c>
    </row>
    <row r="70" spans="1:5" x14ac:dyDescent="0.55000000000000004">
      <c r="A70" t="s">
        <v>200</v>
      </c>
      <c r="B70" s="6">
        <v>2.25538458922411E-14</v>
      </c>
      <c r="D70" t="s">
        <v>99</v>
      </c>
      <c r="E70" t="str">
        <f t="shared" si="1"/>
        <v>NCA precursor production</v>
      </c>
    </row>
    <row r="71" spans="1:5" x14ac:dyDescent="0.55000000000000004">
      <c r="A71" t="s">
        <v>141</v>
      </c>
      <c r="B71">
        <v>0</v>
      </c>
      <c r="D71" t="s">
        <v>137</v>
      </c>
      <c r="E71" t="str">
        <f t="shared" si="1"/>
        <v>anode calendering</v>
      </c>
    </row>
    <row r="72" spans="1:5" x14ac:dyDescent="0.55000000000000004">
      <c r="A72" t="s">
        <v>147</v>
      </c>
      <c r="B72">
        <v>0</v>
      </c>
      <c r="D72" t="s">
        <v>139</v>
      </c>
      <c r="E72" t="str">
        <f t="shared" si="1"/>
        <v>anode coating and drying</v>
      </c>
    </row>
    <row r="73" spans="1:5" x14ac:dyDescent="0.55000000000000004">
      <c r="A73" t="s">
        <v>206</v>
      </c>
      <c r="B73">
        <v>0</v>
      </c>
      <c r="D73" t="s">
        <v>140</v>
      </c>
      <c r="E73" t="e">
        <f t="shared" si="1"/>
        <v>#N/A</v>
      </c>
    </row>
    <row r="74" spans="1:5" x14ac:dyDescent="0.55000000000000004">
      <c r="A74" t="s">
        <v>161</v>
      </c>
      <c r="B74">
        <v>0</v>
      </c>
      <c r="D74" t="s">
        <v>133</v>
      </c>
      <c r="E74" t="str">
        <f t="shared" si="1"/>
        <v>anode slitting</v>
      </c>
    </row>
    <row r="75" spans="1:5" x14ac:dyDescent="0.55000000000000004">
      <c r="A75" t="s">
        <v>167</v>
      </c>
      <c r="B75">
        <v>0</v>
      </c>
      <c r="D75" t="s">
        <v>187</v>
      </c>
      <c r="E75" t="str">
        <f t="shared" si="1"/>
        <v>cathode active material (NMC532/50%/LMO-G) import</v>
      </c>
    </row>
    <row r="76" spans="1:5" x14ac:dyDescent="0.55000000000000004">
      <c r="A76" t="s">
        <v>207</v>
      </c>
      <c r="B76">
        <v>0</v>
      </c>
      <c r="D76" t="s">
        <v>143</v>
      </c>
      <c r="E76" t="e">
        <f t="shared" si="1"/>
        <v>#N/A</v>
      </c>
    </row>
    <row r="77" spans="1:5" x14ac:dyDescent="0.55000000000000004">
      <c r="A77" t="s">
        <v>208</v>
      </c>
      <c r="B77">
        <v>0</v>
      </c>
      <c r="D77" t="s">
        <v>123</v>
      </c>
      <c r="E77" t="e">
        <f t="shared" si="1"/>
        <v>#N/A</v>
      </c>
    </row>
    <row r="78" spans="1:5" x14ac:dyDescent="0.55000000000000004">
      <c r="A78" t="s">
        <v>142</v>
      </c>
      <c r="B78">
        <v>0</v>
      </c>
      <c r="D78" t="s">
        <v>120</v>
      </c>
      <c r="E78" t="str">
        <f t="shared" si="1"/>
        <v>cathode calendering</v>
      </c>
    </row>
    <row r="79" spans="1:5" x14ac:dyDescent="0.55000000000000004">
      <c r="A79" t="s">
        <v>148</v>
      </c>
      <c r="B79">
        <v>0</v>
      </c>
      <c r="D79" t="s">
        <v>149</v>
      </c>
      <c r="E79" t="str">
        <f t="shared" si="1"/>
        <v>cathode coating and drying</v>
      </c>
    </row>
    <row r="80" spans="1:5" x14ac:dyDescent="0.55000000000000004">
      <c r="A80" t="s">
        <v>209</v>
      </c>
      <c r="B80">
        <v>0</v>
      </c>
      <c r="D80" t="s">
        <v>150</v>
      </c>
      <c r="E80" t="e">
        <f t="shared" si="1"/>
        <v>#N/A</v>
      </c>
    </row>
    <row r="81" spans="1:5" x14ac:dyDescent="0.55000000000000004">
      <c r="A81" t="s">
        <v>162</v>
      </c>
      <c r="B81">
        <v>0</v>
      </c>
      <c r="D81" t="s">
        <v>151</v>
      </c>
      <c r="E81" t="str">
        <f t="shared" si="1"/>
        <v>cathode slitting</v>
      </c>
    </row>
    <row r="82" spans="1:5" x14ac:dyDescent="0.55000000000000004">
      <c r="A82" t="s">
        <v>146</v>
      </c>
      <c r="B82">
        <v>0</v>
      </c>
      <c r="D82" t="s">
        <v>93</v>
      </c>
      <c r="E82" t="str">
        <f t="shared" si="1"/>
        <v>cell formation</v>
      </c>
    </row>
    <row r="83" spans="1:5" x14ac:dyDescent="0.55000000000000004">
      <c r="A83" t="s">
        <v>210</v>
      </c>
      <c r="B83">
        <v>0</v>
      </c>
      <c r="D83" t="s">
        <v>166</v>
      </c>
      <c r="E83" t="e">
        <f t="shared" si="1"/>
        <v>#N/A</v>
      </c>
    </row>
    <row r="84" spans="1:5" x14ac:dyDescent="0.55000000000000004">
      <c r="A84" t="s">
        <v>154</v>
      </c>
      <c r="B84">
        <v>0</v>
      </c>
      <c r="D84" t="s">
        <v>144</v>
      </c>
      <c r="E84" t="str">
        <f t="shared" si="1"/>
        <v>cell stacking</v>
      </c>
    </row>
    <row r="85" spans="1:5" x14ac:dyDescent="0.55000000000000004">
      <c r="A85" t="s">
        <v>163</v>
      </c>
      <c r="B85">
        <v>0</v>
      </c>
      <c r="D85" t="s">
        <v>173</v>
      </c>
      <c r="E85" t="str">
        <f t="shared" si="1"/>
        <v>electrolyte filling and sealing</v>
      </c>
    </row>
    <row r="86" spans="1:5" x14ac:dyDescent="0.55000000000000004">
      <c r="A86" t="s">
        <v>211</v>
      </c>
      <c r="B86">
        <v>0</v>
      </c>
      <c r="D86" t="s">
        <v>172</v>
      </c>
      <c r="E86" t="e">
        <f t="shared" si="1"/>
        <v>#N/A</v>
      </c>
    </row>
    <row r="87" spans="1:5" x14ac:dyDescent="0.55000000000000004">
      <c r="A87" t="s">
        <v>152</v>
      </c>
      <c r="B87">
        <v>0</v>
      </c>
      <c r="D87" t="s">
        <v>188</v>
      </c>
      <c r="E87" t="str">
        <f t="shared" si="1"/>
        <v>final electrode drying</v>
      </c>
    </row>
    <row r="88" spans="1:5" x14ac:dyDescent="0.55000000000000004">
      <c r="A88" t="s">
        <v>153</v>
      </c>
      <c r="B88">
        <v>0</v>
      </c>
      <c r="D88" t="s">
        <v>213</v>
      </c>
      <c r="E88" t="str">
        <f t="shared" si="1"/>
        <v>jelly roll enclosing</v>
      </c>
    </row>
    <row r="89" spans="1:5" x14ac:dyDescent="0.55000000000000004">
      <c r="A89" t="s">
        <v>218</v>
      </c>
      <c r="B89">
        <v>0</v>
      </c>
      <c r="D89" t="s">
        <v>214</v>
      </c>
      <c r="E89" t="e">
        <f t="shared" si="1"/>
        <v>#N/A</v>
      </c>
    </row>
    <row r="90" spans="1:5" x14ac:dyDescent="0.55000000000000004">
      <c r="A90" t="s">
        <v>135</v>
      </c>
      <c r="B90">
        <v>0</v>
      </c>
      <c r="D90" t="s">
        <v>135</v>
      </c>
      <c r="E90" t="str">
        <f t="shared" si="1"/>
        <v>mixing anode materials</v>
      </c>
    </row>
    <row r="91" spans="1:5" x14ac:dyDescent="0.55000000000000004">
      <c r="A91" t="s">
        <v>145</v>
      </c>
      <c r="B91">
        <v>0</v>
      </c>
      <c r="D91" t="s">
        <v>145</v>
      </c>
      <c r="E91" t="str">
        <f t="shared" si="1"/>
        <v>mixing cathode materials</v>
      </c>
    </row>
    <row r="92" spans="1:5" x14ac:dyDescent="0.55000000000000004">
      <c r="A92" t="s">
        <v>138</v>
      </c>
      <c r="B92">
        <v>0</v>
      </c>
      <c r="D92" t="s">
        <v>138</v>
      </c>
      <c r="E92" t="str">
        <f t="shared" si="1"/>
        <v>module and pack assembly</v>
      </c>
    </row>
    <row r="93" spans="1:5" x14ac:dyDescent="0.55000000000000004">
      <c r="A93" t="s">
        <v>220</v>
      </c>
      <c r="B93">
        <v>0</v>
      </c>
      <c r="D93" t="s">
        <v>131</v>
      </c>
      <c r="E93" t="e">
        <f t="shared" si="1"/>
        <v>#N/A</v>
      </c>
    </row>
    <row r="94" spans="1:5" x14ac:dyDescent="0.55000000000000004">
      <c r="A94" t="s">
        <v>164</v>
      </c>
      <c r="B94">
        <v>0</v>
      </c>
      <c r="D94" t="s">
        <v>132</v>
      </c>
      <c r="E94" t="str">
        <f t="shared" si="1"/>
        <v>terminal welding</v>
      </c>
    </row>
    <row r="95" spans="1:5" x14ac:dyDescent="0.55000000000000004">
      <c r="A95" t="s">
        <v>221</v>
      </c>
      <c r="B95">
        <v>0</v>
      </c>
      <c r="D95" t="s">
        <v>157</v>
      </c>
      <c r="E95" t="e">
        <f t="shared" si="1"/>
        <v>#N/A</v>
      </c>
    </row>
    <row r="96" spans="1:5" x14ac:dyDescent="0.55000000000000004">
      <c r="A96" t="s">
        <v>222</v>
      </c>
      <c r="B96">
        <v>0</v>
      </c>
      <c r="D96" t="s">
        <v>158</v>
      </c>
      <c r="E96" t="e">
        <f t="shared" si="1"/>
        <v>#N/A</v>
      </c>
    </row>
    <row r="97" spans="1:5" x14ac:dyDescent="0.55000000000000004">
      <c r="A97" t="s">
        <v>223</v>
      </c>
      <c r="B97">
        <v>0</v>
      </c>
      <c r="D97" t="s">
        <v>159</v>
      </c>
      <c r="E97" t="e">
        <f t="shared" si="1"/>
        <v>#N/A</v>
      </c>
    </row>
    <row r="98" spans="1:5" x14ac:dyDescent="0.55000000000000004">
      <c r="A98" t="s">
        <v>224</v>
      </c>
      <c r="B98">
        <v>0</v>
      </c>
      <c r="D98" t="s">
        <v>160</v>
      </c>
      <c r="E98" t="e">
        <f t="shared" si="1"/>
        <v>#N/A</v>
      </c>
    </row>
    <row r="99" spans="1:5" x14ac:dyDescent="0.55000000000000004">
      <c r="A99" t="s">
        <v>116</v>
      </c>
      <c r="B99" s="6">
        <v>-1.62109272738425E-14</v>
      </c>
      <c r="D99" t="s">
        <v>129</v>
      </c>
      <c r="E99" t="str">
        <f t="shared" si="1"/>
        <v>cathode current collector Al (13um) production</v>
      </c>
    </row>
    <row r="100" spans="1:5" x14ac:dyDescent="0.55000000000000004">
      <c r="A100" t="s">
        <v>159</v>
      </c>
      <c r="B100" s="6">
        <v>-1.9411566521309201E-14</v>
      </c>
      <c r="D100" t="s">
        <v>217</v>
      </c>
      <c r="E100" t="str">
        <f t="shared" si="1"/>
        <v>separator (7um) production</v>
      </c>
    </row>
    <row r="101" spans="1:5" x14ac:dyDescent="0.55000000000000004">
      <c r="A101" t="s">
        <v>118</v>
      </c>
      <c r="B101" s="6">
        <v>-6.9148906174652803E-14</v>
      </c>
      <c r="D101" t="s">
        <v>215</v>
      </c>
      <c r="E101" t="str">
        <f t="shared" si="1"/>
        <v>cathode current collector Al (15um) production</v>
      </c>
    </row>
    <row r="102" spans="1:5" x14ac:dyDescent="0.55000000000000004">
      <c r="A102" t="s">
        <v>114</v>
      </c>
      <c r="B102" s="6">
        <v>-8.3273673135386097E-14</v>
      </c>
      <c r="D102" t="s">
        <v>212</v>
      </c>
      <c r="E102" t="str">
        <f t="shared" si="1"/>
        <v>cathode current collector Al (11um) production</v>
      </c>
    </row>
    <row r="103" spans="1:5" x14ac:dyDescent="0.55000000000000004">
      <c r="A103" t="s">
        <v>102</v>
      </c>
      <c r="B103" s="6">
        <v>-1.03032598607345E-13</v>
      </c>
      <c r="E103" t="str">
        <f t="shared" si="1"/>
        <v>anode current collector Cu (6um) production</v>
      </c>
    </row>
    <row r="104" spans="1:5" x14ac:dyDescent="0.55000000000000004">
      <c r="A104" t="s">
        <v>204</v>
      </c>
      <c r="B104" s="6">
        <v>-1.22861662069931E-13</v>
      </c>
      <c r="E104" t="str">
        <f t="shared" si="1"/>
        <v>NMC811 precursor production</v>
      </c>
    </row>
    <row r="105" spans="1:5" x14ac:dyDescent="0.55000000000000004">
      <c r="A105" t="s">
        <v>124</v>
      </c>
      <c r="B105" s="6">
        <v>-1.75836167127467E-13</v>
      </c>
      <c r="E105" t="str">
        <f t="shared" si="1"/>
        <v>electrolyte (LFP) production</v>
      </c>
    </row>
    <row r="106" spans="1:5" x14ac:dyDescent="0.55000000000000004">
      <c r="A106" t="s">
        <v>183</v>
      </c>
      <c r="B106" s="6">
        <v>-1.8152252253111701E-13</v>
      </c>
      <c r="E106" t="str">
        <f t="shared" si="1"/>
        <v>cathode current collector Al (17um) production</v>
      </c>
    </row>
    <row r="107" spans="1:5" x14ac:dyDescent="0.55000000000000004">
      <c r="A107" t="s">
        <v>119</v>
      </c>
      <c r="B107" s="6">
        <v>-1.90531546048875E-13</v>
      </c>
      <c r="E107" t="str">
        <f t="shared" si="1"/>
        <v>cathode current collector Al (16um) production</v>
      </c>
    </row>
    <row r="108" spans="1:5" x14ac:dyDescent="0.55000000000000004">
      <c r="A108" t="s">
        <v>151</v>
      </c>
      <c r="B108" s="6">
        <v>-2.2769249765196401E-13</v>
      </c>
      <c r="E108" t="str">
        <f t="shared" si="1"/>
        <v>coated separator (9um+3um) production</v>
      </c>
    </row>
    <row r="109" spans="1:5" x14ac:dyDescent="0.55000000000000004">
      <c r="A109" t="s">
        <v>112</v>
      </c>
      <c r="B109" s="6">
        <v>-2.3789454426096801E-13</v>
      </c>
      <c r="E109" t="str">
        <f t="shared" si="1"/>
        <v>cathode active material (NMC811) import</v>
      </c>
    </row>
    <row r="110" spans="1:5" x14ac:dyDescent="0.55000000000000004">
      <c r="A110" t="s">
        <v>201</v>
      </c>
      <c r="B110" s="6">
        <v>-2.6390392003988902E-13</v>
      </c>
      <c r="E110" t="str">
        <f t="shared" si="1"/>
        <v>NMC333 precursor production</v>
      </c>
    </row>
    <row r="111" spans="1:5" x14ac:dyDescent="0.55000000000000004">
      <c r="A111" t="s">
        <v>149</v>
      </c>
      <c r="B111" s="6">
        <v>-3.4028371242394302E-13</v>
      </c>
      <c r="E111" t="str">
        <f t="shared" si="1"/>
        <v>coated separator (5um+2um) production</v>
      </c>
    </row>
    <row r="112" spans="1:5" x14ac:dyDescent="0.55000000000000004">
      <c r="A112" t="s">
        <v>125</v>
      </c>
      <c r="B112" s="6">
        <v>-3.7346985259886299E-13</v>
      </c>
      <c r="E112" t="str">
        <f t="shared" si="1"/>
        <v>electrolyte (LMO) production</v>
      </c>
    </row>
    <row r="113" spans="1:5" x14ac:dyDescent="0.55000000000000004">
      <c r="A113" t="s">
        <v>179</v>
      </c>
      <c r="B113" s="6">
        <v>-3.9936715848815901E-13</v>
      </c>
      <c r="E113" t="str">
        <f t="shared" si="1"/>
        <v>anode current collector Cu (13um) production</v>
      </c>
    </row>
    <row r="114" spans="1:5" x14ac:dyDescent="0.55000000000000004">
      <c r="A114" t="s">
        <v>103</v>
      </c>
      <c r="B114" s="6">
        <v>-4.1433728095640902E-13</v>
      </c>
      <c r="E114" t="str">
        <f t="shared" si="1"/>
        <v>anode current collector Cu (7um) production</v>
      </c>
    </row>
    <row r="115" spans="1:5" x14ac:dyDescent="0.55000000000000004">
      <c r="A115" t="s">
        <v>105</v>
      </c>
      <c r="B115" s="6">
        <v>-5.2293467762369104E-13</v>
      </c>
      <c r="E115" t="str">
        <f t="shared" si="1"/>
        <v>anode current collector Cu (9um) production</v>
      </c>
    </row>
    <row r="116" spans="1:5" x14ac:dyDescent="0.55000000000000004">
      <c r="A116" t="s">
        <v>109</v>
      </c>
      <c r="B116" s="6">
        <v>-8.8337669754944495E-13</v>
      </c>
      <c r="E116" t="str">
        <f t="shared" si="1"/>
        <v>cathode active material (NMC333) import</v>
      </c>
    </row>
    <row r="117" spans="1:5" x14ac:dyDescent="0.55000000000000004">
      <c r="E117" t="e">
        <f t="shared" si="1"/>
        <v>#N/A</v>
      </c>
    </row>
  </sheetData>
  <autoFilter ref="A1:B1" xr:uid="{4F079BC3-C007-4D53-8184-0BB2EF2A78C7}">
    <sortState xmlns:xlrd2="http://schemas.microsoft.com/office/spreadsheetml/2017/richdata2" ref="A2:B116">
      <sortCondition descending="1" ref="B1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values</vt:lpstr>
      <vt:lpstr>values_cost</vt:lpstr>
      <vt:lpstr>Sheet1</vt:lpstr>
      <vt:lpstr>values_performance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dcterms:created xsi:type="dcterms:W3CDTF">2021-06-11T09:32:27Z</dcterms:created>
  <dcterms:modified xsi:type="dcterms:W3CDTF">2022-01-28T15:26:11Z</dcterms:modified>
</cp:coreProperties>
</file>