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hD/Models/ME optimisation model/Case study/Data/"/>
    </mc:Choice>
  </mc:AlternateContent>
  <xr:revisionPtr revIDLastSave="416" documentId="13_ncr:1_{037EA8CB-7E55-4ED5-AD58-E4D710C84418}" xr6:coauthVersionLast="47" xr6:coauthVersionMax="47" xr10:uidLastSave="{C30B41DE-8116-4113-AD76-05AEE1225427}"/>
  <bookViews>
    <workbookView xWindow="28680" yWindow="-120" windowWidth="29040" windowHeight="15720" activeTab="1" xr2:uid="{81E45B87-9737-402B-8413-F67EDDCCF4B3}"/>
  </bookViews>
  <sheets>
    <sheet name="Cover" sheetId="2" r:id="rId1"/>
    <sheet name="values" sheetId="1" r:id="rId2"/>
    <sheet name="re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2" l="1"/>
  <c r="F21" i="2"/>
</calcChain>
</file>

<file path=xl/sharedStrings.xml><?xml version="1.0" encoding="utf-8"?>
<sst xmlns="http://schemas.openxmlformats.org/spreadsheetml/2006/main" count="124" uniqueCount="100">
  <si>
    <t># Fields highlighted in grey are mandatory. Fields highlighted in blue are linked to other tables and databases. Order of fields and field naming is fixed, do not change!</t>
  </si>
  <si>
    <t>Format_Version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</si>
  <si>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</si>
  <si>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</si>
  <si>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</si>
  <si>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</si>
  <si>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</si>
  <si>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</si>
  <si>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</si>
  <si>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</si>
  <si>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</si>
  <si>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</si>
  <si>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</si>
  <si>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</si>
  <si>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</si>
  <si>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</si>
  <si>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</si>
  <si>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</si>
  <si>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</si>
  <si>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</si>
  <si>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</si>
  <si>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</si>
  <si>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</si>
  <si>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</si>
  <si>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</si>
  <si>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</si>
  <si>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</si>
  <si>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</si>
  <si>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</si>
  <si>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</si>
  <si>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</si>
  <si>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</si>
  <si>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</si>
  <si>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</si>
  <si>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</si>
  <si>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</si>
  <si>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</si>
  <si>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</si>
  <si>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</si>
  <si>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</si>
  <si>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</si>
  <si>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</si>
  <si>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</si>
  <si>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</si>
  <si>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</si>
  <si>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</si>
  <si>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</si>
  <si>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</si>
  <si>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</si>
  <si>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</si>
  <si>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model_classification</t>
  </si>
  <si>
    <t>ODYM Parameter File</t>
  </si>
  <si>
    <t>v2</t>
  </si>
  <si>
    <t>parameter</t>
  </si>
  <si>
    <t>Process_Parameter</t>
  </si>
  <si>
    <t>Energy consumption parameters</t>
  </si>
  <si>
    <t>v1</t>
  </si>
  <si>
    <t>4_PAR_energy_consumption</t>
  </si>
  <si>
    <t xml:space="preserve">Process energy consumption parameters </t>
  </si>
  <si>
    <t>low</t>
  </si>
  <si>
    <t>high</t>
  </si>
  <si>
    <t>average</t>
  </si>
  <si>
    <t>electricity_consumption_assembly</t>
  </si>
  <si>
    <t>electricity_consumption_coating_drying</t>
  </si>
  <si>
    <t>electricity_consumption_final_drying</t>
  </si>
  <si>
    <t>electricity_consumption_formation</t>
  </si>
  <si>
    <t>electricity_consumption_mixing</t>
  </si>
  <si>
    <t>heat_consumption_coating_drying</t>
  </si>
  <si>
    <t>heat_consumption_final_drying</t>
  </si>
  <si>
    <t>cathode_mixing_ratio_electricity</t>
  </si>
  <si>
    <t>cathode_coating_drying_mixing_ratio</t>
  </si>
  <si>
    <t>Note</t>
  </si>
  <si>
    <t>Electricity consumption scenario</t>
  </si>
  <si>
    <t>cathode_calendering_ratio</t>
  </si>
  <si>
    <t>cathode_slitting_ratio</t>
  </si>
  <si>
    <t>electricity_consumption_calendering</t>
  </si>
  <si>
    <t>electricity_consumption_slitting</t>
  </si>
  <si>
    <t>electricity_consumption_stacking</t>
  </si>
  <si>
    <t>electricity_consumption_cell_assembly</t>
  </si>
  <si>
    <t>heat_consumption_formation</t>
  </si>
  <si>
    <t>heat_consumption_dryroom</t>
  </si>
  <si>
    <t>electricity_consumption_material_handling</t>
  </si>
  <si>
    <t>electricity_consumption_dryroom</t>
  </si>
  <si>
    <t>Energy_Scenario</t>
  </si>
  <si>
    <t>Energy cell</t>
  </si>
  <si>
    <t>Electricity module and pack assembly</t>
  </si>
  <si>
    <t>10.1016/j.jclepro.2021.129798</t>
  </si>
  <si>
    <t>Sun et al., 2020</t>
  </si>
  <si>
    <t>Degen and Schütte, 2022</t>
  </si>
  <si>
    <t>10.1016/j.jclepro.2020.123006</t>
  </si>
  <si>
    <t>DOI</t>
  </si>
  <si>
    <t>Source</t>
  </si>
  <si>
    <t>Parameter</t>
  </si>
  <si>
    <t xml:space="preserve">Converted from Wh/Wh to Wh/kg using a pack specific energy of 0.115 Wh/kg </t>
  </si>
  <si>
    <t>Converted from Wh/Wh to Wh/kg using a cell specific energy of 0.124 Wh/kg</t>
  </si>
  <si>
    <t>kWh/kg</t>
  </si>
  <si>
    <t xml:space="preserve">kWh/kg + MJ/kg </t>
  </si>
  <si>
    <t>MJ/kg</t>
  </si>
  <si>
    <t>ratio</t>
  </si>
  <si>
    <t>kWh/kWh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</si>
</sst>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17">
    <xf numFmtId="0" fontId="0" fillId="0" borderId="0" xfId="0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2" borderId="0" xfId="0" applyFont="1" applyFill="1"/>
    <xf numFmtId="0" fontId="0" fillId="0" borderId="0" xfId="0" quotePrefix="1"/>
    <xf numFmtId="0" fontId="5" fillId="0" borderId="0" xfId="0" applyFont="1"/>
    <xf numFmtId="0" fontId="3" fillId="0" borderId="0" xfId="0" applyFont="1"/>
    <xf numFmtId="0" fontId="0" fillId="3" borderId="0" xfId="0" applyFill="1"/>
    <xf numFmtId="14" fontId="0" fillId="0" borderId="0" xfId="0" quotePrefix="1" applyNumberFormat="1"/>
    <xf numFmtId="0" fontId="4" fillId="3" borderId="0" xfId="0" applyFont="1" applyFill="1"/>
    <xf numFmtId="0" fontId="6" fillId="2" borderId="0" xfId="0" applyFont="1" applyFill="1"/>
    <xf numFmtId="0" fontId="4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2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D2C03C6A-E1EA-4159-8888-3DDA319499AE}"/>
  </cellStyles>
  <dxfs count="0"/>
  <tableStyles count="1" defaultTableStyle="TableStyleMedium2" defaultPivotStyle="PivotStyleLight16">
    <tableStyle name="Invisible" pivot="0" table="0" count="0" xr9:uid="{619B0D3C-BEE3-4931-BE7B-3E4CA00FBD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3A69-5FF9-47DF-8AE6-E5CBE997AEB0}">
  <dimension ref="A1:H26"/>
  <sheetViews>
    <sheetView workbookViewId="0">
      <selection activeCell="G23" sqref="G23"/>
    </sheetView>
  </sheetViews>
  <sheetFormatPr defaultRowHeight="15" x14ac:dyDescent="0.25"/>
  <cols>
    <col min="1" max="1" width="25.7109375" bestFit="1" customWidth="1"/>
    <col min="2" max="2" width="49.7109375" bestFit="1" customWidth="1"/>
    <col min="3" max="3" width="30" customWidth="1"/>
    <col min="4" max="4" width="27.42578125" bestFit="1" customWidth="1"/>
    <col min="6" max="6" width="20.5703125" bestFit="1" customWidth="1"/>
  </cols>
  <sheetData>
    <row r="1" spans="1:8" x14ac:dyDescent="0.25">
      <c r="A1" s="1" t="s">
        <v>51</v>
      </c>
      <c r="H1" s="2" t="s">
        <v>0</v>
      </c>
    </row>
    <row r="2" spans="1:8" x14ac:dyDescent="0.25">
      <c r="A2" s="3" t="s">
        <v>1</v>
      </c>
      <c r="B2" s="4" t="s">
        <v>56</v>
      </c>
      <c r="C2" s="4"/>
      <c r="D2" s="4"/>
      <c r="H2" s="5" t="s">
        <v>2</v>
      </c>
    </row>
    <row r="3" spans="1:8" x14ac:dyDescent="0.25">
      <c r="A3" s="3" t="s">
        <v>3</v>
      </c>
      <c r="H3" s="5" t="s">
        <v>4</v>
      </c>
    </row>
    <row r="4" spans="1:8" x14ac:dyDescent="0.25">
      <c r="A4" s="3" t="s">
        <v>5</v>
      </c>
      <c r="B4" t="s">
        <v>58</v>
      </c>
      <c r="H4" t="s">
        <v>6</v>
      </c>
    </row>
    <row r="5" spans="1:8" x14ac:dyDescent="0.25">
      <c r="A5" s="3" t="s">
        <v>7</v>
      </c>
      <c r="B5" s="4"/>
      <c r="C5" s="4"/>
      <c r="D5" s="4"/>
      <c r="H5" t="s">
        <v>8</v>
      </c>
    </row>
    <row r="6" spans="1:8" x14ac:dyDescent="0.25">
      <c r="A6" s="3" t="s">
        <v>9</v>
      </c>
      <c r="B6" s="4" t="s">
        <v>10</v>
      </c>
      <c r="C6" s="4"/>
      <c r="D6" s="4"/>
      <c r="E6" t="s">
        <v>11</v>
      </c>
      <c r="H6" t="s">
        <v>12</v>
      </c>
    </row>
    <row r="7" spans="1:8" x14ac:dyDescent="0.25">
      <c r="A7" s="3" t="s">
        <v>13</v>
      </c>
      <c r="B7" s="4" t="s">
        <v>11</v>
      </c>
      <c r="C7" s="4"/>
      <c r="D7" s="4"/>
      <c r="H7" t="s">
        <v>14</v>
      </c>
    </row>
    <row r="8" spans="1:8" x14ac:dyDescent="0.25">
      <c r="A8" s="6" t="s">
        <v>15</v>
      </c>
      <c r="B8" t="s">
        <v>11</v>
      </c>
      <c r="H8" t="s">
        <v>16</v>
      </c>
    </row>
    <row r="9" spans="1:8" x14ac:dyDescent="0.25">
      <c r="A9" s="6" t="s">
        <v>17</v>
      </c>
      <c r="B9" s="7" t="s">
        <v>57</v>
      </c>
      <c r="C9" s="7"/>
      <c r="D9" s="7"/>
      <c r="H9" t="s">
        <v>18</v>
      </c>
    </row>
    <row r="10" spans="1:8" x14ac:dyDescent="0.25">
      <c r="A10" s="3" t="s">
        <v>19</v>
      </c>
      <c r="H10" t="s">
        <v>20</v>
      </c>
    </row>
    <row r="11" spans="1:8" x14ac:dyDescent="0.25">
      <c r="A11" s="6" t="s">
        <v>21</v>
      </c>
      <c r="B11" s="8">
        <v>44255</v>
      </c>
      <c r="C11" s="8"/>
      <c r="D11" s="8"/>
      <c r="H11" t="s">
        <v>22</v>
      </c>
    </row>
    <row r="12" spans="1:8" x14ac:dyDescent="0.25">
      <c r="A12" s="3" t="s">
        <v>23</v>
      </c>
      <c r="B12" s="8">
        <v>44523</v>
      </c>
      <c r="C12" s="8"/>
      <c r="D12" s="8"/>
      <c r="H12" t="s">
        <v>24</v>
      </c>
    </row>
    <row r="13" spans="1:8" x14ac:dyDescent="0.25">
      <c r="A13" s="3" t="s">
        <v>25</v>
      </c>
      <c r="B13" t="s">
        <v>26</v>
      </c>
      <c r="H13" t="s">
        <v>27</v>
      </c>
    </row>
    <row r="14" spans="1:8" x14ac:dyDescent="0.25">
      <c r="A14" s="3" t="s">
        <v>28</v>
      </c>
      <c r="B14" s="9" t="s">
        <v>52</v>
      </c>
      <c r="C14" s="9"/>
      <c r="D14" s="9"/>
      <c r="H14" t="s">
        <v>29</v>
      </c>
    </row>
    <row r="15" spans="1:8" x14ac:dyDescent="0.25">
      <c r="A15" s="3" t="s">
        <v>30</v>
      </c>
      <c r="B15" t="s">
        <v>50</v>
      </c>
      <c r="H15" t="s">
        <v>31</v>
      </c>
    </row>
    <row r="16" spans="1:8" x14ac:dyDescent="0.25">
      <c r="A16" s="6" t="s">
        <v>32</v>
      </c>
    </row>
    <row r="17" spans="1:8" x14ac:dyDescent="0.25">
      <c r="A17" s="6" t="s">
        <v>32</v>
      </c>
    </row>
    <row r="18" spans="1:8" x14ac:dyDescent="0.25">
      <c r="A18" s="6" t="s">
        <v>32</v>
      </c>
    </row>
    <row r="19" spans="1:8" x14ac:dyDescent="0.25">
      <c r="A19" s="6" t="s">
        <v>32</v>
      </c>
    </row>
    <row r="20" spans="1:8" x14ac:dyDescent="0.25">
      <c r="A20" s="6" t="s">
        <v>32</v>
      </c>
    </row>
    <row r="21" spans="1:8" x14ac:dyDescent="0.25">
      <c r="A21" s="3" t="s">
        <v>33</v>
      </c>
      <c r="B21" s="1" t="s">
        <v>34</v>
      </c>
      <c r="C21" s="1" t="s">
        <v>35</v>
      </c>
      <c r="D21" s="7">
        <f>COUNTA(values!A:A)</f>
        <v>20</v>
      </c>
      <c r="E21" s="10" t="s">
        <v>36</v>
      </c>
      <c r="F21" s="11">
        <f>COUNTA(values!1:1)</f>
        <v>4</v>
      </c>
      <c r="H21" t="s">
        <v>37</v>
      </c>
    </row>
    <row r="22" spans="1:8" x14ac:dyDescent="0.25">
      <c r="A22" s="3" t="s">
        <v>38</v>
      </c>
      <c r="B22" s="3" t="s">
        <v>39</v>
      </c>
      <c r="C22" s="3" t="s">
        <v>40</v>
      </c>
      <c r="D22" s="3" t="s">
        <v>41</v>
      </c>
      <c r="E22" s="3" t="s">
        <v>42</v>
      </c>
      <c r="F22" s="3" t="s">
        <v>43</v>
      </c>
    </row>
    <row r="23" spans="1:8" x14ac:dyDescent="0.25">
      <c r="A23" s="7" t="s">
        <v>54</v>
      </c>
      <c r="B23" t="s">
        <v>55</v>
      </c>
      <c r="C23" s="7" t="s">
        <v>83</v>
      </c>
      <c r="D23" t="s">
        <v>72</v>
      </c>
      <c r="E23" s="7" t="s">
        <v>44</v>
      </c>
      <c r="F23" t="s">
        <v>96</v>
      </c>
      <c r="G23" s="4" t="s">
        <v>45</v>
      </c>
      <c r="H23" t="s">
        <v>46</v>
      </c>
    </row>
    <row r="24" spans="1:8" x14ac:dyDescent="0.25">
      <c r="A24" s="7"/>
      <c r="E24" s="9"/>
      <c r="G24" s="4" t="s">
        <v>45</v>
      </c>
      <c r="H24" s="2" t="s">
        <v>47</v>
      </c>
    </row>
    <row r="25" spans="1:8" x14ac:dyDescent="0.25">
      <c r="A25" s="6"/>
      <c r="G25" s="4" t="s">
        <v>45</v>
      </c>
      <c r="H25" s="2" t="s">
        <v>48</v>
      </c>
    </row>
    <row r="26" spans="1:8" x14ac:dyDescent="0.25">
      <c r="A26" s="6"/>
      <c r="G26" s="4" t="s">
        <v>45</v>
      </c>
      <c r="H26" t="s">
        <v>49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C1F0-B8F3-41F3-8E4C-CA58DF037879}">
  <dimension ref="A1:CX110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defaultRowHeight="15" x14ac:dyDescent="0.25"/>
  <cols>
    <col min="1" max="1" width="55.42578125" bestFit="1" customWidth="1"/>
    <col min="2" max="2" width="42.28515625" bestFit="1" customWidth="1"/>
    <col min="3" max="3" width="34" bestFit="1" customWidth="1"/>
    <col min="4" max="4" width="22.5703125" bestFit="1" customWidth="1"/>
    <col min="5" max="5" width="43.42578125" bestFit="1" customWidth="1"/>
    <col min="6" max="6" width="37.42578125" bestFit="1" customWidth="1"/>
    <col min="7" max="7" width="27.42578125" bestFit="1" customWidth="1"/>
    <col min="8" max="8" width="12.85546875" bestFit="1" customWidth="1"/>
    <col min="9" max="9" width="13.28515625" bestFit="1" customWidth="1"/>
    <col min="10" max="10" width="43.42578125" bestFit="1" customWidth="1"/>
    <col min="11" max="11" width="29.28515625" bestFit="1" customWidth="1"/>
    <col min="12" max="12" width="41.140625" bestFit="1" customWidth="1"/>
    <col min="13" max="13" width="17.7109375" bestFit="1" customWidth="1"/>
    <col min="14" max="14" width="23.140625" bestFit="1" customWidth="1"/>
    <col min="15" max="15" width="32.140625" bestFit="1" customWidth="1"/>
    <col min="16" max="16" width="28.7109375" bestFit="1" customWidth="1"/>
    <col min="17" max="17" width="19.28515625" bestFit="1" customWidth="1"/>
    <col min="18" max="18" width="21.85546875" bestFit="1" customWidth="1"/>
    <col min="19" max="19" width="43.42578125" bestFit="1" customWidth="1"/>
    <col min="20" max="20" width="25.85546875" bestFit="1" customWidth="1"/>
    <col min="21" max="21" width="23" bestFit="1" customWidth="1"/>
    <col min="22" max="22" width="31.28515625" bestFit="1" customWidth="1"/>
    <col min="23" max="23" width="37.42578125" bestFit="1" customWidth="1"/>
    <col min="24" max="24" width="36.7109375" bestFit="1" customWidth="1"/>
    <col min="25" max="25" width="25.85546875" bestFit="1" customWidth="1"/>
    <col min="26" max="26" width="24.42578125" bestFit="1" customWidth="1"/>
    <col min="27" max="27" width="33.85546875" bestFit="1" customWidth="1"/>
    <col min="28" max="28" width="13.5703125" bestFit="1" customWidth="1"/>
    <col min="29" max="29" width="42.28515625" bestFit="1" customWidth="1"/>
    <col min="30" max="30" width="31" bestFit="1" customWidth="1"/>
    <col min="31" max="31" width="28.85546875" bestFit="1" customWidth="1"/>
    <col min="32" max="32" width="35" bestFit="1" customWidth="1"/>
    <col min="33" max="33" width="14.85546875" bestFit="1" customWidth="1"/>
    <col min="34" max="35" width="36.140625" bestFit="1" customWidth="1"/>
    <col min="36" max="36" width="43.42578125" bestFit="1" customWidth="1"/>
    <col min="37" max="37" width="35.5703125" bestFit="1" customWidth="1"/>
    <col min="38" max="38" width="23.7109375" bestFit="1" customWidth="1"/>
    <col min="39" max="39" width="22.140625" bestFit="1" customWidth="1"/>
    <col min="40" max="40" width="41.140625" bestFit="1" customWidth="1"/>
    <col min="41" max="41" width="43.42578125" bestFit="1" customWidth="1"/>
    <col min="42" max="42" width="42.28515625" bestFit="1" customWidth="1"/>
    <col min="43" max="43" width="20.28515625" bestFit="1" customWidth="1"/>
    <col min="44" max="44" width="43.42578125" bestFit="1" customWidth="1"/>
    <col min="45" max="45" width="25.140625" bestFit="1" customWidth="1"/>
    <col min="46" max="46" width="36.42578125" bestFit="1" customWidth="1"/>
    <col min="47" max="47" width="32.28515625" bestFit="1" customWidth="1"/>
    <col min="48" max="48" width="22.140625" bestFit="1" customWidth="1"/>
    <col min="49" max="49" width="34.7109375" bestFit="1" customWidth="1"/>
    <col min="50" max="50" width="37.42578125" bestFit="1" customWidth="1"/>
    <col min="51" max="51" width="41.140625" bestFit="1" customWidth="1"/>
    <col min="52" max="52" width="23.5703125" bestFit="1" customWidth="1"/>
    <col min="53" max="53" width="17.42578125" bestFit="1" customWidth="1"/>
    <col min="54" max="54" width="26.5703125" bestFit="1" customWidth="1"/>
    <col min="55" max="55" width="30.5703125" bestFit="1" customWidth="1"/>
    <col min="56" max="56" width="39.140625" bestFit="1" customWidth="1"/>
    <col min="57" max="57" width="40.28515625" bestFit="1" customWidth="1"/>
    <col min="58" max="58" width="50.5703125" bestFit="1" customWidth="1"/>
    <col min="59" max="59" width="45.5703125" bestFit="1" customWidth="1"/>
    <col min="60" max="60" width="16.7109375" bestFit="1" customWidth="1"/>
    <col min="61" max="61" width="42.28515625" bestFit="1" customWidth="1"/>
    <col min="62" max="62" width="37.7109375" bestFit="1" customWidth="1"/>
    <col min="63" max="63" width="42.28515625" bestFit="1" customWidth="1"/>
    <col min="64" max="64" width="27.42578125" bestFit="1" customWidth="1"/>
    <col min="65" max="65" width="43.42578125" bestFit="1" customWidth="1"/>
    <col min="66" max="66" width="20.42578125" bestFit="1" customWidth="1"/>
    <col min="67" max="67" width="37.28515625" bestFit="1" customWidth="1"/>
    <col min="68" max="68" width="23.7109375" bestFit="1" customWidth="1"/>
    <col min="69" max="69" width="26.28515625" bestFit="1" customWidth="1"/>
    <col min="70" max="70" width="24.28515625" bestFit="1" customWidth="1"/>
    <col min="71" max="71" width="34.28515625" bestFit="1" customWidth="1"/>
    <col min="72" max="72" width="43.42578125" bestFit="1" customWidth="1"/>
    <col min="73" max="73" width="29.85546875" bestFit="1" customWidth="1"/>
    <col min="74" max="74" width="18" bestFit="1" customWidth="1"/>
    <col min="75" max="75" width="32.5703125" bestFit="1" customWidth="1"/>
    <col min="76" max="76" width="41.140625" bestFit="1" customWidth="1"/>
    <col min="77" max="77" width="26.42578125" bestFit="1" customWidth="1"/>
    <col min="78" max="78" width="38.42578125" bestFit="1" customWidth="1"/>
    <col min="79" max="79" width="43.42578125" bestFit="1" customWidth="1"/>
    <col min="80" max="80" width="17.42578125" bestFit="1" customWidth="1"/>
    <col min="81" max="81" width="30.85546875" bestFit="1" customWidth="1"/>
    <col min="82" max="82" width="28" bestFit="1" customWidth="1"/>
    <col min="83" max="83" width="17.5703125" bestFit="1" customWidth="1"/>
    <col min="84" max="84" width="27.28515625" bestFit="1" customWidth="1"/>
    <col min="85" max="85" width="29.7109375" bestFit="1" customWidth="1"/>
    <col min="86" max="86" width="38.42578125" bestFit="1" customWidth="1"/>
    <col min="87" max="87" width="25.140625" bestFit="1" customWidth="1"/>
    <col min="88" max="88" width="38.42578125" bestFit="1" customWidth="1"/>
    <col min="89" max="89" width="16.28515625" bestFit="1" customWidth="1"/>
    <col min="90" max="90" width="57.28515625" bestFit="1" customWidth="1"/>
    <col min="91" max="91" width="31.85546875" bestFit="1" customWidth="1"/>
    <col min="92" max="92" width="43.7109375" bestFit="1" customWidth="1"/>
    <col min="93" max="96" width="43.7109375" customWidth="1"/>
    <col min="97" max="97" width="35.85546875" bestFit="1" customWidth="1"/>
    <col min="98" max="98" width="25.85546875" bestFit="1" customWidth="1"/>
    <col min="99" max="99" width="50.42578125" bestFit="1" customWidth="1"/>
    <col min="100" max="100" width="23.5703125" bestFit="1" customWidth="1"/>
    <col min="101" max="101" width="38.42578125" bestFit="1" customWidth="1"/>
    <col min="102" max="102" width="38.85546875" bestFit="1" customWidth="1"/>
  </cols>
  <sheetData>
    <row r="1" spans="1:102" x14ac:dyDescent="0.25">
      <c r="A1" t="s">
        <v>53</v>
      </c>
      <c r="B1" s="12" t="s">
        <v>59</v>
      </c>
      <c r="C1" s="12" t="s">
        <v>61</v>
      </c>
      <c r="D1" s="12" t="s">
        <v>60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</row>
    <row r="2" spans="1:102" x14ac:dyDescent="0.25">
      <c r="A2" s="12" t="s">
        <v>62</v>
      </c>
      <c r="B2" s="13">
        <v>0.115</v>
      </c>
      <c r="C2" s="14">
        <v>0.115</v>
      </c>
      <c r="D2" s="14">
        <v>0.115</v>
      </c>
      <c r="E2" t="s">
        <v>95</v>
      </c>
    </row>
    <row r="3" spans="1:102" x14ac:dyDescent="0.25">
      <c r="A3" s="12" t="s">
        <v>66</v>
      </c>
      <c r="B3" s="13">
        <v>1.1896859756255944E-2</v>
      </c>
      <c r="C3" s="14">
        <v>1.4989104034554055E-2</v>
      </c>
      <c r="D3" s="13">
        <v>2.3793719512511888E-2</v>
      </c>
      <c r="E3" t="s">
        <v>95</v>
      </c>
    </row>
    <row r="4" spans="1:102" x14ac:dyDescent="0.25">
      <c r="A4" s="12" t="s">
        <v>63</v>
      </c>
      <c r="B4" s="13">
        <v>8.6313065308155495E-2</v>
      </c>
      <c r="C4" s="14">
        <v>0.10590494894554918</v>
      </c>
      <c r="D4" s="13">
        <v>0.13666235340457955</v>
      </c>
      <c r="E4" t="s">
        <v>95</v>
      </c>
    </row>
    <row r="5" spans="1:102" x14ac:dyDescent="0.25">
      <c r="A5" s="12" t="s">
        <v>75</v>
      </c>
      <c r="B5" s="14">
        <v>6.2308770259869993E-2</v>
      </c>
      <c r="C5" s="14">
        <v>6.752443570376325E-2</v>
      </c>
      <c r="D5" s="14">
        <v>7.9302071239834529E-2</v>
      </c>
      <c r="E5" t="s">
        <v>95</v>
      </c>
    </row>
    <row r="6" spans="1:102" x14ac:dyDescent="0.25">
      <c r="A6" s="12" t="s">
        <v>76</v>
      </c>
      <c r="B6" s="14">
        <v>1.8126187711962186E-2</v>
      </c>
      <c r="C6" s="14">
        <v>2.0307695912343372E-2</v>
      </c>
      <c r="D6" s="14">
        <v>2.2657734639952725E-2</v>
      </c>
      <c r="E6" t="s">
        <v>95</v>
      </c>
    </row>
    <row r="7" spans="1:102" x14ac:dyDescent="0.25">
      <c r="A7" s="12" t="s">
        <v>64</v>
      </c>
      <c r="B7" s="13">
        <v>5.0790650451125021E-3</v>
      </c>
      <c r="C7" s="14">
        <v>7.182882670973216E-3</v>
      </c>
      <c r="D7" s="13">
        <v>1.0158130090225004E-2</v>
      </c>
      <c r="E7" t="s">
        <v>95</v>
      </c>
    </row>
    <row r="8" spans="1:102" x14ac:dyDescent="0.25">
      <c r="A8" s="12" t="s">
        <v>77</v>
      </c>
      <c r="B8" s="14">
        <v>1.747882386510639E-2</v>
      </c>
      <c r="C8" s="14">
        <v>2.7745903390636758E-2</v>
      </c>
      <c r="D8" s="14">
        <v>3.4957647730212781E-2</v>
      </c>
      <c r="E8" t="s">
        <v>95</v>
      </c>
    </row>
    <row r="9" spans="1:102" x14ac:dyDescent="0.25">
      <c r="A9" s="12" t="s">
        <v>78</v>
      </c>
      <c r="B9" s="14">
        <v>0.36122902654553207</v>
      </c>
      <c r="C9" s="14">
        <v>0.41652482447233097</v>
      </c>
      <c r="D9" s="14">
        <v>0.46610196973617052</v>
      </c>
      <c r="E9" t="s">
        <v>95</v>
      </c>
    </row>
    <row r="10" spans="1:102" x14ac:dyDescent="0.25">
      <c r="A10" s="12" t="s">
        <v>65</v>
      </c>
      <c r="B10" s="13">
        <v>8.1274200462896058</v>
      </c>
      <c r="C10" s="14">
        <v>9.5411073204994086</v>
      </c>
      <c r="D10" s="13">
        <v>10.483565503305947</v>
      </c>
      <c r="E10" t="s">
        <v>99</v>
      </c>
    </row>
    <row r="11" spans="1:102" x14ac:dyDescent="0.25">
      <c r="A11" s="12" t="s">
        <v>81</v>
      </c>
      <c r="B11" s="14">
        <v>0.22078514355923864</v>
      </c>
      <c r="C11" s="14">
        <v>0.20851930225039206</v>
      </c>
      <c r="D11" s="14">
        <v>0.30664603272116475</v>
      </c>
      <c r="E11" t="s">
        <v>95</v>
      </c>
    </row>
    <row r="12" spans="1:102" x14ac:dyDescent="0.25">
      <c r="A12" s="12" t="s">
        <v>82</v>
      </c>
      <c r="B12" s="14">
        <v>0.20391961175957457</v>
      </c>
      <c r="C12" s="14">
        <v>0.17478823865106391</v>
      </c>
      <c r="D12" s="14">
        <v>0.19110180759182988</v>
      </c>
      <c r="E12" t="s">
        <v>95</v>
      </c>
    </row>
    <row r="13" spans="1:102" x14ac:dyDescent="0.25">
      <c r="A13" s="12" t="s">
        <v>67</v>
      </c>
      <c r="B13" s="13">
        <v>3.8840879388669967</v>
      </c>
      <c r="C13" s="14">
        <v>4.263083816938753</v>
      </c>
      <c r="D13" s="13">
        <v>4.5314359286781638</v>
      </c>
      <c r="E13" t="s">
        <v>97</v>
      </c>
    </row>
    <row r="14" spans="1:102" x14ac:dyDescent="0.25">
      <c r="A14" s="12" t="s">
        <v>68</v>
      </c>
      <c r="B14" s="13">
        <v>0.69481609817139023</v>
      </c>
      <c r="C14" s="14">
        <v>0.72795156742965128</v>
      </c>
      <c r="D14" s="13">
        <v>0.79903851289709871</v>
      </c>
      <c r="E14" t="s">
        <v>97</v>
      </c>
    </row>
    <row r="15" spans="1:102" x14ac:dyDescent="0.25">
      <c r="A15" s="16" t="s">
        <v>79</v>
      </c>
      <c r="B15" s="13">
        <v>0.20974588638127667</v>
      </c>
      <c r="C15" s="13">
        <v>0.26560201717858084</v>
      </c>
      <c r="D15" s="13">
        <v>0.35656800684817036</v>
      </c>
      <c r="E15" t="s">
        <v>97</v>
      </c>
    </row>
    <row r="16" spans="1:102" x14ac:dyDescent="0.25">
      <c r="A16" s="16" t="s">
        <v>80</v>
      </c>
      <c r="B16">
        <v>3.6579682584894653</v>
      </c>
      <c r="C16" s="14">
        <v>3.8276003855677092</v>
      </c>
      <c r="D16">
        <v>3.9851718412442567</v>
      </c>
      <c r="E16" t="s">
        <v>97</v>
      </c>
    </row>
    <row r="17" spans="1:5" x14ac:dyDescent="0.25">
      <c r="A17" s="12" t="s">
        <v>69</v>
      </c>
      <c r="B17" s="13">
        <v>0.65</v>
      </c>
      <c r="C17" s="14">
        <v>0.65</v>
      </c>
      <c r="D17" s="13">
        <v>0.65</v>
      </c>
      <c r="E17" t="s">
        <v>98</v>
      </c>
    </row>
    <row r="18" spans="1:5" x14ac:dyDescent="0.25">
      <c r="A18" s="12" t="s">
        <v>70</v>
      </c>
      <c r="B18" s="13">
        <v>0.76</v>
      </c>
      <c r="C18" s="14">
        <v>0.76</v>
      </c>
      <c r="D18" s="13">
        <v>0.76</v>
      </c>
      <c r="E18" t="s">
        <v>98</v>
      </c>
    </row>
    <row r="19" spans="1:5" x14ac:dyDescent="0.25">
      <c r="A19" s="12" t="s">
        <v>73</v>
      </c>
      <c r="B19" s="13">
        <v>0.5</v>
      </c>
      <c r="C19" s="14">
        <v>0.5</v>
      </c>
      <c r="D19" s="13">
        <v>0.5</v>
      </c>
      <c r="E19" t="s">
        <v>98</v>
      </c>
    </row>
    <row r="20" spans="1:5" x14ac:dyDescent="0.25">
      <c r="A20" s="12" t="s">
        <v>74</v>
      </c>
      <c r="B20" s="13">
        <v>0.5</v>
      </c>
      <c r="C20" s="14">
        <v>0.5</v>
      </c>
      <c r="D20" s="13">
        <v>0.5</v>
      </c>
      <c r="E20" t="s">
        <v>98</v>
      </c>
    </row>
    <row r="21" spans="1:5" x14ac:dyDescent="0.25">
      <c r="A21" s="12"/>
      <c r="B21" s="13"/>
      <c r="C21" s="13"/>
      <c r="D21" s="13"/>
    </row>
    <row r="22" spans="1:5" x14ac:dyDescent="0.25">
      <c r="A22" s="12"/>
    </row>
    <row r="23" spans="1:5" x14ac:dyDescent="0.25">
      <c r="A23" s="12"/>
      <c r="C23" s="14"/>
    </row>
    <row r="24" spans="1:5" x14ac:dyDescent="0.25">
      <c r="A24" s="12"/>
    </row>
    <row r="25" spans="1:5" x14ac:dyDescent="0.25">
      <c r="A25" s="12"/>
      <c r="C25" s="15"/>
    </row>
    <row r="26" spans="1:5" x14ac:dyDescent="0.25">
      <c r="A26" s="12"/>
    </row>
    <row r="27" spans="1:5" x14ac:dyDescent="0.25">
      <c r="A27" s="12"/>
    </row>
    <row r="28" spans="1:5" x14ac:dyDescent="0.25">
      <c r="A28" s="12"/>
    </row>
    <row r="29" spans="1:5" x14ac:dyDescent="0.25">
      <c r="A29" s="12"/>
    </row>
    <row r="30" spans="1:5" x14ac:dyDescent="0.25">
      <c r="A30" s="12"/>
    </row>
    <row r="31" spans="1:5" x14ac:dyDescent="0.25">
      <c r="A31" s="12"/>
    </row>
    <row r="32" spans="1:5" x14ac:dyDescent="0.25">
      <c r="A32" s="12"/>
    </row>
    <row r="33" spans="1:1" x14ac:dyDescent="0.25">
      <c r="A33" s="12"/>
    </row>
    <row r="34" spans="1:1" x14ac:dyDescent="0.25">
      <c r="A34" s="12"/>
    </row>
    <row r="35" spans="1:1" x14ac:dyDescent="0.25">
      <c r="A35" s="12"/>
    </row>
    <row r="36" spans="1:1" x14ac:dyDescent="0.25">
      <c r="A36" s="12"/>
    </row>
    <row r="37" spans="1:1" x14ac:dyDescent="0.25">
      <c r="A37" s="12"/>
    </row>
    <row r="38" spans="1:1" x14ac:dyDescent="0.25">
      <c r="A38" s="12"/>
    </row>
    <row r="39" spans="1:1" x14ac:dyDescent="0.25">
      <c r="A39" s="12"/>
    </row>
    <row r="40" spans="1:1" x14ac:dyDescent="0.25">
      <c r="A40" s="12"/>
    </row>
    <row r="41" spans="1:1" x14ac:dyDescent="0.25">
      <c r="A41" s="12"/>
    </row>
    <row r="42" spans="1:1" x14ac:dyDescent="0.25">
      <c r="A42" s="12"/>
    </row>
    <row r="43" spans="1:1" x14ac:dyDescent="0.25">
      <c r="A43" s="12"/>
    </row>
    <row r="44" spans="1:1" x14ac:dyDescent="0.25">
      <c r="A44" s="12"/>
    </row>
    <row r="45" spans="1:1" x14ac:dyDescent="0.25">
      <c r="A45" s="12"/>
    </row>
    <row r="46" spans="1:1" x14ac:dyDescent="0.25">
      <c r="A46" s="12"/>
    </row>
    <row r="47" spans="1:1" x14ac:dyDescent="0.25">
      <c r="A47" s="12"/>
    </row>
    <row r="48" spans="1:1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</sheetData>
  <phoneticPr fontId="2" type="noConversion"/>
  <pageMargins left="0.7" right="0.7" top="0.75" bottom="0.75" header="0.3" footer="0.3"/>
  <pageSetup fitToHeight="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BE0C-150B-4BEA-AD72-C661275F9E20}">
  <dimension ref="A1:D3"/>
  <sheetViews>
    <sheetView workbookViewId="0">
      <selection activeCell="C9" sqref="C9"/>
    </sheetView>
  </sheetViews>
  <sheetFormatPr defaultRowHeight="15" x14ac:dyDescent="0.25"/>
  <cols>
    <col min="1" max="1" width="34.7109375" bestFit="1" customWidth="1"/>
    <col min="2" max="2" width="24.140625" bestFit="1" customWidth="1"/>
    <col min="3" max="3" width="27.42578125" bestFit="1" customWidth="1"/>
    <col min="4" max="4" width="71.7109375" bestFit="1" customWidth="1"/>
  </cols>
  <sheetData>
    <row r="1" spans="1:4" x14ac:dyDescent="0.25">
      <c r="A1" t="s">
        <v>92</v>
      </c>
      <c r="B1" t="s">
        <v>91</v>
      </c>
      <c r="C1" t="s">
        <v>90</v>
      </c>
      <c r="D1" t="s">
        <v>71</v>
      </c>
    </row>
    <row r="2" spans="1:4" x14ac:dyDescent="0.25">
      <c r="A2" t="s">
        <v>84</v>
      </c>
      <c r="B2" t="s">
        <v>88</v>
      </c>
      <c r="C2" t="s">
        <v>86</v>
      </c>
      <c r="D2" t="s">
        <v>94</v>
      </c>
    </row>
    <row r="3" spans="1:4" x14ac:dyDescent="0.25">
      <c r="A3" t="s">
        <v>85</v>
      </c>
      <c r="B3" t="s">
        <v>87</v>
      </c>
      <c r="C3" t="s">
        <v>89</v>
      </c>
      <c r="D3" t="s">
        <v>93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values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cp:lastPrinted>2021-09-19T10:44:11Z</cp:lastPrinted>
  <dcterms:created xsi:type="dcterms:W3CDTF">2021-03-19T10:06:35Z</dcterms:created>
  <dcterms:modified xsi:type="dcterms:W3CDTF">2022-01-15T09:15:54Z</dcterms:modified>
</cp:coreProperties>
</file>