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8061896_newcastle_ac_uk/Documents/Python/Projects/Batt_Sust_Model-1/example notebooks/case study publication BatPaC V5/data/ODYM_database/"/>
    </mc:Choice>
  </mc:AlternateContent>
  <xr:revisionPtr revIDLastSave="489" documentId="13_ncr:1_{037EA8CB-7E55-4ED5-AD58-E4D710C84418}" xr6:coauthVersionLast="47" xr6:coauthVersionMax="47" xr10:uidLastSave="{DF879F2F-8539-4A0B-8F8F-58B60E33A31E}"/>
  <bookViews>
    <workbookView xWindow="28680" yWindow="-120" windowWidth="29040" windowHeight="15720" activeTab="1" xr2:uid="{81E45B87-9737-402B-8413-F67EDDCCF4B3}"/>
  </bookViews>
  <sheets>
    <sheet name="Cover" sheetId="2" r:id="rId1"/>
    <sheet name="values" sheetId="1" r:id="rId2"/>
    <sheet name="Sheet1" sheetId="3" r:id="rId3"/>
    <sheet name="Sheet3" sheetId="5" r:id="rId4"/>
  </sheets>
  <definedNames>
    <definedName name="_xlnm._FilterDatabase" localSheetId="2" hidden="1">Sheet1!$A$1:$B$1</definedName>
    <definedName name="_xlnm._FilterDatabase" localSheetId="1" hidden="1">values!$A$1:$FB$1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2" l="1"/>
  <c r="D21" i="2"/>
</calcChain>
</file>

<file path=xl/sharedStrings.xml><?xml version="1.0" encoding="utf-8"?>
<sst xmlns="http://schemas.openxmlformats.org/spreadsheetml/2006/main" count="582" uniqueCount="330">
  <si>
    <t># Fields highlighted in grey are mandatory. Fields highlighted in blue are linked to other tables and databases. Order of fields and field naming is fixed, do not change!</t>
  </si>
  <si>
    <t>Format_Version</t>
  </si>
  <si>
    <t># Specify the version number of the formatting used for this file</t>
  </si>
  <si>
    <t>Dataset_Name</t>
  </si>
  <si>
    <t># Name of dataset, short and descriptive</t>
  </si>
  <si>
    <t>Dataset_Description</t>
  </si>
  <si>
    <t># Description of dataset</t>
  </si>
  <si>
    <t>Dataset_Unit</t>
  </si>
  <si>
    <t># Unit of dataset, cf. UNITS sheet in classification master file, GLOBAL, LIST, or TABLE</t>
  </si>
  <si>
    <t>Dataset_Uncertainty</t>
  </si>
  <si>
    <t>Global</t>
  </si>
  <si>
    <t>none</t>
  </si>
  <si>
    <t># Uncertainty in form of stats_array string (http://stats-arrays.readthedocs.io/en/latest/), GLOBAL, LIST, or TABLE</t>
  </si>
  <si>
    <t>Dataset_Comment</t>
  </si>
  <si>
    <t># Comment, GLOBAL, LIST, or TABLE</t>
  </si>
  <si>
    <t>Dataset_System_Location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</si>
  <si>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</si>
  <si>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</si>
  <si>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</si>
  <si>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</si>
  <si>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</si>
  <si>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</si>
  <si>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</si>
  <si>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</si>
  <si>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</si>
  <si>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</si>
  <si>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Joris Baars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</si>
  <si>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</si>
  <si>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</si>
  <si>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</si>
  <si>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</si>
  <si>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</t>
  </si>
  <si>
    <t>[Empty on purpose]</t>
  </si>
  <si>
    <t>Dataset_RecordType</t>
  </si>
  <si>
    <t>TABLE</t>
  </si>
  <si>
    <t>No_Rows</t>
  </si>
  <si>
    <t>No_Cols</t>
  </si>
  <si>
    <t># Two types are supported: list and table</t>
  </si>
  <si>
    <t>Aspect classification</t>
  </si>
  <si>
    <t>Row Aspects_Meaning</t>
  </si>
  <si>
    <t>Col Aspects classification</t>
  </si>
  <si>
    <t>Col Aspects_Meaning</t>
  </si>
  <si>
    <t>DATA</t>
  </si>
  <si>
    <t>DATA_Info</t>
  </si>
  <si>
    <t>values</t>
  </si>
  <si>
    <t xml:space="preserve"> 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</si>
  <si>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</si>
  <si>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</si>
  <si>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</si>
  <si>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# DATA_Info: Describe each data layer</t>
  </si>
  <si>
    <t>electrolyte (NMC/NCA) production</t>
  </si>
  <si>
    <t>binder solvent (deionised water) market</t>
  </si>
  <si>
    <t>battery management system production</t>
  </si>
  <si>
    <t>cathode active material (NMC532/50%/LMO-G) import</t>
  </si>
  <si>
    <t>cell group interconnect production</t>
  </si>
  <si>
    <t>module electronics production</t>
  </si>
  <si>
    <t>module terminal production</t>
  </si>
  <si>
    <t>coated separator (9um+3um) production</t>
  </si>
  <si>
    <t>coated separator (5um+2um) production</t>
  </si>
  <si>
    <t>separator (7um) production</t>
  </si>
  <si>
    <t>electrolyte (LMO) production</t>
  </si>
  <si>
    <t>cathode active material (NMC532) import</t>
  </si>
  <si>
    <t>cathode active material (LMO) import</t>
  </si>
  <si>
    <t>anode active material (SiO) import</t>
  </si>
  <si>
    <t>separator (5um) production</t>
  </si>
  <si>
    <t>anode current collector Cu (11um) production</t>
  </si>
  <si>
    <t>module container production</t>
  </si>
  <si>
    <t>cathode current collector Al (11um) production</t>
  </si>
  <si>
    <t>market for polyethylene terephthalate, granulate, amorphous</t>
  </si>
  <si>
    <t>cathode current collector Al (10um) production</t>
  </si>
  <si>
    <t>cathode active material (NMC333) import</t>
  </si>
  <si>
    <t>cathode active material (NCA) import</t>
  </si>
  <si>
    <t>electrolyte (LFP) production</t>
  </si>
  <si>
    <t>coolant production</t>
  </si>
  <si>
    <t>cathode current collector Al (15um) production</t>
  </si>
  <si>
    <t>cathode active material (NMC811) import</t>
  </si>
  <si>
    <t>pack terminals production</t>
  </si>
  <si>
    <t>cathode current collector Al (12um) production</t>
  </si>
  <si>
    <t>carbon black production</t>
  </si>
  <si>
    <t>coated separator (7um+2um) production</t>
  </si>
  <si>
    <t>module interconnects production</t>
  </si>
  <si>
    <t>cell container production</t>
  </si>
  <si>
    <t>module thermal conductor production</t>
  </si>
  <si>
    <t>market for polypropylene, granulate</t>
  </si>
  <si>
    <t>separator (9um) production</t>
  </si>
  <si>
    <t>anode binder additive (SBR) production</t>
  </si>
  <si>
    <t>anode active material (synthetic graphite) import</t>
  </si>
  <si>
    <t>extrusion, plastic film</t>
  </si>
  <si>
    <t>cathode current collector Al (16um) production</t>
  </si>
  <si>
    <t>cathode current collector Al (14um) production</t>
  </si>
  <si>
    <t>anode current collector Cu (12um) production</t>
  </si>
  <si>
    <t>market for carbon black</t>
  </si>
  <si>
    <t>market for aluminium, wrought alloy</t>
  </si>
  <si>
    <t>cathode current collector Al (13um) production</t>
  </si>
  <si>
    <t>anode current collector Cu (9um) production</t>
  </si>
  <si>
    <t>cathode active material (NMC622) import</t>
  </si>
  <si>
    <t>pack heater production</t>
  </si>
  <si>
    <t>cell terminal cathode production</t>
  </si>
  <si>
    <t>anode current collector Cu (8um) production</t>
  </si>
  <si>
    <t>cathode active material (LFP) import</t>
  </si>
  <si>
    <t>anode current collector Cu (6um) production</t>
  </si>
  <si>
    <t>anode binder (CMC) production</t>
  </si>
  <si>
    <t>spacer for gas release production</t>
  </si>
  <si>
    <t>anode current collector Cu (10um) production</t>
  </si>
  <si>
    <t>battery jacket production</t>
  </si>
  <si>
    <t>anode current collector Cu (7um) production</t>
  </si>
  <si>
    <t>cell terminal anode production</t>
  </si>
  <si>
    <t>busbar production</t>
  </si>
  <si>
    <t>cathode binder (PVDF) production</t>
  </si>
  <si>
    <t>module compression plates production</t>
  </si>
  <si>
    <t>sheet rolling, aluminium</t>
  </si>
  <si>
    <t>electrolyte (NMC/NCA)</t>
  </si>
  <si>
    <t>binder solvent (deionised water)</t>
  </si>
  <si>
    <t>battery management system</t>
  </si>
  <si>
    <t>cell group interconnect</t>
  </si>
  <si>
    <t>module electronics</t>
  </si>
  <si>
    <t>module terminal</t>
  </si>
  <si>
    <t>coated separator (9um+3um)</t>
  </si>
  <si>
    <t>coated separator (5um+2um)</t>
  </si>
  <si>
    <t>separator (7um)</t>
  </si>
  <si>
    <t>electrolyte (LMO)</t>
  </si>
  <si>
    <t>cathode active material (NMC532)</t>
  </si>
  <si>
    <t>binder solvent (NMP)</t>
  </si>
  <si>
    <t>cathode active material (LMO)</t>
  </si>
  <si>
    <t>anode active material (SiO)</t>
  </si>
  <si>
    <t>separator (5um)</t>
  </si>
  <si>
    <t>anode current collector Cu (11um)</t>
  </si>
  <si>
    <t>module container</t>
  </si>
  <si>
    <t>cathode current collector Al (11um)</t>
  </si>
  <si>
    <t>polyethylene terephthalate, granulate, amorphous</t>
  </si>
  <si>
    <t>cathode current collector Al (10um)</t>
  </si>
  <si>
    <t>cathode active material (NMC333)</t>
  </si>
  <si>
    <t>cathode active material (NCA)</t>
  </si>
  <si>
    <t>electrolyte (LFP)</t>
  </si>
  <si>
    <t>coolant</t>
  </si>
  <si>
    <t>cathode current collector Al (15um)</t>
  </si>
  <si>
    <t>cathode active material (NMC811)</t>
  </si>
  <si>
    <t>pack terminals</t>
  </si>
  <si>
    <t>cathode current collector Al (12um)</t>
  </si>
  <si>
    <t>anode carbon black</t>
  </si>
  <si>
    <t>coated separator (7um+2um)</t>
  </si>
  <si>
    <t>module interconnects</t>
  </si>
  <si>
    <t>cell container</t>
  </si>
  <si>
    <t>module thermal conductor</t>
  </si>
  <si>
    <t>polypropylene, granulate</t>
  </si>
  <si>
    <t>separator (9um)</t>
  </si>
  <si>
    <t>battery pack</t>
  </si>
  <si>
    <t>anode binder additive (SBR)</t>
  </si>
  <si>
    <t>cathode current collector Al (16um)</t>
  </si>
  <si>
    <t>cathode current collector Al (14um)</t>
  </si>
  <si>
    <t>anode current collector Cu (12um)</t>
  </si>
  <si>
    <t>cathode carbon black</t>
  </si>
  <si>
    <t>aluminium, wrought alloy</t>
  </si>
  <si>
    <t>cathode current collector Al (13um)</t>
  </si>
  <si>
    <t>anode current collector Cu (9um)</t>
  </si>
  <si>
    <t>cathode active material (NMC622)</t>
  </si>
  <si>
    <t>pack heater</t>
  </si>
  <si>
    <t>cell terminal cathode</t>
  </si>
  <si>
    <t>anode current collector Cu (8um)</t>
  </si>
  <si>
    <t>cathode active material (LFP)</t>
  </si>
  <si>
    <t>anode current collector Cu (6um)</t>
  </si>
  <si>
    <t>anode binder (CMC)</t>
  </si>
  <si>
    <t>anode current collector Cu (10um)</t>
  </si>
  <si>
    <t>battery jacket</t>
  </si>
  <si>
    <t>anode current collector Cu (7um)</t>
  </si>
  <si>
    <t>cell terminal anode</t>
  </si>
  <si>
    <t>busbar</t>
  </si>
  <si>
    <t>cathode binder (PVDF)</t>
  </si>
  <si>
    <t>module compression plates</t>
  </si>
  <si>
    <t>Goods</t>
  </si>
  <si>
    <t>Process</t>
  </si>
  <si>
    <t>All foreground goods and energy</t>
  </si>
  <si>
    <t>All processes</t>
  </si>
  <si>
    <t>4_UPI_foreground_base</t>
  </si>
  <si>
    <t>cell stacking</t>
  </si>
  <si>
    <t>anode slitting</t>
  </si>
  <si>
    <t>cathode current collector Al (18um) production</t>
  </si>
  <si>
    <t>anode electrode scrap handling</t>
  </si>
  <si>
    <t>anode calendering</t>
  </si>
  <si>
    <t>cathode calendering</t>
  </si>
  <si>
    <t>separator scrap handling</t>
  </si>
  <si>
    <t>cell formation</t>
  </si>
  <si>
    <t>cathode electrode scrap handling</t>
  </si>
  <si>
    <t>cathode slitting</t>
  </si>
  <si>
    <t>cathode binder solvent waste handling</t>
  </si>
  <si>
    <t>cathode binder solvent waste recovery</t>
  </si>
  <si>
    <t>mixing anode materials</t>
  </si>
  <si>
    <t>anode current collector Cu (13um) production</t>
  </si>
  <si>
    <t>final electrode drying</t>
  </si>
  <si>
    <t>cathode coating and drying</t>
  </si>
  <si>
    <t>waste anode current collector Cu handling</t>
  </si>
  <si>
    <t>waste cathode current collector Al handling</t>
  </si>
  <si>
    <t>material handling</t>
  </si>
  <si>
    <t>anode current collector Cu (14um) production</t>
  </si>
  <si>
    <t>mixing cathode materials</t>
  </si>
  <si>
    <t>electrolyte scrap handling</t>
  </si>
  <si>
    <t>cathode current collector Al (17um) production</t>
  </si>
  <si>
    <t>market for wastewater, average</t>
  </si>
  <si>
    <t>waste anode slurry handling</t>
  </si>
  <si>
    <t>jelly roll enclosing</t>
  </si>
  <si>
    <t>waste cathode slurry handling</t>
  </si>
  <si>
    <t>cell scrap handling</t>
  </si>
  <si>
    <t>electrolyte filling and sealing</t>
  </si>
  <si>
    <t>module and pack assembly</t>
  </si>
  <si>
    <t>terminal welding</t>
  </si>
  <si>
    <t>anode coating and drying</t>
  </si>
  <si>
    <t>cathode binder (NMP) solvent production</t>
  </si>
  <si>
    <t>jelly roll</t>
  </si>
  <si>
    <t>slitted anode</t>
  </si>
  <si>
    <t>cathode current collector Al (18um)</t>
  </si>
  <si>
    <t>anode electrode scrap</t>
  </si>
  <si>
    <t>calendered anode rolls</t>
  </si>
  <si>
    <t>calendered cathode rolls</t>
  </si>
  <si>
    <t>separator scrap</t>
  </si>
  <si>
    <t>cell</t>
  </si>
  <si>
    <t>cathode electrode scrap</t>
  </si>
  <si>
    <t>slitted cathode</t>
  </si>
  <si>
    <t>cathode binder solvent waste</t>
  </si>
  <si>
    <t>binder solvent recycled (NMP)</t>
  </si>
  <si>
    <t>anode slurry</t>
  </si>
  <si>
    <t>anode current collector Cu (13um)</t>
  </si>
  <si>
    <t>dried electrodes</t>
  </si>
  <si>
    <t>coated cathode</t>
  </si>
  <si>
    <t>waste anode current collector Cu</t>
  </si>
  <si>
    <t>waste cathode current collector Al</t>
  </si>
  <si>
    <t>battery production scrap</t>
  </si>
  <si>
    <t>anode current collector Cu (14um)</t>
  </si>
  <si>
    <t>cathode slurry</t>
  </si>
  <si>
    <t>electrolyte scrap</t>
  </si>
  <si>
    <t>cathode current collector Al (17um)</t>
  </si>
  <si>
    <t>wastewater, average</t>
  </si>
  <si>
    <t>waste anode slurry</t>
  </si>
  <si>
    <t>enclosed cell</t>
  </si>
  <si>
    <t>gas release</t>
  </si>
  <si>
    <t>waste cathode slurry</t>
  </si>
  <si>
    <t>cell scrap</t>
  </si>
  <si>
    <t>unformated cell</t>
  </si>
  <si>
    <t>welded jelly roll</t>
  </si>
  <si>
    <t>coated anode</t>
  </si>
  <si>
    <t>model_classification</t>
  </si>
  <si>
    <t>ODYM Parameter File</t>
  </si>
  <si>
    <t>cathode active material (NMC532/50%/LMO  - )</t>
  </si>
  <si>
    <t>v2</t>
  </si>
  <si>
    <t>anode active material (synthetic graphite)</t>
  </si>
  <si>
    <t>anode active material (natural graphite)</t>
  </si>
  <si>
    <t>Base foreground technology matrix for one pack</t>
  </si>
  <si>
    <t>kg/kwh/mj</t>
  </si>
  <si>
    <t>heat, district or industrial, natural gas for battery production</t>
  </si>
  <si>
    <t>electricity for battery production, medium voltage</t>
  </si>
  <si>
    <t>anode active material (natural graphite) import</t>
  </si>
  <si>
    <t>market for copper, cathode</t>
  </si>
  <si>
    <t>copper, cathode</t>
  </si>
  <si>
    <t>NCA precursor production</t>
  </si>
  <si>
    <t>market group for transport, freight train</t>
  </si>
  <si>
    <t>market group for transport, freight, lorry, unspecified</t>
  </si>
  <si>
    <t>market for transport, freight, sea, container ship</t>
  </si>
  <si>
    <t>Cobalt sulfate production</t>
  </si>
  <si>
    <t>NMC622 precursor production</t>
  </si>
  <si>
    <t>NMC811 precursor production</t>
  </si>
  <si>
    <t>market for lithium carbonate</t>
  </si>
  <si>
    <t>NMC532 precursor production</t>
  </si>
  <si>
    <t>market group for transport, freight, inland waterways, barge</t>
  </si>
  <si>
    <t>market for nickel sulfate</t>
  </si>
  <si>
    <t>NMC333 precursor production</t>
  </si>
  <si>
    <t>market for lithium hydroxide</t>
  </si>
  <si>
    <t>market for manganese sulfate</t>
  </si>
  <si>
    <t>NCA precursor</t>
  </si>
  <si>
    <t>transport, freight train</t>
  </si>
  <si>
    <t>transport, freight, lorry, unspecified</t>
  </si>
  <si>
    <t>transport, freight, sea, container ship</t>
  </si>
  <si>
    <t>lithium hydroxide</t>
  </si>
  <si>
    <t>Cobalt sulfate</t>
  </si>
  <si>
    <t>NMC622 precursor</t>
  </si>
  <si>
    <t>NMC811 precursor</t>
  </si>
  <si>
    <t>lithium carbonate</t>
  </si>
  <si>
    <t>NMC532 precursor</t>
  </si>
  <si>
    <t>transport, freight, inland waterways, barge</t>
  </si>
  <si>
    <t>nickel sulfate</t>
  </si>
  <si>
    <t>NMC333 precursor</t>
  </si>
  <si>
    <t>manganese sulfate</t>
  </si>
  <si>
    <t>metal working factory construction</t>
  </si>
  <si>
    <t>metal working factory</t>
  </si>
  <si>
    <t>market group for electricity battery production, medium voltage, FR</t>
  </si>
  <si>
    <t>market group for electricity battery production, medium voltage, DE</t>
  </si>
  <si>
    <t>market group for electricity battery production, medium voltage, HU</t>
  </si>
  <si>
    <t>market group for electricity battery production, medium voltage, NO</t>
  </si>
  <si>
    <t>market group for electricity battery production, medium voltage, PL</t>
  </si>
  <si>
    <t>market group for electricity battery production, medium voltage, SE</t>
  </si>
  <si>
    <t>market group for electricity battery production, medium voltage, GB</t>
  </si>
  <si>
    <t>market group for electricity battery production, medium voltage, European average</t>
  </si>
  <si>
    <t>market group for heat, district or industrial, natural gas, FR</t>
  </si>
  <si>
    <t>market group for heat, district or industrial, natural gas, DE</t>
  </si>
  <si>
    <t>market group for heat, district or industrial, natural gas, HU</t>
  </si>
  <si>
    <t>market group for heat, district or industrial, natural gas, NO</t>
  </si>
  <si>
    <t>market group for heat, district or industrial, natural gas, PL</t>
  </si>
  <si>
    <t>market group for heat, district or industrial, natural gas, SE</t>
  </si>
  <si>
    <t>market group for heat, district or industrial, natural gas, GB</t>
  </si>
  <si>
    <t>market group for heat, district or industrial, natural gas, European average</t>
  </si>
  <si>
    <t>market for cobalt hydroxide</t>
  </si>
  <si>
    <t>cobalt hydroxide</t>
  </si>
  <si>
    <t>market for manganese dioxide</t>
  </si>
  <si>
    <t>manganese dioxide</t>
  </si>
  <si>
    <t>battery jacket aluminium</t>
  </si>
  <si>
    <t>module row rack production</t>
  </si>
  <si>
    <t>cooling mains Fe production</t>
  </si>
  <si>
    <t>sheet rolling, steel</t>
  </si>
  <si>
    <t>battery jacket insulation</t>
  </si>
  <si>
    <t>market for steel, low-alloyed</t>
  </si>
  <si>
    <t>cooling panels production</t>
  </si>
  <si>
    <t>cathode binder solvent (NMP) production</t>
  </si>
  <si>
    <t>deep drawing, steel, 10000 kN press, single stroke</t>
  </si>
  <si>
    <t>cooling connectors production</t>
  </si>
  <si>
    <t>impact extrusion of aluminium, 1 stroke</t>
  </si>
  <si>
    <t>cathode active material (NMC532/50%/LMO) import</t>
  </si>
  <si>
    <t>module interconnect panels production</t>
  </si>
  <si>
    <t>battery jacket steel</t>
  </si>
  <si>
    <t>market for module elastomer pads</t>
  </si>
  <si>
    <t>module tabs production</t>
  </si>
  <si>
    <t>module row rack</t>
  </si>
  <si>
    <t>cooling mains Fe</t>
  </si>
  <si>
    <t>steel, low-alloyed</t>
  </si>
  <si>
    <t>cooling panels</t>
  </si>
  <si>
    <t>module elastomer pads</t>
  </si>
  <si>
    <t>module tabs</t>
  </si>
  <si>
    <t>cathode active material (50%/50% NMC532/LMO - )</t>
  </si>
  <si>
    <t>module polymer panels</t>
  </si>
  <si>
    <t>battery jacket Fe</t>
  </si>
  <si>
    <t>battery jacket Al</t>
  </si>
  <si>
    <t>cooling connectors</t>
  </si>
  <si>
    <t>building and supporting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</si>
</sst>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/>
  </cellStyleXfs>
  <cellXfs count="15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0" xfId="0" applyFont="1"/>
    <xf numFmtId="0" fontId="3" fillId="2" borderId="0" xfId="0" applyFont="1" applyFill="1"/>
    <xf numFmtId="0" fontId="0" fillId="0" borderId="0" xfId="0" quotePrefix="1"/>
    <xf numFmtId="0" fontId="5" fillId="0" borderId="0" xfId="0" applyFont="1"/>
    <xf numFmtId="0" fontId="3" fillId="0" borderId="0" xfId="0" applyFont="1"/>
    <xf numFmtId="0" fontId="0" fillId="3" borderId="0" xfId="0" applyFill="1"/>
    <xf numFmtId="14" fontId="0" fillId="0" borderId="0" xfId="0" quotePrefix="1" applyNumberFormat="1"/>
    <xf numFmtId="0" fontId="4" fillId="3" borderId="0" xfId="0" applyFont="1" applyFill="1"/>
    <xf numFmtId="0" fontId="6" fillId="2" borderId="0" xfId="0" applyFont="1" applyFill="1"/>
    <xf numFmtId="0" fontId="4" fillId="3" borderId="0" xfId="0" applyFont="1" applyFill="1" applyAlignment="1">
      <alignment horizontal="center"/>
    </xf>
    <xf numFmtId="0" fontId="0" fillId="0" borderId="0" xfId="0" applyFill="1"/>
    <xf numFmtId="11" fontId="0" fillId="0" borderId="0" xfId="0" applyNumberFormat="1"/>
    <xf numFmtId="0" fontId="3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D2C03C6A-E1EA-4159-8888-3DDA319499AE}"/>
  </cellStyles>
  <dxfs count="0"/>
  <tableStyles count="1" defaultTableStyle="TableStyleMedium2" defaultPivotStyle="PivotStyleLight16">
    <tableStyle name="Invisible" pivot="0" table="0" count="0" xr9:uid="{619B0D3C-BEE3-4931-BE7B-3E4CA00FBD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3A69-5FF9-47DF-8AE6-E5CBE997AEB0}">
  <dimension ref="A1:H26"/>
  <sheetViews>
    <sheetView workbookViewId="0">
      <selection activeCell="D26" sqref="D26"/>
    </sheetView>
  </sheetViews>
  <sheetFormatPr defaultRowHeight="15" x14ac:dyDescent="0.25"/>
  <cols>
    <col min="1" max="1" width="25.7109375" bestFit="1" customWidth="1"/>
    <col min="2" max="2" width="49.7109375" bestFit="1" customWidth="1"/>
    <col min="3" max="3" width="30" customWidth="1"/>
    <col min="4" max="4" width="23.140625" bestFit="1" customWidth="1"/>
    <col min="6" max="6" width="20.5703125" bestFit="1" customWidth="1"/>
  </cols>
  <sheetData>
    <row r="1" spans="1:8" x14ac:dyDescent="0.25">
      <c r="A1" s="1" t="s">
        <v>240</v>
      </c>
      <c r="H1" s="2" t="s">
        <v>0</v>
      </c>
    </row>
    <row r="2" spans="1:8" x14ac:dyDescent="0.25">
      <c r="A2" s="3" t="s">
        <v>1</v>
      </c>
      <c r="B2" s="4" t="s">
        <v>242</v>
      </c>
      <c r="C2" s="4"/>
      <c r="D2" s="4"/>
      <c r="H2" s="5" t="s">
        <v>2</v>
      </c>
    </row>
    <row r="3" spans="1:8" x14ac:dyDescent="0.25">
      <c r="A3" s="3" t="s">
        <v>3</v>
      </c>
      <c r="H3" s="5" t="s">
        <v>4</v>
      </c>
    </row>
    <row r="4" spans="1:8" x14ac:dyDescent="0.25">
      <c r="A4" s="3" t="s">
        <v>5</v>
      </c>
      <c r="B4" t="s">
        <v>245</v>
      </c>
      <c r="H4" t="s">
        <v>6</v>
      </c>
    </row>
    <row r="5" spans="1:8" x14ac:dyDescent="0.25">
      <c r="A5" s="3" t="s">
        <v>7</v>
      </c>
      <c r="B5" s="4"/>
      <c r="C5" s="4"/>
      <c r="D5" s="4"/>
      <c r="H5" t="s">
        <v>8</v>
      </c>
    </row>
    <row r="6" spans="1:8" x14ac:dyDescent="0.25">
      <c r="A6" s="3" t="s">
        <v>9</v>
      </c>
      <c r="B6" s="4" t="s">
        <v>10</v>
      </c>
      <c r="C6" s="4"/>
      <c r="D6" s="4"/>
      <c r="E6" t="s">
        <v>11</v>
      </c>
      <c r="H6" t="s">
        <v>12</v>
      </c>
    </row>
    <row r="7" spans="1:8" x14ac:dyDescent="0.25">
      <c r="A7" s="3" t="s">
        <v>13</v>
      </c>
      <c r="B7" s="4" t="s">
        <v>11</v>
      </c>
      <c r="C7" s="4"/>
      <c r="D7" s="4"/>
      <c r="H7" t="s">
        <v>14</v>
      </c>
    </row>
    <row r="8" spans="1:8" x14ac:dyDescent="0.25">
      <c r="A8" s="6" t="s">
        <v>15</v>
      </c>
      <c r="B8" t="s">
        <v>11</v>
      </c>
      <c r="H8" t="s">
        <v>16</v>
      </c>
    </row>
    <row r="9" spans="1:8" x14ac:dyDescent="0.25">
      <c r="A9" s="6" t="s">
        <v>17</v>
      </c>
      <c r="B9" s="7" t="s">
        <v>173</v>
      </c>
      <c r="C9" s="7"/>
      <c r="D9" s="7"/>
      <c r="H9" t="s">
        <v>18</v>
      </c>
    </row>
    <row r="10" spans="1:8" x14ac:dyDescent="0.25">
      <c r="A10" s="3" t="s">
        <v>19</v>
      </c>
      <c r="H10" t="s">
        <v>20</v>
      </c>
    </row>
    <row r="11" spans="1:8" x14ac:dyDescent="0.25">
      <c r="A11" s="6" t="s">
        <v>21</v>
      </c>
      <c r="B11" s="8">
        <v>44255</v>
      </c>
      <c r="C11" s="8"/>
      <c r="D11" s="8"/>
      <c r="H11" t="s">
        <v>22</v>
      </c>
    </row>
    <row r="12" spans="1:8" x14ac:dyDescent="0.25">
      <c r="A12" s="3" t="s">
        <v>23</v>
      </c>
      <c r="B12" s="8">
        <v>44558</v>
      </c>
      <c r="C12" s="8"/>
      <c r="D12" s="8"/>
      <c r="H12" t="s">
        <v>24</v>
      </c>
    </row>
    <row r="13" spans="1:8" x14ac:dyDescent="0.25">
      <c r="A13" s="3" t="s">
        <v>25</v>
      </c>
      <c r="B13" t="s">
        <v>26</v>
      </c>
      <c r="H13" t="s">
        <v>27</v>
      </c>
    </row>
    <row r="14" spans="1:8" x14ac:dyDescent="0.25">
      <c r="A14" s="3" t="s">
        <v>28</v>
      </c>
      <c r="B14" s="9" t="s">
        <v>242</v>
      </c>
      <c r="C14" s="9"/>
      <c r="D14" s="9"/>
      <c r="H14" t="s">
        <v>29</v>
      </c>
    </row>
    <row r="15" spans="1:8" x14ac:dyDescent="0.25">
      <c r="A15" s="3" t="s">
        <v>30</v>
      </c>
      <c r="B15" t="s">
        <v>239</v>
      </c>
      <c r="H15" t="s">
        <v>31</v>
      </c>
    </row>
    <row r="16" spans="1:8" x14ac:dyDescent="0.25">
      <c r="A16" s="6" t="s">
        <v>32</v>
      </c>
    </row>
    <row r="17" spans="1:8" x14ac:dyDescent="0.25">
      <c r="A17" s="6" t="s">
        <v>32</v>
      </c>
    </row>
    <row r="18" spans="1:8" x14ac:dyDescent="0.25">
      <c r="A18" s="6" t="s">
        <v>32</v>
      </c>
    </row>
    <row r="19" spans="1:8" x14ac:dyDescent="0.25">
      <c r="A19" s="6" t="s">
        <v>32</v>
      </c>
    </row>
    <row r="20" spans="1:8" x14ac:dyDescent="0.25">
      <c r="A20" s="6" t="s">
        <v>32</v>
      </c>
    </row>
    <row r="21" spans="1:8" x14ac:dyDescent="0.25">
      <c r="A21" s="3" t="s">
        <v>33</v>
      </c>
      <c r="B21" s="1" t="s">
        <v>34</v>
      </c>
      <c r="C21" s="1" t="s">
        <v>35</v>
      </c>
      <c r="D21" s="7">
        <f>COUNTA(values!A:A)</f>
        <v>127</v>
      </c>
      <c r="E21" s="10" t="s">
        <v>36</v>
      </c>
      <c r="F21" s="11">
        <f>COUNTA(values!1:1)</f>
        <v>141</v>
      </c>
      <c r="H21" t="s">
        <v>37</v>
      </c>
    </row>
    <row r="22" spans="1:8" x14ac:dyDescent="0.25">
      <c r="A22" s="3" t="s">
        <v>38</v>
      </c>
      <c r="B22" s="3" t="s">
        <v>39</v>
      </c>
      <c r="C22" s="3" t="s">
        <v>40</v>
      </c>
      <c r="D22" s="3" t="s">
        <v>41</v>
      </c>
      <c r="E22" s="3" t="s">
        <v>42</v>
      </c>
      <c r="F22" s="3" t="s">
        <v>43</v>
      </c>
    </row>
    <row r="23" spans="1:8" x14ac:dyDescent="0.25">
      <c r="A23" s="7" t="s">
        <v>169</v>
      </c>
      <c r="B23" t="s">
        <v>171</v>
      </c>
      <c r="C23" s="7" t="s">
        <v>170</v>
      </c>
      <c r="D23" t="s">
        <v>172</v>
      </c>
      <c r="E23" s="7" t="s">
        <v>44</v>
      </c>
      <c r="F23" t="s">
        <v>246</v>
      </c>
      <c r="G23" s="4" t="s">
        <v>45</v>
      </c>
      <c r="H23" t="s">
        <v>46</v>
      </c>
    </row>
    <row r="24" spans="1:8" x14ac:dyDescent="0.25">
      <c r="A24" s="7"/>
      <c r="E24" s="9"/>
      <c r="G24" s="4" t="s">
        <v>45</v>
      </c>
      <c r="H24" s="2" t="s">
        <v>47</v>
      </c>
    </row>
    <row r="25" spans="1:8" x14ac:dyDescent="0.25">
      <c r="A25" s="6"/>
      <c r="G25" s="4" t="s">
        <v>45</v>
      </c>
      <c r="H25" s="2" t="s">
        <v>48</v>
      </c>
    </row>
    <row r="26" spans="1:8" x14ac:dyDescent="0.25">
      <c r="A26" s="6"/>
      <c r="G26" s="4" t="s">
        <v>45</v>
      </c>
      <c r="H26" t="s">
        <v>49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C1F0-B8F3-41F3-8E4C-CA58DF037879}">
  <dimension ref="A1:EZ128"/>
  <sheetViews>
    <sheetView tabSelected="1" zoomScale="90" zoomScaleNormal="90" workbookViewId="0">
      <pane xSplit="1" ySplit="1" topLeftCell="W9" activePane="bottomRight" state="frozen"/>
      <selection pane="topRight" activeCell="B1" sqref="B1"/>
      <selection pane="bottomLeft" activeCell="A2" sqref="A2"/>
      <selection pane="bottomRight" activeCell="Z20" sqref="Z20"/>
    </sheetView>
  </sheetViews>
  <sheetFormatPr defaultRowHeight="15" x14ac:dyDescent="0.25"/>
  <cols>
    <col min="1" max="1" width="64.140625" bestFit="1" customWidth="1"/>
    <col min="2" max="2" width="42.28515625" bestFit="1" customWidth="1"/>
    <col min="3" max="3" width="34" bestFit="1" customWidth="1"/>
    <col min="4" max="4" width="22.5703125" bestFit="1" customWidth="1"/>
    <col min="5" max="5" width="43.42578125" bestFit="1" customWidth="1"/>
    <col min="6" max="6" width="37.42578125" bestFit="1" customWidth="1"/>
    <col min="7" max="7" width="27.42578125" bestFit="1" customWidth="1"/>
    <col min="8" max="8" width="12.85546875" bestFit="1" customWidth="1"/>
    <col min="9" max="9" width="13.28515625" bestFit="1" customWidth="1"/>
    <col min="10" max="10" width="43.42578125" bestFit="1" customWidth="1"/>
    <col min="11" max="11" width="29.28515625" bestFit="1" customWidth="1"/>
    <col min="12" max="12" width="41.140625" bestFit="1" customWidth="1"/>
    <col min="13" max="13" width="17.7109375" bestFit="1" customWidth="1"/>
    <col min="14" max="14" width="23.140625" bestFit="1" customWidth="1"/>
    <col min="15" max="15" width="32.140625" bestFit="1" customWidth="1"/>
    <col min="16" max="16" width="28.7109375" bestFit="1" customWidth="1"/>
    <col min="17" max="17" width="19.28515625" bestFit="1" customWidth="1"/>
    <col min="18" max="18" width="21.85546875" bestFit="1" customWidth="1"/>
    <col min="19" max="19" width="43.42578125" bestFit="1" customWidth="1"/>
    <col min="20" max="20" width="25.85546875" bestFit="1" customWidth="1"/>
    <col min="21" max="21" width="23" bestFit="1" customWidth="1"/>
    <col min="22" max="22" width="31.28515625" bestFit="1" customWidth="1"/>
    <col min="23" max="23" width="37.42578125" bestFit="1" customWidth="1"/>
    <col min="24" max="24" width="36.7109375" bestFit="1" customWidth="1"/>
    <col min="25" max="25" width="25.85546875" bestFit="1" customWidth="1"/>
    <col min="26" max="26" width="24.42578125" bestFit="1" customWidth="1"/>
    <col min="27" max="27" width="33.85546875" bestFit="1" customWidth="1"/>
    <col min="28" max="28" width="13.5703125" bestFit="1" customWidth="1"/>
    <col min="29" max="29" width="42.28515625" bestFit="1" customWidth="1"/>
    <col min="30" max="37" width="42.28515625" customWidth="1"/>
    <col min="38" max="38" width="28.85546875" bestFit="1" customWidth="1"/>
    <col min="39" max="39" width="35" bestFit="1" customWidth="1"/>
    <col min="40" max="40" width="14.85546875" bestFit="1" customWidth="1"/>
    <col min="41" max="42" width="36.140625" bestFit="1" customWidth="1"/>
    <col min="43" max="43" width="43.42578125" bestFit="1" customWidth="1"/>
    <col min="44" max="44" width="35.5703125" bestFit="1" customWidth="1"/>
    <col min="45" max="45" width="23.7109375" bestFit="1" customWidth="1"/>
    <col min="46" max="46" width="22.140625" bestFit="1" customWidth="1"/>
    <col min="47" max="47" width="41.140625" bestFit="1" customWidth="1"/>
    <col min="48" max="54" width="41.140625" customWidth="1"/>
    <col min="62" max="62" width="43.42578125" bestFit="1" customWidth="1"/>
    <col min="63" max="69" width="43.42578125" customWidth="1"/>
    <col min="70" max="70" width="42.28515625" bestFit="1" customWidth="1"/>
    <col min="71" max="78" width="42.28515625" customWidth="1"/>
    <col min="79" max="79" width="43.42578125" bestFit="1" customWidth="1"/>
    <col min="80" max="80" width="25.140625" bestFit="1" customWidth="1"/>
    <col min="81" max="81" width="36.42578125" bestFit="1" customWidth="1"/>
    <col min="82" max="82" width="32.28515625" bestFit="1" customWidth="1"/>
    <col min="83" max="83" width="22.140625" bestFit="1" customWidth="1"/>
    <col min="84" max="84" width="34.7109375" bestFit="1" customWidth="1"/>
    <col min="85" max="85" width="37.42578125" bestFit="1" customWidth="1"/>
    <col min="86" max="86" width="41.140625" bestFit="1" customWidth="1"/>
    <col min="87" max="87" width="23.5703125" bestFit="1" customWidth="1"/>
    <col min="88" max="88" width="17.42578125" bestFit="1" customWidth="1"/>
    <col min="89" max="89" width="26.5703125" bestFit="1" customWidth="1"/>
    <col min="90" max="90" width="30.5703125" bestFit="1" customWidth="1"/>
    <col min="91" max="91" width="39.140625" bestFit="1" customWidth="1"/>
    <col min="92" max="92" width="40.28515625" bestFit="1" customWidth="1"/>
    <col min="93" max="93" width="50.5703125" bestFit="1" customWidth="1"/>
    <col min="94" max="94" width="45.5703125" bestFit="1" customWidth="1"/>
    <col min="95" max="95" width="16.7109375" bestFit="1" customWidth="1"/>
    <col min="96" max="96" width="42.28515625" bestFit="1" customWidth="1"/>
    <col min="97" max="97" width="37.7109375" bestFit="1" customWidth="1"/>
    <col min="98" max="98" width="42.28515625" bestFit="1" customWidth="1"/>
    <col min="99" max="111" width="42.28515625" customWidth="1"/>
    <col min="112" max="112" width="27.42578125" bestFit="1" customWidth="1"/>
    <col min="113" max="113" width="27.42578125" customWidth="1"/>
    <col min="114" max="114" width="43.42578125" bestFit="1" customWidth="1"/>
    <col min="115" max="115" width="20.42578125" bestFit="1" customWidth="1"/>
    <col min="116" max="116" width="37.28515625" bestFit="1" customWidth="1"/>
    <col min="117" max="117" width="23.7109375" bestFit="1" customWidth="1"/>
    <col min="118" max="118" width="26.28515625" bestFit="1" customWidth="1"/>
    <col min="119" max="125" width="26.28515625" customWidth="1"/>
    <col min="126" max="126" width="24.28515625" bestFit="1" customWidth="1"/>
    <col min="127" max="127" width="34.28515625" bestFit="1" customWidth="1"/>
    <col min="128" max="128" width="43.42578125" bestFit="1" customWidth="1"/>
    <col min="129" max="129" width="29.85546875" bestFit="1" customWidth="1"/>
    <col min="130" max="130" width="18" bestFit="1" customWidth="1"/>
    <col min="131" max="131" width="32.5703125" style="12" bestFit="1" customWidth="1"/>
    <col min="132" max="132" width="41.140625" bestFit="1" customWidth="1"/>
    <col min="133" max="133" width="26.42578125" bestFit="1" customWidth="1"/>
    <col min="134" max="134" width="38.42578125" bestFit="1" customWidth="1"/>
    <col min="135" max="135" width="43.42578125" bestFit="1" customWidth="1"/>
    <col min="136" max="136" width="17.42578125" bestFit="1" customWidth="1"/>
    <col min="137" max="137" width="30.85546875" bestFit="1" customWidth="1"/>
    <col min="138" max="138" width="28" bestFit="1" customWidth="1"/>
    <col min="139" max="139" width="17.5703125" bestFit="1" customWidth="1"/>
    <col min="140" max="140" width="27.28515625" bestFit="1" customWidth="1"/>
    <col min="141" max="141" width="29.7109375" bestFit="1" customWidth="1"/>
    <col min="142" max="142" width="38.42578125" bestFit="1" customWidth="1"/>
    <col min="143" max="143" width="25.140625" bestFit="1" customWidth="1"/>
    <col min="144" max="144" width="38.42578125" bestFit="1" customWidth="1"/>
    <col min="145" max="145" width="16.28515625" bestFit="1" customWidth="1"/>
    <col min="146" max="146" width="57.28515625" bestFit="1" customWidth="1"/>
    <col min="147" max="147" width="31.85546875" bestFit="1" customWidth="1"/>
    <col min="148" max="148" width="43.7109375" bestFit="1" customWidth="1"/>
    <col min="149" max="152" width="43.7109375" customWidth="1"/>
    <col min="153" max="153" width="35.85546875" bestFit="1" customWidth="1"/>
    <col min="154" max="154" width="25.85546875" bestFit="1" customWidth="1"/>
    <col min="155" max="155" width="50.42578125" bestFit="1" customWidth="1"/>
    <col min="156" max="156" width="23.5703125" bestFit="1" customWidth="1"/>
    <col min="157" max="157" width="38.42578125" bestFit="1" customWidth="1"/>
    <col min="158" max="158" width="38.85546875" bestFit="1" customWidth="1"/>
  </cols>
  <sheetData>
    <row r="1" spans="1:142" s="14" customFormat="1" x14ac:dyDescent="0.25">
      <c r="B1" s="14" t="s">
        <v>302</v>
      </c>
      <c r="C1" s="14" t="s">
        <v>74</v>
      </c>
      <c r="D1" s="14" t="s">
        <v>61</v>
      </c>
      <c r="E1" s="14" t="s">
        <v>183</v>
      </c>
      <c r="F1" s="14" t="s">
        <v>181</v>
      </c>
      <c r="G1" s="14" t="s">
        <v>303</v>
      </c>
      <c r="H1" s="14" t="s">
        <v>174</v>
      </c>
      <c r="I1" s="14" t="s">
        <v>189</v>
      </c>
      <c r="J1" s="14" t="s">
        <v>62</v>
      </c>
      <c r="K1" s="14" t="s">
        <v>93</v>
      </c>
      <c r="L1" s="14" t="s">
        <v>199</v>
      </c>
      <c r="M1" s="14" t="s">
        <v>56</v>
      </c>
      <c r="N1" s="14" t="s">
        <v>304</v>
      </c>
      <c r="O1" s="14" t="s">
        <v>258</v>
      </c>
      <c r="P1" s="14" t="s">
        <v>201</v>
      </c>
      <c r="Q1" s="14" t="s">
        <v>55</v>
      </c>
      <c r="R1" s="14" t="s">
        <v>184</v>
      </c>
      <c r="S1" s="14" t="s">
        <v>255</v>
      </c>
      <c r="T1" s="14" t="s">
        <v>196</v>
      </c>
      <c r="U1" s="14" t="s">
        <v>51</v>
      </c>
      <c r="V1" s="14" t="s">
        <v>200</v>
      </c>
      <c r="W1" s="14" t="s">
        <v>265</v>
      </c>
      <c r="X1" s="14" t="s">
        <v>101</v>
      </c>
      <c r="Y1" s="14" t="s">
        <v>82</v>
      </c>
      <c r="Z1" s="14" t="s">
        <v>329</v>
      </c>
      <c r="AA1" s="14" t="s">
        <v>67</v>
      </c>
      <c r="AB1" s="14" t="s">
        <v>305</v>
      </c>
      <c r="AC1" s="14" t="s">
        <v>106</v>
      </c>
      <c r="AD1" s="14" t="s">
        <v>282</v>
      </c>
      <c r="AE1" s="14" t="s">
        <v>283</v>
      </c>
      <c r="AF1" s="14" t="s">
        <v>284</v>
      </c>
      <c r="AG1" s="14" t="s">
        <v>285</v>
      </c>
      <c r="AH1" s="14" t="s">
        <v>286</v>
      </c>
      <c r="AI1" s="14" t="s">
        <v>287</v>
      </c>
      <c r="AJ1" s="14" t="s">
        <v>288</v>
      </c>
      <c r="AK1" s="14" t="s">
        <v>289</v>
      </c>
      <c r="AL1" s="14" t="s">
        <v>58</v>
      </c>
      <c r="AM1" s="14" t="s">
        <v>306</v>
      </c>
      <c r="AN1" s="14" t="s">
        <v>307</v>
      </c>
      <c r="AO1" s="14" t="s">
        <v>86</v>
      </c>
      <c r="AP1" s="14" t="s">
        <v>186</v>
      </c>
      <c r="AQ1" s="14" t="s">
        <v>108</v>
      </c>
      <c r="AR1" s="14" t="s">
        <v>105</v>
      </c>
      <c r="AS1" s="14" t="s">
        <v>308</v>
      </c>
      <c r="AT1" s="14" t="s">
        <v>96</v>
      </c>
      <c r="AU1" s="14" t="s">
        <v>76</v>
      </c>
      <c r="AV1" s="14" t="s">
        <v>257</v>
      </c>
      <c r="AW1" s="14" t="s">
        <v>194</v>
      </c>
      <c r="AX1" s="14" t="s">
        <v>178</v>
      </c>
      <c r="AY1" s="14" t="s">
        <v>72</v>
      </c>
      <c r="AZ1" s="14" t="s">
        <v>264</v>
      </c>
      <c r="BA1" s="14" t="s">
        <v>256</v>
      </c>
      <c r="BB1" s="14" t="s">
        <v>185</v>
      </c>
      <c r="BC1" s="14" t="s">
        <v>188</v>
      </c>
      <c r="BD1" s="14" t="s">
        <v>78</v>
      </c>
      <c r="BE1" s="14" t="s">
        <v>84</v>
      </c>
      <c r="BF1" s="14" t="s">
        <v>77</v>
      </c>
      <c r="BG1" s="14" t="s">
        <v>309</v>
      </c>
      <c r="BH1" s="14" t="s">
        <v>195</v>
      </c>
      <c r="BI1" s="14" t="s">
        <v>73</v>
      </c>
      <c r="BJ1" s="14" t="s">
        <v>182</v>
      </c>
      <c r="BK1" s="14" t="s">
        <v>80</v>
      </c>
      <c r="BL1" s="14" t="s">
        <v>97</v>
      </c>
      <c r="BM1" s="14" t="s">
        <v>52</v>
      </c>
      <c r="BN1" s="14" t="s">
        <v>252</v>
      </c>
      <c r="BO1" s="14" t="s">
        <v>60</v>
      </c>
      <c r="BP1" s="14" t="s">
        <v>263</v>
      </c>
      <c r="BQ1" s="14" t="s">
        <v>262</v>
      </c>
      <c r="BR1" s="14" t="s">
        <v>99</v>
      </c>
      <c r="BS1" s="14" t="s">
        <v>290</v>
      </c>
      <c r="BT1" s="14" t="s">
        <v>291</v>
      </c>
      <c r="BU1" s="14" t="s">
        <v>292</v>
      </c>
      <c r="BV1" s="14" t="s">
        <v>293</v>
      </c>
      <c r="BW1" s="14" t="s">
        <v>294</v>
      </c>
      <c r="BX1" s="14" t="s">
        <v>295</v>
      </c>
      <c r="BY1" s="14" t="s">
        <v>296</v>
      </c>
      <c r="BZ1" s="14" t="s">
        <v>297</v>
      </c>
      <c r="CA1" s="14" t="s">
        <v>260</v>
      </c>
      <c r="CB1" s="14" t="s">
        <v>310</v>
      </c>
      <c r="CC1" s="14" t="s">
        <v>59</v>
      </c>
      <c r="CD1" s="14" t="s">
        <v>89</v>
      </c>
      <c r="CE1" s="14" t="s">
        <v>54</v>
      </c>
      <c r="CF1" s="14" t="s">
        <v>87</v>
      </c>
      <c r="CG1" s="14" t="s">
        <v>311</v>
      </c>
      <c r="CH1" s="14" t="s">
        <v>202</v>
      </c>
      <c r="CI1" s="14" t="s">
        <v>103</v>
      </c>
      <c r="CJ1" s="14" t="s">
        <v>198</v>
      </c>
      <c r="CK1" s="14" t="s">
        <v>95</v>
      </c>
      <c r="CL1" s="14" t="s">
        <v>75</v>
      </c>
      <c r="CM1" s="14" t="s">
        <v>70</v>
      </c>
      <c r="CN1" s="14" t="s">
        <v>249</v>
      </c>
      <c r="CO1" s="14" t="s">
        <v>259</v>
      </c>
      <c r="CP1" s="14" t="s">
        <v>312</v>
      </c>
      <c r="CQ1" s="14" t="s">
        <v>313</v>
      </c>
      <c r="CR1" s="14" t="s">
        <v>110</v>
      </c>
      <c r="CS1" s="14" t="s">
        <v>90</v>
      </c>
      <c r="CT1" s="14" t="s">
        <v>63</v>
      </c>
      <c r="CU1" s="14" t="s">
        <v>100</v>
      </c>
      <c r="CV1" s="14" t="s">
        <v>203</v>
      </c>
      <c r="CW1" s="14" t="s">
        <v>179</v>
      </c>
      <c r="CX1" s="14" t="s">
        <v>191</v>
      </c>
      <c r="CY1" s="14" t="s">
        <v>92</v>
      </c>
      <c r="CZ1" s="14" t="s">
        <v>253</v>
      </c>
      <c r="DA1" s="14" t="s">
        <v>104</v>
      </c>
      <c r="DB1" s="14" t="s">
        <v>102</v>
      </c>
      <c r="DC1" s="14" t="s">
        <v>254</v>
      </c>
      <c r="DD1" s="14" t="s">
        <v>66</v>
      </c>
      <c r="DE1" s="14" t="s">
        <v>50</v>
      </c>
      <c r="DF1" s="14" t="s">
        <v>193</v>
      </c>
      <c r="DG1" s="14" t="s">
        <v>79</v>
      </c>
      <c r="DH1" s="14" t="s">
        <v>68</v>
      </c>
      <c r="DI1" s="14" t="s">
        <v>85</v>
      </c>
      <c r="DJ1" s="14" t="s">
        <v>298</v>
      </c>
      <c r="DK1" s="14" t="s">
        <v>197</v>
      </c>
      <c r="DL1" s="14" t="s">
        <v>98</v>
      </c>
      <c r="DM1" s="14" t="s">
        <v>204</v>
      </c>
      <c r="DN1" s="14" t="s">
        <v>69</v>
      </c>
      <c r="DO1" s="14" t="s">
        <v>71</v>
      </c>
      <c r="DP1" s="14" t="s">
        <v>187</v>
      </c>
      <c r="DQ1" s="14" t="s">
        <v>205</v>
      </c>
      <c r="DR1" s="14" t="s">
        <v>314</v>
      </c>
      <c r="DS1" s="14" t="s">
        <v>81</v>
      </c>
      <c r="DT1" s="14" t="s">
        <v>176</v>
      </c>
      <c r="DU1" s="14" t="s">
        <v>190</v>
      </c>
      <c r="DV1" s="14" t="s">
        <v>315</v>
      </c>
      <c r="DW1" s="14" t="s">
        <v>177</v>
      </c>
      <c r="DX1" s="14" t="s">
        <v>57</v>
      </c>
      <c r="DY1" s="14" t="s">
        <v>64</v>
      </c>
      <c r="DZ1" s="14" t="s">
        <v>65</v>
      </c>
      <c r="EA1" s="14" t="s">
        <v>250</v>
      </c>
      <c r="EB1" s="14" t="s">
        <v>316</v>
      </c>
      <c r="EC1" s="14" t="s">
        <v>94</v>
      </c>
      <c r="ED1" s="14" t="s">
        <v>83</v>
      </c>
      <c r="EE1" s="14" t="s">
        <v>107</v>
      </c>
      <c r="EF1" s="14" t="s">
        <v>180</v>
      </c>
      <c r="EG1" s="14" t="s">
        <v>88</v>
      </c>
      <c r="EH1" s="14" t="s">
        <v>91</v>
      </c>
      <c r="EI1" s="14" t="s">
        <v>175</v>
      </c>
      <c r="EJ1" s="14" t="s">
        <v>300</v>
      </c>
      <c r="EK1" s="14" t="s">
        <v>261</v>
      </c>
      <c r="EL1" s="14" t="s">
        <v>317</v>
      </c>
    </row>
    <row r="2" spans="1:142" x14ac:dyDescent="0.25">
      <c r="A2" s="14" t="s">
        <v>327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-0.36815265710269912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x14ac:dyDescent="0.25">
      <c r="A3" s="14" t="s">
        <v>135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-2.8444540066830781E-2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x14ac:dyDescent="0.25">
      <c r="A4" s="14" t="s">
        <v>121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x14ac:dyDescent="0.25">
      <c r="A5" s="14" t="s">
        <v>216</v>
      </c>
      <c r="B5">
        <v>0</v>
      </c>
      <c r="C5">
        <v>0</v>
      </c>
      <c r="D5">
        <v>0</v>
      </c>
      <c r="E5">
        <v>0.30693277545720621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-0.30693277545720621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x14ac:dyDescent="0.25">
      <c r="A6" s="14" t="s">
        <v>214</v>
      </c>
      <c r="B6">
        <v>0</v>
      </c>
      <c r="C6">
        <v>0</v>
      </c>
      <c r="D6">
        <v>0</v>
      </c>
      <c r="E6">
        <v>0</v>
      </c>
      <c r="F6">
        <v>0.60169422348138801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-0.60169422348138801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x14ac:dyDescent="0.25">
      <c r="A7" s="14" t="s">
        <v>318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-6.9421335962446845E-2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x14ac:dyDescent="0.25">
      <c r="A8" s="14" t="s">
        <v>207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0.52787458213707927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-0.52787458213707927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x14ac:dyDescent="0.25">
      <c r="A9" s="14" t="s">
        <v>222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0.31219821359868438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-0.31219821359868438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x14ac:dyDescent="0.25">
      <c r="A10" s="14" t="s">
        <v>123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x14ac:dyDescent="0.25">
      <c r="A11" s="14" t="s">
        <v>153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x14ac:dyDescent="0.25">
      <c r="A12" s="14" t="s">
        <v>232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0.55332098530284501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-0.55332098530284501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x14ac:dyDescent="0.25">
      <c r="A13" s="14" t="s">
        <v>116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-5.3667495163851626E-4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x14ac:dyDescent="0.25">
      <c r="A14" s="14" t="s">
        <v>319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-8.0922608867214181E-4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</row>
    <row r="15" spans="1:142" x14ac:dyDescent="0.25">
      <c r="A15" s="14" t="s">
        <v>273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-0.94942400000000005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</row>
    <row r="16" spans="1:142" x14ac:dyDescent="0.25">
      <c r="A16" s="14" t="s">
        <v>235</v>
      </c>
      <c r="B16">
        <v>0</v>
      </c>
      <c r="C16">
        <v>0</v>
      </c>
      <c r="D16">
        <v>0</v>
      </c>
      <c r="E16">
        <v>0</v>
      </c>
      <c r="F16">
        <v>3.122791021096882E-2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-1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146" x14ac:dyDescent="0.25">
      <c r="A17" s="14" t="s">
        <v>115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-1.1212760950971719E-3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</row>
    <row r="18" spans="1:146" x14ac:dyDescent="0.25">
      <c r="A18" s="14" t="s">
        <v>217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0.1435139969343269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-0.1435139969343269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</row>
    <row r="19" spans="1:146" x14ac:dyDescent="0.25">
      <c r="A19" s="14" t="s">
        <v>269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-0.59899999999999998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-22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-0.59899999999999998</v>
      </c>
      <c r="BA19">
        <v>0</v>
      </c>
      <c r="BB19">
        <v>0</v>
      </c>
      <c r="BC19">
        <v>0</v>
      </c>
      <c r="BD19">
        <v>-0.59899999999999998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-0.59899999999999998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-0.59899999999999998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-0.36330000000000001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-0.52480000000000004</v>
      </c>
      <c r="DI19">
        <v>0</v>
      </c>
      <c r="DJ19">
        <v>-1.6990000000000001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-0.52480000000000004</v>
      </c>
      <c r="EC19">
        <v>0</v>
      </c>
      <c r="ED19">
        <v>-0.52480000000000004</v>
      </c>
      <c r="EE19">
        <v>0</v>
      </c>
      <c r="EF19">
        <v>0</v>
      </c>
      <c r="EG19">
        <v>0</v>
      </c>
      <c r="EH19">
        <v>-0.59899999999999998</v>
      </c>
      <c r="EI19">
        <v>0</v>
      </c>
      <c r="EJ19">
        <v>-0.59899999999999998</v>
      </c>
      <c r="EK19">
        <v>0</v>
      </c>
      <c r="EL19">
        <v>0</v>
      </c>
    </row>
    <row r="20" spans="1:146" x14ac:dyDescent="0.25">
      <c r="A20" s="14" t="s">
        <v>229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</row>
    <row r="21" spans="1:146" x14ac:dyDescent="0.25">
      <c r="A21" s="14" t="s">
        <v>112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-8.5706727933994684E-2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</row>
    <row r="22" spans="1:146" x14ac:dyDescent="0.25">
      <c r="A22" s="14" t="s">
        <v>234</v>
      </c>
      <c r="B22">
        <v>0</v>
      </c>
      <c r="C22">
        <v>0</v>
      </c>
      <c r="D22">
        <v>0</v>
      </c>
      <c r="E22">
        <v>2.9898749361318118E-3</v>
      </c>
      <c r="F22">
        <v>0</v>
      </c>
      <c r="G22">
        <v>0</v>
      </c>
      <c r="H22">
        <v>0</v>
      </c>
      <c r="I22">
        <v>1.494937468065906E-2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-1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4.4250149054750818E-3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</row>
    <row r="23" spans="1:146" x14ac:dyDescent="0.25">
      <c r="A23" s="14" t="s">
        <v>279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-0.163492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-0.32823200000000002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-0.54985099999999998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-0.49399999999999999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</row>
    <row r="24" spans="1:146" x14ac:dyDescent="0.25">
      <c r="A24" s="14" t="s">
        <v>161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-2.1426681983498668E-3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P24" s="13"/>
    </row>
    <row r="25" spans="1:146" x14ac:dyDescent="0.25">
      <c r="A25" s="14" t="s">
        <v>143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-1.882551547613865E-2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</row>
    <row r="26" spans="1:146" x14ac:dyDescent="0.25">
      <c r="A26" s="14" t="s">
        <v>225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-2.0277707159598742E-3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</v>
      </c>
      <c r="DV26">
        <v>0</v>
      </c>
      <c r="DW26">
        <v>1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1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</row>
    <row r="27" spans="1:146" x14ac:dyDescent="0.25">
      <c r="A27" s="14" t="s">
        <v>128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</row>
    <row r="28" spans="1:146" x14ac:dyDescent="0.25">
      <c r="A28" s="14" t="s">
        <v>305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-0.61250335729189087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</row>
    <row r="29" spans="1:146" x14ac:dyDescent="0.25">
      <c r="A29" s="14" t="s">
        <v>165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-8.7983456286129472E-3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</row>
    <row r="30" spans="1:146" x14ac:dyDescent="0.25">
      <c r="A30" s="14" t="s">
        <v>248</v>
      </c>
      <c r="B30">
        <v>0</v>
      </c>
      <c r="C30">
        <v>0</v>
      </c>
      <c r="D30">
        <v>0</v>
      </c>
      <c r="E30">
        <v>-6.4310649066703172E-3</v>
      </c>
      <c r="F30">
        <v>-1.7905616013976491</v>
      </c>
      <c r="G30">
        <v>0</v>
      </c>
      <c r="H30">
        <v>-1.757321031096715E-2</v>
      </c>
      <c r="I30">
        <v>-5.0977916814902623E-2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-3.3227369046983789E-3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-6.1707971087255611E-3</v>
      </c>
      <c r="AX30">
        <v>-2.1383717319365659E-2</v>
      </c>
      <c r="AY30">
        <v>0</v>
      </c>
      <c r="AZ30">
        <v>0</v>
      </c>
      <c r="BA30">
        <v>0</v>
      </c>
      <c r="BB30">
        <v>0</v>
      </c>
      <c r="BC30">
        <v>-4.5493673800727878E-3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-0.36372175755933789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-0.3235193022503921</v>
      </c>
      <c r="CW30">
        <v>-2.1383717319365659E-2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-1.6098289520495562E-2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-5.8040360782699611E-3</v>
      </c>
      <c r="EJ30">
        <v>0</v>
      </c>
      <c r="EK30">
        <v>0</v>
      </c>
      <c r="EL30">
        <v>0</v>
      </c>
    </row>
    <row r="31" spans="1:146" x14ac:dyDescent="0.25">
      <c r="A31" s="14" t="s">
        <v>118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</row>
    <row r="32" spans="1:146" x14ac:dyDescent="0.25">
      <c r="A32" s="14" t="s">
        <v>306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-0.36815265710269912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</row>
    <row r="33" spans="1:142" x14ac:dyDescent="0.25">
      <c r="A33" s="14" t="s">
        <v>320</v>
      </c>
      <c r="B33">
        <v>0</v>
      </c>
      <c r="C33">
        <v>0</v>
      </c>
      <c r="D33">
        <v>0</v>
      </c>
      <c r="E33">
        <v>0</v>
      </c>
      <c r="F33">
        <v>0</v>
      </c>
      <c r="G33">
        <v>-1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-1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-2.3599999999999999E-4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-1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-1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-1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</row>
    <row r="34" spans="1:142" x14ac:dyDescent="0.25">
      <c r="A34" s="14" t="s">
        <v>243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-0.1749845695319058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</row>
    <row r="35" spans="1:142" x14ac:dyDescent="0.25">
      <c r="A35" s="14" t="s">
        <v>219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0.26161978701851879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-0.26161978701851879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</row>
    <row r="36" spans="1:142" x14ac:dyDescent="0.25">
      <c r="A36" s="14" t="s">
        <v>167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-6.0401513861248687E-3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</row>
    <row r="37" spans="1:142" x14ac:dyDescent="0.25">
      <c r="A37" s="14" t="s">
        <v>164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</row>
    <row r="38" spans="1:142" x14ac:dyDescent="0.25">
      <c r="A38" s="14" t="s">
        <v>321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-8.3463806740803517E-2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</row>
    <row r="39" spans="1:142" x14ac:dyDescent="0.25">
      <c r="A39" s="14" t="s">
        <v>156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-4.0555414319197491E-4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</row>
    <row r="40" spans="1:142" x14ac:dyDescent="0.25">
      <c r="A40" s="14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-3.7038323261886862E-4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</row>
    <row r="41" spans="1:142" x14ac:dyDescent="0.25">
      <c r="A41" s="14" t="s">
        <v>272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-0.94923999999999997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</row>
    <row r="42" spans="1:142" x14ac:dyDescent="0.25">
      <c r="A42" s="14" t="s">
        <v>227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-0.44250149054750781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0.44250149054750781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</row>
    <row r="43" spans="1:142" x14ac:dyDescent="0.25">
      <c r="A43" s="14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0.23332596602394909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-0.23332596602394909</v>
      </c>
      <c r="EJ43">
        <v>0</v>
      </c>
      <c r="EK43">
        <v>0</v>
      </c>
      <c r="EL43">
        <v>0</v>
      </c>
    </row>
    <row r="44" spans="1:142" x14ac:dyDescent="0.25">
      <c r="A44" s="14" t="s">
        <v>133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</row>
    <row r="45" spans="1:142" x14ac:dyDescent="0.25">
      <c r="A45" s="14" t="s">
        <v>270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-0.46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-0.246199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-0.25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</row>
    <row r="46" spans="1:142" x14ac:dyDescent="0.25">
      <c r="A46" s="14" t="s">
        <v>271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-0.1678125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-0.33690540000000002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-0.26</v>
      </c>
      <c r="BO46">
        <v>0</v>
      </c>
      <c r="BP46">
        <v>-0.56437987000000001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-0.35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</row>
    <row r="47" spans="1:142" x14ac:dyDescent="0.25">
      <c r="A47" s="14" t="s">
        <v>218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-0.14279642694965519</v>
      </c>
      <c r="AX47">
        <v>0</v>
      </c>
      <c r="AY47">
        <v>0</v>
      </c>
      <c r="AZ47">
        <v>0</v>
      </c>
      <c r="BA47">
        <v>0</v>
      </c>
      <c r="BB47">
        <v>0.14279642694965519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</row>
    <row r="48" spans="1:142" x14ac:dyDescent="0.25">
      <c r="A48" s="14" t="s">
        <v>221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-0.53320664862331235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0.53320664862331235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</row>
    <row r="49" spans="1:152" x14ac:dyDescent="0.25">
      <c r="A49" s="14" t="s">
        <v>139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</row>
    <row r="50" spans="1:152" x14ac:dyDescent="0.25">
      <c r="A50" s="14" t="s">
        <v>145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</row>
    <row r="51" spans="1:152" x14ac:dyDescent="0.25">
      <c r="A51" s="14" t="s">
        <v>138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</row>
    <row r="52" spans="1:152" x14ac:dyDescent="0.25">
      <c r="A52" s="14" t="s">
        <v>122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-2.1672063173416001E-3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</row>
    <row r="53" spans="1:152" x14ac:dyDescent="0.25">
      <c r="A53" s="14" t="s">
        <v>228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-1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4.274233134991855E-3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</row>
    <row r="54" spans="1:152" x14ac:dyDescent="0.25">
      <c r="A54" s="14" t="s">
        <v>134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-1.8888409058744459E-2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</row>
    <row r="55" spans="1:152" x14ac:dyDescent="0.25">
      <c r="A55" s="14" t="s">
        <v>215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3.0693277545720639E-3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-1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</row>
    <row r="56" spans="1:152" x14ac:dyDescent="0.25">
      <c r="A56" s="14" t="s">
        <v>141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1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-5.3986944539826927E-4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</row>
    <row r="57" spans="1:152" x14ac:dyDescent="0.25">
      <c r="A57" s="14" t="s">
        <v>157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-3.9769307807904497E-3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</row>
    <row r="58" spans="1:152" x14ac:dyDescent="0.25">
      <c r="A58" s="14" t="s">
        <v>113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-7.2545525134180468E-3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 s="13"/>
      <c r="ER58" s="13"/>
      <c r="EV58" s="13"/>
    </row>
    <row r="59" spans="1:152" x14ac:dyDescent="0.25">
      <c r="A59" s="14" t="s">
        <v>266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-0.95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</row>
    <row r="60" spans="1:152" x14ac:dyDescent="0.25">
      <c r="A60" s="14" t="s">
        <v>120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</row>
    <row r="61" spans="1:152" x14ac:dyDescent="0.25">
      <c r="A61" s="14" t="s">
        <v>278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-0.94899440000000002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</row>
    <row r="62" spans="1:152" x14ac:dyDescent="0.25">
      <c r="A62" s="14" t="s">
        <v>277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-1.34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-1.0091513999999999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-1.36</v>
      </c>
      <c r="BO62">
        <v>0</v>
      </c>
      <c r="BP62">
        <v>-0.56350593000000004</v>
      </c>
      <c r="BQ62">
        <v>1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-0.86799999999999999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</row>
    <row r="63" spans="1:152" x14ac:dyDescent="0.25">
      <c r="A63" s="14" t="s">
        <v>159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</row>
    <row r="64" spans="1:152" x14ac:dyDescent="0.25">
      <c r="A64" s="14" t="s">
        <v>247</v>
      </c>
      <c r="B64">
        <v>0</v>
      </c>
      <c r="C64">
        <v>0</v>
      </c>
      <c r="D64">
        <v>0</v>
      </c>
      <c r="E64">
        <v>0</v>
      </c>
      <c r="F64">
        <v>-0.16822231524353309</v>
      </c>
      <c r="G64">
        <v>0</v>
      </c>
      <c r="H64">
        <v>0</v>
      </c>
      <c r="I64">
        <v>-2.0520583254952278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-0.46105710852278242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-2.424257938727604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-0.64801841857744036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</row>
    <row r="65" spans="1:142" x14ac:dyDescent="0.25">
      <c r="A65" s="14" t="s">
        <v>275</v>
      </c>
      <c r="B65">
        <v>0</v>
      </c>
      <c r="C65">
        <v>0</v>
      </c>
      <c r="D65">
        <v>-0.94499999999999995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</row>
    <row r="66" spans="1:142" x14ac:dyDescent="0.25">
      <c r="A66" s="14" t="s">
        <v>310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</row>
    <row r="67" spans="1:142" x14ac:dyDescent="0.25">
      <c r="A67" s="14" t="s">
        <v>119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</row>
    <row r="68" spans="1:142" x14ac:dyDescent="0.25">
      <c r="A68" s="14" t="s">
        <v>149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</row>
    <row r="69" spans="1:142" x14ac:dyDescent="0.25">
      <c r="A69" s="14" t="s">
        <v>114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-6.5232949492820321E-3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</row>
    <row r="70" spans="1:142" x14ac:dyDescent="0.25">
      <c r="A70" s="14" t="s">
        <v>87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1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</row>
    <row r="71" spans="1:142" x14ac:dyDescent="0.25">
      <c r="A71" s="14" t="s">
        <v>328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-2.4971001571409289E-4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</row>
    <row r="72" spans="1:142" x14ac:dyDescent="0.25">
      <c r="A72" s="14" t="s">
        <v>236</v>
      </c>
      <c r="B72">
        <v>0</v>
      </c>
      <c r="C72">
        <v>0</v>
      </c>
      <c r="D72">
        <v>0</v>
      </c>
      <c r="E72">
        <v>0</v>
      </c>
      <c r="F72">
        <v>-0.62455820421937591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0.62455820421937591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</row>
    <row r="73" spans="1:142" x14ac:dyDescent="0.25">
      <c r="A73" s="14" t="s">
        <v>162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1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-6.6054894927553814E-2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</row>
    <row r="74" spans="1:142" x14ac:dyDescent="0.25">
      <c r="A74" s="14" t="s">
        <v>231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2.6161978701851902E-3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-1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1.3080989350925949E-2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1.7677012636386419E-3</v>
      </c>
      <c r="EJ74">
        <v>0</v>
      </c>
      <c r="EK74">
        <v>0</v>
      </c>
      <c r="EL74">
        <v>0</v>
      </c>
    </row>
    <row r="75" spans="1:142" x14ac:dyDescent="0.25">
      <c r="A75" s="14" t="s">
        <v>155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-0.2899272665339937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1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</row>
    <row r="76" spans="1:142" x14ac:dyDescent="0.25">
      <c r="A76" s="14" t="s">
        <v>136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</row>
    <row r="77" spans="1:142" x14ac:dyDescent="0.25">
      <c r="A77" s="14" t="s">
        <v>131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1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</row>
    <row r="78" spans="1:142" x14ac:dyDescent="0.25">
      <c r="A78" s="14" t="s">
        <v>244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1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</row>
    <row r="79" spans="1:142" x14ac:dyDescent="0.25">
      <c r="A79" s="14" t="s">
        <v>274</v>
      </c>
      <c r="B79">
        <v>0</v>
      </c>
      <c r="C79">
        <v>0</v>
      </c>
      <c r="D79">
        <v>-0.38100000000000001</v>
      </c>
      <c r="E79">
        <v>0</v>
      </c>
      <c r="F79">
        <v>0</v>
      </c>
      <c r="G79">
        <v>0</v>
      </c>
      <c r="H79">
        <v>0</v>
      </c>
      <c r="I79">
        <v>0</v>
      </c>
      <c r="J79">
        <v>-0.217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-0.38115919999999998</v>
      </c>
      <c r="CL79">
        <v>0</v>
      </c>
      <c r="CM79">
        <v>-0.38300800000000002</v>
      </c>
      <c r="CN79">
        <v>0</v>
      </c>
      <c r="CO79">
        <v>1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</row>
    <row r="80" spans="1:142" x14ac:dyDescent="0.25">
      <c r="A80" s="14" t="s">
        <v>312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-0.36815265710269912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</row>
    <row r="81" spans="1:142" x14ac:dyDescent="0.25">
      <c r="A81" s="14" t="s">
        <v>324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1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</row>
    <row r="82" spans="1:142" x14ac:dyDescent="0.25">
      <c r="A82" s="14" t="s">
        <v>110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1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</row>
    <row r="83" spans="1:142" x14ac:dyDescent="0.25">
      <c r="A83" s="14" t="s">
        <v>150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</row>
    <row r="84" spans="1:142" x14ac:dyDescent="0.25">
      <c r="A84" s="14" t="s">
        <v>124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</row>
    <row r="85" spans="1:142" x14ac:dyDescent="0.25">
      <c r="A85" s="14" t="s">
        <v>160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1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</row>
    <row r="86" spans="1:142" x14ac:dyDescent="0.25">
      <c r="A86" s="14" t="s">
        <v>146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1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</row>
    <row r="87" spans="1:142" x14ac:dyDescent="0.25">
      <c r="A87" s="14" t="s">
        <v>212</v>
      </c>
      <c r="B87">
        <v>0</v>
      </c>
      <c r="C87">
        <v>0</v>
      </c>
      <c r="D87">
        <v>0</v>
      </c>
      <c r="E87">
        <v>-0.31219821359868438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0.31219821359868438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</row>
    <row r="88" spans="1:142" x14ac:dyDescent="0.25">
      <c r="A88" s="14" t="s">
        <v>224</v>
      </c>
      <c r="B88">
        <v>0</v>
      </c>
      <c r="C88">
        <v>0</v>
      </c>
      <c r="D88">
        <v>0</v>
      </c>
      <c r="E88">
        <v>2.2755632053464612E-3</v>
      </c>
      <c r="F88">
        <v>0</v>
      </c>
      <c r="G88">
        <v>0</v>
      </c>
      <c r="H88">
        <v>0</v>
      </c>
      <c r="I88">
        <v>2.8444540066830803E-4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-1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</row>
    <row r="89" spans="1:142" x14ac:dyDescent="0.25">
      <c r="A89" s="14" t="s">
        <v>152</v>
      </c>
      <c r="B89">
        <v>-1</v>
      </c>
      <c r="C89">
        <v>-1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-1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-1</v>
      </c>
      <c r="U89">
        <v>0</v>
      </c>
      <c r="V89">
        <v>0</v>
      </c>
      <c r="W89">
        <v>0</v>
      </c>
      <c r="X89">
        <v>0</v>
      </c>
      <c r="Y89">
        <v>-1</v>
      </c>
      <c r="Z89">
        <v>0</v>
      </c>
      <c r="AA89">
        <v>-1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-1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-1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-1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-1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-1.2E-2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1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-1</v>
      </c>
      <c r="DO89">
        <v>0</v>
      </c>
      <c r="DP89">
        <v>0</v>
      </c>
      <c r="DQ89">
        <v>0</v>
      </c>
      <c r="DR89">
        <v>0</v>
      </c>
      <c r="DS89">
        <v>-0.8173891983531123</v>
      </c>
      <c r="DT89">
        <v>-1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-1</v>
      </c>
      <c r="EH89">
        <v>0</v>
      </c>
      <c r="EI89">
        <v>0</v>
      </c>
      <c r="EJ89">
        <v>0</v>
      </c>
      <c r="EK89">
        <v>0</v>
      </c>
      <c r="EL89">
        <v>0</v>
      </c>
    </row>
    <row r="90" spans="1:142" x14ac:dyDescent="0.25">
      <c r="A90" s="14" t="s">
        <v>267</v>
      </c>
      <c r="B90">
        <v>0</v>
      </c>
      <c r="C90">
        <v>-4.3799999999999999E-2</v>
      </c>
      <c r="D90">
        <v>0</v>
      </c>
      <c r="E90">
        <v>0</v>
      </c>
      <c r="F90">
        <v>0</v>
      </c>
      <c r="G90">
        <v>-4.3999999999999997E-2</v>
      </c>
      <c r="H90">
        <v>0</v>
      </c>
      <c r="I90">
        <v>0</v>
      </c>
      <c r="J90">
        <v>0</v>
      </c>
      <c r="K90">
        <v>-4.3799999999999999E-2</v>
      </c>
      <c r="L90">
        <v>0</v>
      </c>
      <c r="M90">
        <v>-4.3799999999999999E-2</v>
      </c>
      <c r="N90">
        <v>-4.3999999999999997E-2</v>
      </c>
      <c r="O90">
        <v>0</v>
      </c>
      <c r="P90">
        <v>0</v>
      </c>
      <c r="Q90">
        <v>0</v>
      </c>
      <c r="R90">
        <v>0</v>
      </c>
      <c r="S90">
        <v>0</v>
      </c>
      <c r="T90">
        <v>-4.3799999999999999E-2</v>
      </c>
      <c r="U90">
        <v>0</v>
      </c>
      <c r="V90">
        <v>0</v>
      </c>
      <c r="W90">
        <v>0</v>
      </c>
      <c r="X90">
        <v>0</v>
      </c>
      <c r="Y90">
        <v>-4.3799999999999999E-2</v>
      </c>
      <c r="Z90">
        <v>0</v>
      </c>
      <c r="AA90">
        <v>-4.3799999999999999E-2</v>
      </c>
      <c r="AB90">
        <v>0</v>
      </c>
      <c r="AC90">
        <v>-4.3799999999999999E-2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-4.3799999999999999E-2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-4.3799999999999999E-2</v>
      </c>
      <c r="AS90">
        <v>-4.3999999999999997E-2</v>
      </c>
      <c r="AT90">
        <v>-4.3999999999999997E-2</v>
      </c>
      <c r="AU90">
        <v>-4.3999999999999997E-2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-4.3799999999999999E-2</v>
      </c>
      <c r="BG90">
        <v>0</v>
      </c>
      <c r="BH90">
        <v>0</v>
      </c>
      <c r="BI90">
        <v>0</v>
      </c>
      <c r="BJ90">
        <v>0</v>
      </c>
      <c r="BK90">
        <v>-4.3999999999999997E-2</v>
      </c>
      <c r="BL90">
        <v>-4.3799999999999999E-2</v>
      </c>
      <c r="BM90">
        <v>-4.3999999999999997E-2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-4.3799999999999999E-2</v>
      </c>
      <c r="CE90">
        <v>-4.3799999999999999E-2</v>
      </c>
      <c r="CF90">
        <v>0</v>
      </c>
      <c r="CG90">
        <v>-4.3999999999999997E-2</v>
      </c>
      <c r="CH90">
        <v>0</v>
      </c>
      <c r="CI90">
        <v>-4.3799999999999999E-2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-4.3799999999999999E-2</v>
      </c>
      <c r="CT90">
        <v>0</v>
      </c>
      <c r="CU90">
        <v>-4.3799999999999999E-2</v>
      </c>
      <c r="CV90">
        <v>0</v>
      </c>
      <c r="CW90">
        <v>0</v>
      </c>
      <c r="CX90">
        <v>0</v>
      </c>
      <c r="CY90">
        <v>0</v>
      </c>
      <c r="CZ90">
        <v>1</v>
      </c>
      <c r="DA90">
        <v>-4.3999999999999997E-2</v>
      </c>
      <c r="DB90">
        <v>-4.3799999999999999E-2</v>
      </c>
      <c r="DC90">
        <v>0</v>
      </c>
      <c r="DD90">
        <v>-4.3799999999999999E-2</v>
      </c>
      <c r="DE90">
        <v>0</v>
      </c>
      <c r="DF90">
        <v>-4.3799999999999999E-2</v>
      </c>
      <c r="DG90">
        <v>-4.3799999999999999E-2</v>
      </c>
      <c r="DH90">
        <v>0</v>
      </c>
      <c r="DI90">
        <v>-4.3799999999999999E-2</v>
      </c>
      <c r="DJ90">
        <v>0</v>
      </c>
      <c r="DK90">
        <v>0</v>
      </c>
      <c r="DL90">
        <v>-4.3799999999999999E-2</v>
      </c>
      <c r="DM90">
        <v>0</v>
      </c>
      <c r="DN90">
        <v>-4.3799999999999999E-2</v>
      </c>
      <c r="DO90">
        <v>0</v>
      </c>
      <c r="DP90">
        <v>-4.3799999999999999E-2</v>
      </c>
      <c r="DQ90">
        <v>0</v>
      </c>
      <c r="DR90">
        <v>0</v>
      </c>
      <c r="DS90">
        <v>-4.3799999999999999E-2</v>
      </c>
      <c r="DT90">
        <v>-4.3799999999999999E-2</v>
      </c>
      <c r="DU90">
        <v>0</v>
      </c>
      <c r="DV90">
        <v>0</v>
      </c>
      <c r="DW90">
        <v>0</v>
      </c>
      <c r="DX90">
        <v>-4.3799999999999999E-2</v>
      </c>
      <c r="DY90">
        <v>0</v>
      </c>
      <c r="DZ90">
        <v>-4.3799999999999999E-2</v>
      </c>
      <c r="EA90">
        <v>0</v>
      </c>
      <c r="EB90">
        <v>0</v>
      </c>
      <c r="EC90">
        <v>-4.3799999999999999E-2</v>
      </c>
      <c r="ED90">
        <v>0</v>
      </c>
      <c r="EE90">
        <v>-4.3999999999999997E-2</v>
      </c>
      <c r="EF90">
        <v>0</v>
      </c>
      <c r="EG90">
        <v>-4.3799999999999999E-2</v>
      </c>
      <c r="EH90">
        <v>0</v>
      </c>
      <c r="EI90">
        <v>0</v>
      </c>
      <c r="EJ90">
        <v>0</v>
      </c>
      <c r="EK90">
        <v>0</v>
      </c>
      <c r="EL90">
        <v>-4.3799999999999999E-2</v>
      </c>
    </row>
    <row r="91" spans="1:142" x14ac:dyDescent="0.25">
      <c r="A91" s="14" t="s">
        <v>163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-0.15992389901210699</v>
      </c>
      <c r="CW91">
        <v>0</v>
      </c>
      <c r="CX91">
        <v>0</v>
      </c>
      <c r="CY91">
        <v>0</v>
      </c>
      <c r="CZ91">
        <v>0</v>
      </c>
      <c r="DA91">
        <v>1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</row>
    <row r="92" spans="1:142" x14ac:dyDescent="0.25">
      <c r="A92" s="14" t="s">
        <v>233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-1.216662429575925E-4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1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</row>
    <row r="93" spans="1:142" x14ac:dyDescent="0.25">
      <c r="A93" s="14" t="s">
        <v>268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-0.20880000000000001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-0.20649999999999999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-0.20880000000000001</v>
      </c>
      <c r="BA93">
        <v>0</v>
      </c>
      <c r="BB93">
        <v>0</v>
      </c>
      <c r="BC93">
        <v>0</v>
      </c>
      <c r="BD93">
        <v>-0.20880000000000001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-0.20880000000000001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-0.20880000000000001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-0.3614</v>
      </c>
      <c r="CZ93">
        <v>0</v>
      </c>
      <c r="DA93">
        <v>0</v>
      </c>
      <c r="DB93">
        <v>0</v>
      </c>
      <c r="DC93">
        <v>1</v>
      </c>
      <c r="DD93">
        <v>0</v>
      </c>
      <c r="DE93">
        <v>0</v>
      </c>
      <c r="DF93">
        <v>0</v>
      </c>
      <c r="DG93">
        <v>0</v>
      </c>
      <c r="DH93">
        <v>-0.45040000000000002</v>
      </c>
      <c r="DI93">
        <v>0</v>
      </c>
      <c r="DJ93">
        <v>-0.1739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-0.45040000000000002</v>
      </c>
      <c r="EC93">
        <v>0</v>
      </c>
      <c r="ED93">
        <v>-0.45040000000000002</v>
      </c>
      <c r="EE93">
        <v>0</v>
      </c>
      <c r="EF93">
        <v>0</v>
      </c>
      <c r="EG93">
        <v>0</v>
      </c>
      <c r="EH93">
        <v>-0.20880000000000001</v>
      </c>
      <c r="EI93">
        <v>0</v>
      </c>
      <c r="EJ93">
        <v>-0.20880000000000001</v>
      </c>
      <c r="EK93">
        <v>0</v>
      </c>
      <c r="EL93">
        <v>0</v>
      </c>
    </row>
    <row r="94" spans="1:142" x14ac:dyDescent="0.25">
      <c r="A94" s="14" t="s">
        <v>127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-2.5484538024263662E-2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</row>
    <row r="95" spans="1:142" x14ac:dyDescent="0.25">
      <c r="A95" s="14" t="s">
        <v>111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-7.5784275443117929E-2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1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</row>
    <row r="96" spans="1:142" x14ac:dyDescent="0.25">
      <c r="A96" s="14" t="s">
        <v>226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1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</row>
    <row r="97" spans="1:156" x14ac:dyDescent="0.25">
      <c r="A97" s="14" t="s">
        <v>140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1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</row>
    <row r="98" spans="1:156" x14ac:dyDescent="0.25">
      <c r="A98" s="14" t="s">
        <v>129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1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-0.12533301041414391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</row>
    <row r="99" spans="1:156" x14ac:dyDescent="0.25">
      <c r="A99" s="14" t="s">
        <v>147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-1.4284454655665781E-3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1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</row>
    <row r="100" spans="1:156" x14ac:dyDescent="0.25">
      <c r="A100" s="14" t="s">
        <v>299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-0.65200000000000002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1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</row>
    <row r="101" spans="1:156" x14ac:dyDescent="0.25">
      <c r="A101" s="14" t="s">
        <v>230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-1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</row>
    <row r="102" spans="1:156" x14ac:dyDescent="0.25">
      <c r="A102" s="14" t="s">
        <v>158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1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</row>
    <row r="103" spans="1:156" x14ac:dyDescent="0.25">
      <c r="A103" s="14" t="s">
        <v>237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-0.54064985854648273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0.54064985854648273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</row>
    <row r="104" spans="1:156" x14ac:dyDescent="0.25">
      <c r="A104" s="14" t="s">
        <v>130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1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</row>
    <row r="105" spans="1:156" x14ac:dyDescent="0.25">
      <c r="A105" s="14" t="s">
        <v>132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1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Z105" s="13"/>
    </row>
    <row r="106" spans="1:156" x14ac:dyDescent="0.25">
      <c r="A106" s="14" t="s">
        <v>220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1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</row>
    <row r="107" spans="1:156" x14ac:dyDescent="0.25">
      <c r="A107" s="14" t="s">
        <v>238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-0.23332596602394909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0.23332596602394909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</row>
    <row r="108" spans="1:156" x14ac:dyDescent="0.25">
      <c r="A108" s="14" t="s">
        <v>325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-3.5920599660837428E-3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1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</row>
    <row r="109" spans="1:156" x14ac:dyDescent="0.25">
      <c r="A109" s="14" t="s">
        <v>142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-1.267112675636229E-2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1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</row>
    <row r="110" spans="1:156" x14ac:dyDescent="0.25">
      <c r="A110" s="14" t="s">
        <v>209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1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</row>
    <row r="111" spans="1:156" x14ac:dyDescent="0.25">
      <c r="A111" s="14" t="s">
        <v>223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6.6054894927553877E-4</v>
      </c>
      <c r="DR111">
        <v>0</v>
      </c>
      <c r="DS111">
        <v>0</v>
      </c>
      <c r="DT111">
        <v>0</v>
      </c>
      <c r="DU111">
        <v>-1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5.2843915942043023E-3</v>
      </c>
      <c r="EJ111">
        <v>0</v>
      </c>
      <c r="EK111">
        <v>0</v>
      </c>
      <c r="EL111">
        <v>0</v>
      </c>
    </row>
    <row r="112" spans="1:156" x14ac:dyDescent="0.25">
      <c r="A112" s="14" t="s">
        <v>326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-0.61250335729189087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1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</row>
    <row r="113" spans="1:142" x14ac:dyDescent="0.25">
      <c r="A113" s="14" t="s">
        <v>210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2.262738731661064E-3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</row>
    <row r="114" spans="1:142" x14ac:dyDescent="0.25">
      <c r="A114" s="14" t="s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1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</row>
    <row r="115" spans="1:142" x14ac:dyDescent="0.25">
      <c r="A115" s="14" t="s">
        <v>125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1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</row>
    <row r="116" spans="1:142" x14ac:dyDescent="0.25">
      <c r="A116" s="14" t="s">
        <v>126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1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</row>
    <row r="117" spans="1:142" x14ac:dyDescent="0.25">
      <c r="A117" s="14" t="s">
        <v>251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-0.8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-1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-1</v>
      </c>
      <c r="AS117">
        <v>0</v>
      </c>
      <c r="AT117">
        <v>0</v>
      </c>
      <c r="AU117">
        <v>-0.9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-1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-1</v>
      </c>
      <c r="CF117">
        <v>0</v>
      </c>
      <c r="CG117">
        <v>0</v>
      </c>
      <c r="CH117">
        <v>0</v>
      </c>
      <c r="CI117">
        <v>-1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-1</v>
      </c>
      <c r="CT117">
        <v>0</v>
      </c>
      <c r="CU117">
        <v>-1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-1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-1</v>
      </c>
      <c r="DM117">
        <v>0</v>
      </c>
      <c r="DN117">
        <v>0</v>
      </c>
      <c r="DO117">
        <v>0</v>
      </c>
      <c r="DP117">
        <v>-1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-1</v>
      </c>
      <c r="EA117">
        <v>1</v>
      </c>
      <c r="EB117">
        <v>0</v>
      </c>
      <c r="EC117">
        <v>-1</v>
      </c>
      <c r="ED117">
        <v>0</v>
      </c>
      <c r="EE117">
        <v>-1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-1</v>
      </c>
    </row>
    <row r="118" spans="1:142" x14ac:dyDescent="0.25">
      <c r="A118" s="14" t="s">
        <v>322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-2.3188103204021119E-4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1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</row>
    <row r="119" spans="1:142" x14ac:dyDescent="0.25">
      <c r="A119" s="14" t="s">
        <v>154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1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</row>
    <row r="120" spans="1:142" x14ac:dyDescent="0.25">
      <c r="A120" s="14" t="s">
        <v>144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-0.55640999999999996</v>
      </c>
      <c r="AM120">
        <v>-1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-1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-1</v>
      </c>
      <c r="CD120">
        <v>0</v>
      </c>
      <c r="CE120">
        <v>0</v>
      </c>
      <c r="CF120">
        <v>-6.8300000000000001E-4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-1.9343985605410119E-2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-0.64273000000000002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-1</v>
      </c>
      <c r="DS120">
        <v>-5.7277791232744013E-2</v>
      </c>
      <c r="DT120">
        <v>0</v>
      </c>
      <c r="DU120">
        <v>0</v>
      </c>
      <c r="DV120">
        <v>0</v>
      </c>
      <c r="DW120">
        <v>0</v>
      </c>
      <c r="DX120">
        <v>-0.60370999999999997</v>
      </c>
      <c r="DY120">
        <v>-1</v>
      </c>
      <c r="DZ120">
        <v>0</v>
      </c>
      <c r="EA120">
        <v>0</v>
      </c>
      <c r="EB120">
        <v>0</v>
      </c>
      <c r="EC120">
        <v>0</v>
      </c>
      <c r="ED120">
        <v>1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</row>
    <row r="121" spans="1:142" x14ac:dyDescent="0.25">
      <c r="A121" s="14" t="s">
        <v>166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1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</row>
    <row r="122" spans="1:142" x14ac:dyDescent="0.25">
      <c r="A122" s="14" t="s">
        <v>213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-1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</row>
    <row r="123" spans="1:142" x14ac:dyDescent="0.25">
      <c r="A123" s="14" t="s">
        <v>148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1</v>
      </c>
      <c r="EH123">
        <v>0</v>
      </c>
      <c r="EI123">
        <v>0</v>
      </c>
      <c r="EJ123">
        <v>0</v>
      </c>
      <c r="EK123">
        <v>0</v>
      </c>
      <c r="EL123">
        <v>0</v>
      </c>
    </row>
    <row r="124" spans="1:142" x14ac:dyDescent="0.25">
      <c r="A124" s="14" t="s">
        <v>151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-6.0401513861248687E-3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1</v>
      </c>
      <c r="EI124">
        <v>0</v>
      </c>
      <c r="EJ124">
        <v>0</v>
      </c>
      <c r="EK124">
        <v>0</v>
      </c>
      <c r="EL124">
        <v>0</v>
      </c>
    </row>
    <row r="125" spans="1:142" x14ac:dyDescent="0.25">
      <c r="A125" s="14" t="s">
        <v>208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-0.2262738731661062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0.2262738731661062</v>
      </c>
      <c r="EJ125">
        <v>0</v>
      </c>
      <c r="EK125">
        <v>0</v>
      </c>
      <c r="EL125">
        <v>0</v>
      </c>
    </row>
    <row r="126" spans="1:142" x14ac:dyDescent="0.25">
      <c r="A126" s="14" t="s">
        <v>301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-1.0169999999999999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1</v>
      </c>
      <c r="EK126">
        <v>0</v>
      </c>
      <c r="EL126">
        <v>0</v>
      </c>
    </row>
    <row r="127" spans="1:142" x14ac:dyDescent="0.25">
      <c r="A127" s="14" t="s">
        <v>276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-2.46E-2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-2.01E-2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-2.46E-2</v>
      </c>
      <c r="BA127">
        <v>0</v>
      </c>
      <c r="BB127">
        <v>0</v>
      </c>
      <c r="BC127">
        <v>0</v>
      </c>
      <c r="BD127">
        <v>-2.46E-2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-2.46E-2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-2.46E-2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-3.6299999999999999E-2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-0.32719999999999999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-2.46E-2</v>
      </c>
      <c r="EI127">
        <v>0</v>
      </c>
      <c r="EJ127">
        <v>-2.46E-2</v>
      </c>
      <c r="EK127">
        <v>1</v>
      </c>
      <c r="EL127">
        <v>0</v>
      </c>
    </row>
    <row r="128" spans="1:142" x14ac:dyDescent="0.25">
      <c r="A128" s="14" t="s">
        <v>323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-5.4212356799508189E-4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1</v>
      </c>
    </row>
  </sheetData>
  <phoneticPr fontId="2" type="noConversion"/>
  <pageMargins left="0.7" right="0.7" top="0.75" bottom="0.75" header="0.3" footer="0.3"/>
  <pageSetup fitToHeight="0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5AD1A-4161-4853-A916-32D9C1050178}">
  <dimension ref="A1:EZ116"/>
  <sheetViews>
    <sheetView workbookViewId="0">
      <pane xSplit="1" ySplit="1" topLeftCell="CC2" activePane="bottomRight" state="frozen"/>
      <selection pane="topRight" activeCell="B1" sqref="B1"/>
      <selection pane="bottomLeft" activeCell="A2" sqref="A2"/>
      <selection pane="bottomRight" activeCell="CQ15" sqref="A1:DZ116"/>
    </sheetView>
  </sheetViews>
  <sheetFormatPr defaultRowHeight="15" x14ac:dyDescent="0.25"/>
  <cols>
    <col min="1" max="1" width="55.42578125" bestFit="1" customWidth="1"/>
    <col min="52" max="52" width="27.85546875" bestFit="1" customWidth="1"/>
  </cols>
  <sheetData>
    <row r="1" spans="1:130" x14ac:dyDescent="0.25">
      <c r="B1" t="s">
        <v>177</v>
      </c>
      <c r="C1" t="s">
        <v>181</v>
      </c>
      <c r="D1" t="s">
        <v>90</v>
      </c>
      <c r="E1" t="s">
        <v>182</v>
      </c>
      <c r="F1" t="s">
        <v>256</v>
      </c>
      <c r="G1" t="s">
        <v>250</v>
      </c>
      <c r="H1" t="s">
        <v>57</v>
      </c>
      <c r="I1" t="s">
        <v>100</v>
      </c>
      <c r="J1" t="s">
        <v>300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288</v>
      </c>
      <c r="R1" t="s">
        <v>289</v>
      </c>
      <c r="S1" t="s">
        <v>257</v>
      </c>
      <c r="T1" t="s">
        <v>75</v>
      </c>
      <c r="U1" t="s">
        <v>76</v>
      </c>
      <c r="V1" t="s">
        <v>259</v>
      </c>
      <c r="W1" t="s">
        <v>106</v>
      </c>
      <c r="X1" t="s">
        <v>101</v>
      </c>
      <c r="Y1" t="s">
        <v>190</v>
      </c>
      <c r="Z1" t="s">
        <v>199</v>
      </c>
      <c r="AA1" t="s">
        <v>56</v>
      </c>
      <c r="AB1" t="s">
        <v>255</v>
      </c>
      <c r="AC1" t="s">
        <v>94</v>
      </c>
      <c r="AD1" t="s">
        <v>102</v>
      </c>
      <c r="AE1" t="s">
        <v>63</v>
      </c>
      <c r="AF1" t="s">
        <v>99</v>
      </c>
      <c r="AG1" t="s">
        <v>186</v>
      </c>
      <c r="AH1" t="s">
        <v>200</v>
      </c>
      <c r="AI1" t="s">
        <v>192</v>
      </c>
      <c r="AJ1" t="s">
        <v>198</v>
      </c>
      <c r="AK1" t="s">
        <v>83</v>
      </c>
      <c r="AL1" t="s">
        <v>50</v>
      </c>
      <c r="AM1" t="s">
        <v>85</v>
      </c>
      <c r="AN1" t="s">
        <v>77</v>
      </c>
      <c r="AO1" t="s">
        <v>103</v>
      </c>
      <c r="AP1" t="s">
        <v>204</v>
      </c>
      <c r="AQ1" t="s">
        <v>280</v>
      </c>
      <c r="AR1" t="s">
        <v>54</v>
      </c>
      <c r="AS1" t="s">
        <v>66</v>
      </c>
      <c r="AT1" t="s">
        <v>193</v>
      </c>
      <c r="AU1" t="s">
        <v>265</v>
      </c>
      <c r="AV1" t="s">
        <v>82</v>
      </c>
      <c r="AW1" t="s">
        <v>203</v>
      </c>
      <c r="AX1" t="s">
        <v>72</v>
      </c>
      <c r="AY1" t="s">
        <v>187</v>
      </c>
      <c r="AZ1" t="s">
        <v>80</v>
      </c>
      <c r="BA1" t="s">
        <v>264</v>
      </c>
      <c r="BB1" t="s">
        <v>183</v>
      </c>
      <c r="BC1" t="s">
        <v>254</v>
      </c>
      <c r="BD1" t="s">
        <v>97</v>
      </c>
      <c r="BE1" t="s">
        <v>98</v>
      </c>
      <c r="BF1" t="s">
        <v>197</v>
      </c>
      <c r="BG1" t="s">
        <v>180</v>
      </c>
      <c r="BH1" t="s">
        <v>191</v>
      </c>
      <c r="BI1" t="s">
        <v>185</v>
      </c>
      <c r="BJ1" t="s">
        <v>253</v>
      </c>
      <c r="BK1" t="s">
        <v>58</v>
      </c>
      <c r="BL1" t="s">
        <v>92</v>
      </c>
      <c r="BM1" t="s">
        <v>175</v>
      </c>
      <c r="BN1" t="s">
        <v>110</v>
      </c>
      <c r="BO1" t="s">
        <v>104</v>
      </c>
      <c r="BP1" t="s">
        <v>60</v>
      </c>
      <c r="BQ1" t="s">
        <v>189</v>
      </c>
      <c r="BR1" t="s">
        <v>81</v>
      </c>
      <c r="BS1" t="s">
        <v>178</v>
      </c>
      <c r="BT1" t="s">
        <v>89</v>
      </c>
      <c r="BU1" t="s">
        <v>206</v>
      </c>
      <c r="BV1" t="s">
        <v>52</v>
      </c>
      <c r="BW1" t="s">
        <v>205</v>
      </c>
      <c r="BX1" t="s">
        <v>184</v>
      </c>
      <c r="BY1" t="s">
        <v>59</v>
      </c>
      <c r="BZ1" t="s">
        <v>88</v>
      </c>
      <c r="CA1" t="s">
        <v>188</v>
      </c>
      <c r="CB1" t="s">
        <v>202</v>
      </c>
      <c r="CC1" t="s">
        <v>195</v>
      </c>
      <c r="CD1" t="s">
        <v>65</v>
      </c>
      <c r="CE1" t="s">
        <v>64</v>
      </c>
      <c r="CF1" t="s">
        <v>174</v>
      </c>
      <c r="CG1" t="s">
        <v>87</v>
      </c>
      <c r="CH1" t="s">
        <v>78</v>
      </c>
      <c r="CI1" t="s">
        <v>79</v>
      </c>
      <c r="CJ1" t="s">
        <v>91</v>
      </c>
      <c r="CK1" t="s">
        <v>86</v>
      </c>
      <c r="CL1" t="s">
        <v>261</v>
      </c>
      <c r="CM1" t="s">
        <v>69</v>
      </c>
      <c r="CN1" t="s">
        <v>290</v>
      </c>
      <c r="CO1" t="s">
        <v>291</v>
      </c>
      <c r="CP1" t="s">
        <v>292</v>
      </c>
      <c r="CQ1" t="s">
        <v>293</v>
      </c>
      <c r="CR1" t="s">
        <v>294</v>
      </c>
      <c r="CS1" t="s">
        <v>295</v>
      </c>
      <c r="CT1" t="s">
        <v>296</v>
      </c>
      <c r="CU1" t="s">
        <v>297</v>
      </c>
      <c r="CV1" t="s">
        <v>107</v>
      </c>
      <c r="CW1" t="s">
        <v>51</v>
      </c>
      <c r="CX1" t="s">
        <v>109</v>
      </c>
      <c r="CY1" t="s">
        <v>105</v>
      </c>
      <c r="CZ1" t="s">
        <v>252</v>
      </c>
      <c r="DA1" t="s">
        <v>263</v>
      </c>
      <c r="DB1" t="s">
        <v>62</v>
      </c>
      <c r="DC1" t="s">
        <v>61</v>
      </c>
      <c r="DD1" t="s">
        <v>194</v>
      </c>
      <c r="DE1" t="s">
        <v>68</v>
      </c>
      <c r="DF1" t="s">
        <v>73</v>
      </c>
      <c r="DG1" t="s">
        <v>201</v>
      </c>
      <c r="DH1" t="s">
        <v>258</v>
      </c>
      <c r="DI1" t="s">
        <v>260</v>
      </c>
      <c r="DJ1" t="s">
        <v>55</v>
      </c>
      <c r="DK1" t="s">
        <v>108</v>
      </c>
      <c r="DL1" t="s">
        <v>71</v>
      </c>
      <c r="DM1" t="s">
        <v>262</v>
      </c>
      <c r="DN1" t="s">
        <v>67</v>
      </c>
      <c r="DO1" t="s">
        <v>249</v>
      </c>
      <c r="DP1" t="s">
        <v>74</v>
      </c>
      <c r="DQ1" t="s">
        <v>196</v>
      </c>
      <c r="DR1" t="s">
        <v>53</v>
      </c>
      <c r="DS1" t="s">
        <v>84</v>
      </c>
      <c r="DT1" t="s">
        <v>96</v>
      </c>
      <c r="DU1" t="s">
        <v>93</v>
      </c>
      <c r="DV1" t="s">
        <v>298</v>
      </c>
      <c r="DW1" t="s">
        <v>176</v>
      </c>
      <c r="DX1" t="s">
        <v>179</v>
      </c>
      <c r="DY1" t="s">
        <v>70</v>
      </c>
      <c r="DZ1" t="s">
        <v>95</v>
      </c>
    </row>
    <row r="2" spans="1:130" x14ac:dyDescent="0.25">
      <c r="A2" t="s">
        <v>210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2.48473341968041E-3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</row>
    <row r="3" spans="1:130" x14ac:dyDescent="0.25">
      <c r="A3" t="s">
        <v>214</v>
      </c>
      <c r="B3">
        <v>0</v>
      </c>
      <c r="C3">
        <v>0.70991191234207396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-0.70991191234207396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</row>
    <row r="4" spans="1:130" x14ac:dyDescent="0.25">
      <c r="A4" t="s">
        <v>150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</row>
    <row r="5" spans="1:130" x14ac:dyDescent="0.25">
      <c r="A5" t="s">
        <v>215</v>
      </c>
      <c r="B5">
        <v>0</v>
      </c>
      <c r="C5">
        <v>0</v>
      </c>
      <c r="D5">
        <v>0</v>
      </c>
      <c r="E5">
        <v>-1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3.39095661775792E-3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</row>
    <row r="6" spans="1:130" x14ac:dyDescent="0.25">
      <c r="A6" t="s">
        <v>271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-0.33690540000000002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-0.26</v>
      </c>
      <c r="DA6">
        <v>-0.56437987000000001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-0.1678125</v>
      </c>
      <c r="DI6">
        <v>-0.35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</row>
    <row r="7" spans="1:130" x14ac:dyDescent="0.25">
      <c r="A7" s="12" t="s">
        <v>251</v>
      </c>
      <c r="B7">
        <v>0</v>
      </c>
      <c r="C7">
        <v>0</v>
      </c>
      <c r="D7">
        <v>-1</v>
      </c>
      <c r="E7">
        <v>0</v>
      </c>
      <c r="F7">
        <v>0</v>
      </c>
      <c r="G7">
        <v>1</v>
      </c>
      <c r="H7">
        <v>0</v>
      </c>
      <c r="I7">
        <v>-1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-0.75</v>
      </c>
      <c r="V7">
        <v>0</v>
      </c>
      <c r="W7">
        <v>-1</v>
      </c>
      <c r="X7">
        <v>0</v>
      </c>
      <c r="Y7">
        <v>0</v>
      </c>
      <c r="Z7">
        <v>0</v>
      </c>
      <c r="AA7">
        <v>-0.8</v>
      </c>
      <c r="AB7">
        <v>0</v>
      </c>
      <c r="AC7">
        <v>-1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-1</v>
      </c>
      <c r="AP7">
        <v>0</v>
      </c>
      <c r="AQ7">
        <v>0</v>
      </c>
      <c r="AR7">
        <v>-1</v>
      </c>
      <c r="AS7">
        <v>0</v>
      </c>
      <c r="AT7">
        <v>-1</v>
      </c>
      <c r="AU7">
        <v>0</v>
      </c>
      <c r="AV7">
        <v>0</v>
      </c>
      <c r="AW7">
        <v>0</v>
      </c>
      <c r="AX7">
        <v>0</v>
      </c>
      <c r="AY7">
        <v>-1</v>
      </c>
      <c r="AZ7">
        <v>-1</v>
      </c>
      <c r="BA7">
        <v>0</v>
      </c>
      <c r="BB7">
        <v>0</v>
      </c>
      <c r="BC7">
        <v>0</v>
      </c>
      <c r="BD7">
        <v>0</v>
      </c>
      <c r="BE7">
        <v>-1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-1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-1</v>
      </c>
      <c r="CW7">
        <v>0</v>
      </c>
      <c r="CX7">
        <v>0</v>
      </c>
      <c r="CY7">
        <v>-1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</row>
    <row r="8" spans="1:130" x14ac:dyDescent="0.25">
      <c r="A8" t="s">
        <v>117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-1.3870219934052399E-2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</row>
    <row r="9" spans="1:130" x14ac:dyDescent="0.25">
      <c r="A9" t="s">
        <v>160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</row>
    <row r="10" spans="1:130" x14ac:dyDescent="0.25">
      <c r="A10" t="s">
        <v>301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13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-1.0169999999999999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</row>
    <row r="11" spans="1:130" x14ac:dyDescent="0.25">
      <c r="A11" t="s">
        <v>248</v>
      </c>
      <c r="B11">
        <v>0</v>
      </c>
      <c r="C11">
        <v>-1.3190117554149801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-3.9203476087501E-3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-0.32351930225039199</v>
      </c>
      <c r="AX11">
        <v>0</v>
      </c>
      <c r="AY11">
        <v>0</v>
      </c>
      <c r="AZ11">
        <v>0</v>
      </c>
      <c r="BA11">
        <v>0</v>
      </c>
      <c r="BB11">
        <v>-6.8479207391866801E-3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-6.8479207391866801E-3</v>
      </c>
      <c r="BN11">
        <v>0</v>
      </c>
      <c r="BO11">
        <v>0</v>
      </c>
      <c r="BP11">
        <v>0</v>
      </c>
      <c r="BQ11">
        <v>-6.0146547865939599E-2</v>
      </c>
      <c r="BR11">
        <v>0</v>
      </c>
      <c r="BS11">
        <v>-2.5229684884356798E-2</v>
      </c>
      <c r="BT11">
        <v>0</v>
      </c>
      <c r="BU11">
        <v>0</v>
      </c>
      <c r="BV11">
        <v>0</v>
      </c>
      <c r="BW11">
        <v>-1.8993646694507201E-2</v>
      </c>
      <c r="BX11">
        <v>0</v>
      </c>
      <c r="BY11">
        <v>0</v>
      </c>
      <c r="BZ11">
        <v>0</v>
      </c>
      <c r="CA11">
        <v>-5.36759365587299E-3</v>
      </c>
      <c r="CB11">
        <v>-0.42913891872747401</v>
      </c>
      <c r="CC11">
        <v>0</v>
      </c>
      <c r="CD11">
        <v>0</v>
      </c>
      <c r="CE11">
        <v>0</v>
      </c>
      <c r="CF11">
        <v>-2.0733839300742501E-2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-7.2806455591073399E-3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-2.5229684884356798E-2</v>
      </c>
      <c r="DY11">
        <v>0</v>
      </c>
      <c r="DZ11">
        <v>0</v>
      </c>
    </row>
    <row r="12" spans="1:130" x14ac:dyDescent="0.25">
      <c r="A12" t="s">
        <v>272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-0.94923999999999997</v>
      </c>
    </row>
    <row r="13" spans="1:130" x14ac:dyDescent="0.25">
      <c r="A13" t="s">
        <v>136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</row>
    <row r="14" spans="1:130" x14ac:dyDescent="0.25">
      <c r="A14" t="s">
        <v>137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-2.5028673899401101E-4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</row>
    <row r="15" spans="1:130" x14ac:dyDescent="0.25">
      <c r="A15" t="s">
        <v>274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-1.62279705300055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-0.217</v>
      </c>
      <c r="DC15">
        <v>-0.38100000000000001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-0.38300800000000002</v>
      </c>
      <c r="DZ15">
        <v>-0.38115919999999998</v>
      </c>
    </row>
    <row r="16" spans="1:130" x14ac:dyDescent="0.25">
      <c r="A16" t="s">
        <v>165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-2.7803040883342001E-2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</row>
    <row r="17" spans="1:146" x14ac:dyDescent="0.25">
      <c r="A17" t="s">
        <v>161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-1.9602001588300299E-3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</row>
    <row r="18" spans="1:146" x14ac:dyDescent="0.25">
      <c r="A18" t="s">
        <v>223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-1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8.4799841451228299E-3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1.05999801814035E-3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</row>
    <row r="19" spans="1:146" x14ac:dyDescent="0.25">
      <c r="A19" t="s">
        <v>232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13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0.64908349318924297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-0.64908349318924297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</row>
    <row r="20" spans="1:146" x14ac:dyDescent="0.25">
      <c r="A20" t="s">
        <v>116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-1.31400537971855E-3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</row>
    <row r="21" spans="1:146" x14ac:dyDescent="0.25">
      <c r="A21" t="s">
        <v>269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-0.59899999999999998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-0.59899999999999998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-0.52480000000000004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-0.59899999999999998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-0.59899999999999998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-0.36330000000000001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-0.59899999999999998</v>
      </c>
      <c r="CI21">
        <v>0</v>
      </c>
      <c r="CJ21">
        <v>-0.59899999999999998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-0.52480000000000004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-0.59899999999999998</v>
      </c>
      <c r="DN21">
        <v>0</v>
      </c>
      <c r="DO21">
        <v>-0.59899999999999998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-1.6990000000000001</v>
      </c>
      <c r="DW21">
        <v>0</v>
      </c>
      <c r="DX21">
        <v>0</v>
      </c>
      <c r="DY21">
        <v>0</v>
      </c>
      <c r="DZ21">
        <v>0</v>
      </c>
    </row>
    <row r="22" spans="1:146" x14ac:dyDescent="0.25">
      <c r="A22" t="s">
        <v>154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</row>
    <row r="23" spans="1:146" x14ac:dyDescent="0.25">
      <c r="A23" t="s">
        <v>233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-9.7095264653567805E-4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</row>
    <row r="24" spans="1:146" x14ac:dyDescent="0.25">
      <c r="A24" t="s">
        <v>124</v>
      </c>
      <c r="B24" s="13">
        <v>0</v>
      </c>
      <c r="C24" s="13">
        <v>0</v>
      </c>
      <c r="D24">
        <v>0</v>
      </c>
      <c r="E24">
        <v>0</v>
      </c>
      <c r="F24">
        <v>0</v>
      </c>
      <c r="G24" s="13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13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 s="13">
        <v>0</v>
      </c>
      <c r="AS24">
        <v>0</v>
      </c>
      <c r="AT24">
        <v>0</v>
      </c>
      <c r="AU24">
        <v>0</v>
      </c>
      <c r="AV24" s="13">
        <v>0</v>
      </c>
      <c r="AW24">
        <v>0</v>
      </c>
      <c r="AX24" s="13">
        <v>0</v>
      </c>
      <c r="AY24">
        <v>0</v>
      </c>
      <c r="AZ24">
        <v>0</v>
      </c>
      <c r="BA24" s="13">
        <v>0</v>
      </c>
      <c r="BB24">
        <v>0</v>
      </c>
      <c r="BC24" s="13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 s="13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 s="13">
        <v>0</v>
      </c>
      <c r="BZ24">
        <v>0</v>
      </c>
      <c r="CA24">
        <v>0</v>
      </c>
      <c r="CB24" s="13">
        <v>0</v>
      </c>
      <c r="CC24">
        <v>0</v>
      </c>
      <c r="CD24">
        <v>0</v>
      </c>
      <c r="CE24">
        <v>0</v>
      </c>
      <c r="CF24" s="13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 s="13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 s="13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 s="13">
        <v>0</v>
      </c>
      <c r="DX24">
        <v>0</v>
      </c>
      <c r="DY24">
        <v>0</v>
      </c>
      <c r="DZ24">
        <v>0</v>
      </c>
      <c r="EH24" s="13"/>
      <c r="EL24" s="13"/>
      <c r="EP24" s="13"/>
    </row>
    <row r="25" spans="1:146" x14ac:dyDescent="0.25">
      <c r="A25" t="s">
        <v>159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-0.30724366224688099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</row>
    <row r="26" spans="1:146" x14ac:dyDescent="0.25">
      <c r="A26" t="s">
        <v>219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0.239340439393147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-0.239340439393147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</row>
    <row r="27" spans="1:146" x14ac:dyDescent="0.25">
      <c r="A27" t="s">
        <v>234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-1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3.1684502669209699E-3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1.58422513346048E-2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4.6893063950430303E-3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</row>
    <row r="28" spans="1:146" x14ac:dyDescent="0.25">
      <c r="A28" t="s">
        <v>225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-3.6481357443700099E-3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10.2369949855083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</row>
    <row r="29" spans="1:146" x14ac:dyDescent="0.25">
      <c r="A29" t="s">
        <v>231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2.3934043939314699E-3</v>
      </c>
      <c r="AH29">
        <v>0</v>
      </c>
      <c r="AI29">
        <v>0</v>
      </c>
      <c r="AJ29">
        <v>-1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1.6171651310347699E-3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8.0858256551738904E-3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</row>
    <row r="30" spans="1:146" x14ac:dyDescent="0.25">
      <c r="A30" t="s">
        <v>144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-0.60370999999999997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-0.55640999999999996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-5.4644808743169397E-2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-1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-1</v>
      </c>
      <c r="CF30">
        <v>0</v>
      </c>
      <c r="CG30">
        <v>-6.8300000000000001E-4</v>
      </c>
      <c r="CH30">
        <v>0</v>
      </c>
      <c r="CI30">
        <v>-0.64273000000000002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-1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</row>
    <row r="31" spans="1:146" x14ac:dyDescent="0.25">
      <c r="A31" t="s">
        <v>111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</row>
    <row r="32" spans="1:146" x14ac:dyDescent="0.25">
      <c r="A32" t="s">
        <v>147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-1.30680010588668E-3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</row>
    <row r="33" spans="1:138" x14ac:dyDescent="0.25">
      <c r="A33" t="s">
        <v>138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</row>
    <row r="34" spans="1:138" x14ac:dyDescent="0.25">
      <c r="A34" t="s">
        <v>162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-0.105999801814035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</row>
    <row r="35" spans="1:138" x14ac:dyDescent="0.25">
      <c r="A35" t="s">
        <v>237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-0.63146731860558003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0.63146731860558003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</row>
    <row r="36" spans="1:138" x14ac:dyDescent="0.25">
      <c r="A36" t="s">
        <v>281</v>
      </c>
      <c r="B36">
        <v>0</v>
      </c>
      <c r="C36">
        <v>0</v>
      </c>
      <c r="D36" s="13">
        <v>-4.5800000000000002E-10</v>
      </c>
      <c r="E36">
        <v>0</v>
      </c>
      <c r="F36">
        <v>0</v>
      </c>
      <c r="G36">
        <v>0</v>
      </c>
      <c r="H36">
        <v>0</v>
      </c>
      <c r="I36" s="13">
        <v>-4.5800000000000002E-10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s="13">
        <v>-4.5800000000000002E-10</v>
      </c>
      <c r="V36">
        <v>0</v>
      </c>
      <c r="W36" s="13">
        <v>-4.6000000000000001E-10</v>
      </c>
      <c r="X36">
        <v>0</v>
      </c>
      <c r="Y36">
        <v>0</v>
      </c>
      <c r="Z36">
        <v>0</v>
      </c>
      <c r="AA36" s="13">
        <v>-4.8499999999999998E-10</v>
      </c>
      <c r="AB36" s="13">
        <v>0</v>
      </c>
      <c r="AC36" s="13">
        <v>-4.5800000000000002E-10</v>
      </c>
      <c r="AD36" s="13">
        <v>0</v>
      </c>
      <c r="AE36">
        <v>0</v>
      </c>
      <c r="AF36">
        <v>0</v>
      </c>
      <c r="AG36">
        <v>0</v>
      </c>
      <c r="AH36" s="13">
        <v>0</v>
      </c>
      <c r="AI36">
        <v>0</v>
      </c>
      <c r="AJ36" s="13">
        <v>0</v>
      </c>
      <c r="AK36">
        <v>0</v>
      </c>
      <c r="AL36">
        <v>0</v>
      </c>
      <c r="AM36">
        <v>0</v>
      </c>
      <c r="AN36">
        <v>0</v>
      </c>
      <c r="AO36" s="13">
        <v>-4.5800000000000002E-10</v>
      </c>
      <c r="AP36">
        <v>0</v>
      </c>
      <c r="AQ36">
        <v>1</v>
      </c>
      <c r="AR36" s="13">
        <v>-4.6000000000000001E-10</v>
      </c>
      <c r="AS36" s="13">
        <v>-4.8499999999999998E-10</v>
      </c>
      <c r="AT36" s="13">
        <v>-4.5800000000000002E-10</v>
      </c>
      <c r="AU36">
        <v>0</v>
      </c>
      <c r="AV36" s="13">
        <v>-4.8499999999999998E-10</v>
      </c>
      <c r="AW36" s="13">
        <v>-5.1438713995617098E-12</v>
      </c>
      <c r="AX36">
        <v>0</v>
      </c>
      <c r="AY36" s="13">
        <v>-4.5800000000000002E-10</v>
      </c>
      <c r="AZ36" s="13">
        <v>-4.3999999999999998E-10</v>
      </c>
      <c r="BA36" s="13">
        <v>0</v>
      </c>
      <c r="BB36">
        <v>0</v>
      </c>
      <c r="BC36" s="13">
        <v>0</v>
      </c>
      <c r="BD36" s="13">
        <v>0</v>
      </c>
      <c r="BE36" s="13">
        <v>-4.5800000000000002E-10</v>
      </c>
      <c r="BF36" s="13">
        <v>0</v>
      </c>
      <c r="BG36" s="13">
        <v>0</v>
      </c>
      <c r="BH36">
        <v>0</v>
      </c>
      <c r="BI36">
        <v>0</v>
      </c>
      <c r="BJ36">
        <v>0</v>
      </c>
      <c r="BK36">
        <v>0</v>
      </c>
      <c r="BL36" s="13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3">
        <v>-4.5800000000000002E-10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 s="13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 s="13">
        <v>-4.3999999999999998E-10</v>
      </c>
      <c r="CW36">
        <v>0</v>
      </c>
      <c r="CX36" s="13">
        <v>-4.3999999999999998E-10</v>
      </c>
      <c r="CY36" s="13">
        <v>-4.5800000000000002E-10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 s="13">
        <v>0</v>
      </c>
      <c r="DK36">
        <v>0</v>
      </c>
      <c r="DL36" s="13">
        <v>0</v>
      </c>
      <c r="DM36" s="13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 s="13">
        <v>-4.5800000000000002E-10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H36" s="13"/>
    </row>
    <row r="37" spans="1:138" x14ac:dyDescent="0.25">
      <c r="A37" t="s">
        <v>114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</row>
    <row r="38" spans="1:138" x14ac:dyDescent="0.25">
      <c r="A38" t="s">
        <v>127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-1.9885404015616701E-2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</row>
    <row r="39" spans="1:138" x14ac:dyDescent="0.25">
      <c r="A39" t="s">
        <v>226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</row>
    <row r="40" spans="1:138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-0.32823200000000002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-0.54985099999999998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-0.163492</v>
      </c>
      <c r="DI40">
        <v>-0.49399999999999999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</row>
    <row r="41" spans="1:138" x14ac:dyDescent="0.25">
      <c r="A41" t="s">
        <v>143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-2.37647487336754E-2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</row>
    <row r="42" spans="1:138" x14ac:dyDescent="0.25">
      <c r="A42" t="s">
        <v>146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</row>
    <row r="43" spans="1:138" x14ac:dyDescent="0.25">
      <c r="A43" t="s">
        <v>133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-0.104080269406542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</row>
    <row r="44" spans="1:138" x14ac:dyDescent="0.25">
      <c r="A44" t="s">
        <v>220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</row>
    <row r="45" spans="1:138" x14ac:dyDescent="0.25">
      <c r="A45" t="s">
        <v>141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-1.70820699363412E-3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</row>
    <row r="46" spans="1:138" x14ac:dyDescent="0.25">
      <c r="A46" t="s">
        <v>270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-1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-0.46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-0.25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</row>
    <row r="47" spans="1:138" x14ac:dyDescent="0.25">
      <c r="A47" t="s">
        <v>216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0.33909566177579198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-0.33909566177579198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</row>
    <row r="48" spans="1:138" x14ac:dyDescent="0.25">
      <c r="A48" t="s">
        <v>268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-0.20880000000000001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-0.20880000000000001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-0.45040000000000002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-0.20880000000000001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-0.20880000000000001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-0.3614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-0.20880000000000001</v>
      </c>
      <c r="CI48">
        <v>0</v>
      </c>
      <c r="CJ48">
        <v>-0.20880000000000001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-0.45040000000000002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-0.20880000000000001</v>
      </c>
      <c r="DN48">
        <v>0</v>
      </c>
      <c r="DO48">
        <v>-0.20880000000000001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-0.1739</v>
      </c>
      <c r="DW48">
        <v>0</v>
      </c>
      <c r="DX48">
        <v>0</v>
      </c>
      <c r="DY48">
        <v>0</v>
      </c>
      <c r="DZ48">
        <v>0</v>
      </c>
    </row>
    <row r="49" spans="1:152" x14ac:dyDescent="0.25">
      <c r="A49" t="s">
        <v>157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-8.3781484804713799E-3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</row>
    <row r="50" spans="1:152" x14ac:dyDescent="0.25">
      <c r="A50" t="s">
        <v>158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</row>
    <row r="51" spans="1:152" x14ac:dyDescent="0.25">
      <c r="A51" t="s">
        <v>230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 s="13">
        <v>1.36906547022217E-6</v>
      </c>
      <c r="BB51">
        <v>0</v>
      </c>
      <c r="BC51">
        <v>0</v>
      </c>
      <c r="BD51">
        <v>0</v>
      </c>
      <c r="BE51">
        <v>0</v>
      </c>
      <c r="BF51">
        <v>-1</v>
      </c>
      <c r="BG51">
        <v>0</v>
      </c>
      <c r="BH51" s="13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7.7623926289669298E-2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</row>
    <row r="52" spans="1:152" x14ac:dyDescent="0.25">
      <c r="A52" t="s">
        <v>213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-1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2.77404398681048E-4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</row>
    <row r="53" spans="1:152" x14ac:dyDescent="0.25">
      <c r="A53" t="s">
        <v>224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3.6273702580413999E-3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-1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4.5342128225517601E-4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</row>
    <row r="54" spans="1:152" x14ac:dyDescent="0.25">
      <c r="A54" t="s">
        <v>218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0.15132518474814499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-0.15132518474814499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</row>
    <row r="55" spans="1:152" x14ac:dyDescent="0.25">
      <c r="A55" t="s">
        <v>267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-0.30909999999999999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-0.30909999999999999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-0.28870000000000001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-0.30909999999999999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-0.30909999999999999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-0.3448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-0.30909999999999999</v>
      </c>
      <c r="CI55">
        <v>0</v>
      </c>
      <c r="CJ55">
        <v>-0.30909999999999999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-0.28870000000000001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-0.30909999999999999</v>
      </c>
      <c r="DN55">
        <v>0</v>
      </c>
      <c r="DO55">
        <v>-0.30909999999999999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-0.3861</v>
      </c>
      <c r="DW55">
        <v>0</v>
      </c>
      <c r="DX55">
        <v>0</v>
      </c>
      <c r="DY55">
        <v>0</v>
      </c>
      <c r="DZ55">
        <v>0</v>
      </c>
    </row>
    <row r="56" spans="1:152" x14ac:dyDescent="0.25">
      <c r="A56" t="s">
        <v>118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1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</row>
    <row r="57" spans="1:152" x14ac:dyDescent="0.25">
      <c r="A57" t="s">
        <v>152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-1</v>
      </c>
      <c r="AO57">
        <v>0</v>
      </c>
      <c r="AP57">
        <v>0</v>
      </c>
      <c r="AQ57">
        <v>0</v>
      </c>
      <c r="AR57">
        <v>0</v>
      </c>
      <c r="AS57">
        <v>-1</v>
      </c>
      <c r="AT57">
        <v>0</v>
      </c>
      <c r="AU57">
        <v>0</v>
      </c>
      <c r="AV57">
        <v>-1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-1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1</v>
      </c>
      <c r="BM57">
        <v>0</v>
      </c>
      <c r="BN57">
        <v>-1.2E-2</v>
      </c>
      <c r="BO57">
        <v>-1</v>
      </c>
      <c r="BP57">
        <v>0</v>
      </c>
      <c r="BQ57">
        <v>0</v>
      </c>
      <c r="BR57">
        <v>-0.81967213114754101</v>
      </c>
      <c r="BS57">
        <v>0</v>
      </c>
      <c r="BT57">
        <v>-1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-1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-1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-1</v>
      </c>
      <c r="DO57">
        <v>0</v>
      </c>
      <c r="DP57">
        <v>-1</v>
      </c>
      <c r="DQ57">
        <v>-1</v>
      </c>
      <c r="DR57">
        <v>0</v>
      </c>
      <c r="DS57">
        <v>0</v>
      </c>
      <c r="DT57">
        <v>-1</v>
      </c>
      <c r="DU57">
        <v>-1</v>
      </c>
      <c r="DV57">
        <v>0</v>
      </c>
      <c r="DW57">
        <v>-1</v>
      </c>
      <c r="DX57">
        <v>0</v>
      </c>
      <c r="DY57">
        <v>0</v>
      </c>
      <c r="DZ57">
        <v>0</v>
      </c>
    </row>
    <row r="58" spans="1:152" x14ac:dyDescent="0.25">
      <c r="A58" t="s">
        <v>208</v>
      </c>
      <c r="B58">
        <v>0</v>
      </c>
      <c r="C58" s="13">
        <v>0</v>
      </c>
      <c r="D58">
        <v>0</v>
      </c>
      <c r="E58" s="13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 s="13">
        <v>0</v>
      </c>
      <c r="AT58">
        <v>0</v>
      </c>
      <c r="AU58">
        <v>0</v>
      </c>
      <c r="AV58">
        <v>0</v>
      </c>
      <c r="AW58">
        <v>0</v>
      </c>
      <c r="AX58" s="13">
        <v>0</v>
      </c>
      <c r="AY58">
        <v>0</v>
      </c>
      <c r="AZ58">
        <v>0</v>
      </c>
      <c r="BA58">
        <v>0</v>
      </c>
      <c r="BB58" s="13">
        <v>0</v>
      </c>
      <c r="BC58">
        <v>0</v>
      </c>
      <c r="BD58">
        <v>0</v>
      </c>
      <c r="BE58">
        <v>0</v>
      </c>
      <c r="BF58">
        <v>0</v>
      </c>
      <c r="BG58" s="13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0.24847334196804099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-0.24847334196804099</v>
      </c>
      <c r="CB58">
        <v>0</v>
      </c>
      <c r="CC58">
        <v>0</v>
      </c>
      <c r="CD58">
        <v>0</v>
      </c>
      <c r="CE58">
        <v>0</v>
      </c>
      <c r="CF58">
        <v>0</v>
      </c>
      <c r="CG58" s="13">
        <v>0</v>
      </c>
      <c r="CH58">
        <v>0</v>
      </c>
      <c r="CI58">
        <v>0</v>
      </c>
      <c r="CJ58">
        <v>0</v>
      </c>
      <c r="CK58">
        <v>0</v>
      </c>
      <c r="CL58" s="13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 s="13">
        <v>0</v>
      </c>
      <c r="DL58" s="13">
        <v>0</v>
      </c>
      <c r="DM58">
        <v>0</v>
      </c>
      <c r="DN58" s="13">
        <v>0</v>
      </c>
      <c r="DO58">
        <v>0</v>
      </c>
      <c r="DP58" s="13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 s="13">
        <v>0</v>
      </c>
      <c r="DX58">
        <v>0</v>
      </c>
      <c r="DY58" s="13">
        <v>0</v>
      </c>
      <c r="DZ58">
        <v>0</v>
      </c>
      <c r="EC58" s="13"/>
      <c r="EJ58" s="13"/>
      <c r="EK58" s="13"/>
      <c r="ER58" s="13"/>
      <c r="EV58" s="13"/>
    </row>
    <row r="59" spans="1:152" x14ac:dyDescent="0.25">
      <c r="A59" t="s">
        <v>110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-1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-1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-1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0</v>
      </c>
      <c r="BP59">
        <v>0</v>
      </c>
      <c r="BQ59">
        <v>0</v>
      </c>
      <c r="BR59">
        <v>-0.81967213114754101</v>
      </c>
      <c r="BS59">
        <v>0</v>
      </c>
      <c r="BT59">
        <v>-1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-1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-1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-1</v>
      </c>
      <c r="DO59">
        <v>0</v>
      </c>
      <c r="DP59">
        <v>-1</v>
      </c>
      <c r="DQ59">
        <v>-1</v>
      </c>
      <c r="DR59">
        <v>0</v>
      </c>
      <c r="DS59">
        <v>0</v>
      </c>
      <c r="DT59">
        <v>-1</v>
      </c>
      <c r="DU59">
        <v>-1</v>
      </c>
      <c r="DV59">
        <v>0</v>
      </c>
      <c r="DW59">
        <v>-1</v>
      </c>
      <c r="DX59">
        <v>0</v>
      </c>
      <c r="DY59">
        <v>0</v>
      </c>
      <c r="DZ59">
        <v>0</v>
      </c>
    </row>
    <row r="60" spans="1:152" x14ac:dyDescent="0.25">
      <c r="A60" t="s">
        <v>163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-0.148913393873291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</row>
    <row r="61" spans="1:152" x14ac:dyDescent="0.25">
      <c r="A61" t="s">
        <v>120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</row>
    <row r="62" spans="1:152" x14ac:dyDescent="0.25">
      <c r="A62" t="s">
        <v>222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0.34589148230075401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-0.34589148230075401</v>
      </c>
      <c r="DY62">
        <v>0</v>
      </c>
      <c r="DZ62">
        <v>0</v>
      </c>
    </row>
    <row r="63" spans="1:152" x14ac:dyDescent="0.25">
      <c r="A63" t="s">
        <v>142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-1.76161745836638E-2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</row>
    <row r="64" spans="1:152" x14ac:dyDescent="0.25">
      <c r="A64" t="s">
        <v>211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-0.25857049124419901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0.25857049124419901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</row>
    <row r="65" spans="1:130" x14ac:dyDescent="0.25">
      <c r="A65" t="s">
        <v>149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</row>
    <row r="66" spans="1:130" x14ac:dyDescent="0.25">
      <c r="A66" t="s">
        <v>122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-2.29664637529543E-3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</row>
    <row r="67" spans="1:130" x14ac:dyDescent="0.25">
      <c r="A67" t="s">
        <v>113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-1.3787034605123099E-2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</row>
    <row r="68" spans="1:130" x14ac:dyDescent="0.25">
      <c r="A68" t="s">
        <v>238</v>
      </c>
      <c r="B68" s="13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-0.25857049124419901</v>
      </c>
      <c r="BT68">
        <v>0</v>
      </c>
      <c r="BU68">
        <v>0</v>
      </c>
      <c r="BV68">
        <v>0</v>
      </c>
      <c r="BW68">
        <v>0.25857049124419901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</row>
    <row r="69" spans="1:130" x14ac:dyDescent="0.25">
      <c r="A69" t="s">
        <v>217</v>
      </c>
      <c r="B69" s="13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-0.15208561281220601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0.15208561281220601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-1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</row>
    <row r="70" spans="1:130" x14ac:dyDescent="0.25">
      <c r="A70" t="s">
        <v>119</v>
      </c>
      <c r="B70" s="13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1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</row>
    <row r="71" spans="1:130" x14ac:dyDescent="0.25">
      <c r="A71" t="s">
        <v>148</v>
      </c>
      <c r="B71" s="13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</row>
    <row r="72" spans="1:130" x14ac:dyDescent="0.25">
      <c r="A72" t="s">
        <v>221</v>
      </c>
      <c r="B72" s="13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0.58756900374383303</v>
      </c>
      <c r="CB72">
        <v>0</v>
      </c>
      <c r="CC72">
        <v>0</v>
      </c>
      <c r="CD72">
        <v>0</v>
      </c>
      <c r="CE72">
        <v>0</v>
      </c>
      <c r="CF72">
        <v>-0.58756900374383303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</row>
    <row r="73" spans="1:130" x14ac:dyDescent="0.25">
      <c r="A73" t="s">
        <v>236</v>
      </c>
      <c r="B73" s="13">
        <v>0</v>
      </c>
      <c r="C73">
        <v>-0.746918946431393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0.746918946431393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</row>
    <row r="74" spans="1:130" x14ac:dyDescent="0.25">
      <c r="A74" t="s">
        <v>228</v>
      </c>
      <c r="B74" s="13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5.8701271945289903E-3</v>
      </c>
      <c r="CC74">
        <v>-1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</row>
    <row r="75" spans="1:130" x14ac:dyDescent="0.25">
      <c r="A75" t="s">
        <v>126</v>
      </c>
      <c r="B75" s="13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1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</row>
    <row r="76" spans="1:130" x14ac:dyDescent="0.25">
      <c r="A76" t="s">
        <v>125</v>
      </c>
      <c r="B76" s="13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</row>
    <row r="77" spans="1:130" x14ac:dyDescent="0.25">
      <c r="A77" t="s">
        <v>207</v>
      </c>
      <c r="B77" s="13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-0.59528612924176605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0.59528612924176605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</row>
    <row r="78" spans="1:130" x14ac:dyDescent="0.25">
      <c r="A78" t="s">
        <v>87</v>
      </c>
      <c r="B78" s="13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-1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-0.109289617486338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</row>
    <row r="79" spans="1:130" x14ac:dyDescent="0.25">
      <c r="A79" t="s">
        <v>139</v>
      </c>
      <c r="B79" s="13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</row>
    <row r="80" spans="1:130" x14ac:dyDescent="0.25">
      <c r="A80" t="s">
        <v>140</v>
      </c>
      <c r="B80" s="13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1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</row>
    <row r="81" spans="1:130" x14ac:dyDescent="0.25">
      <c r="A81" t="s">
        <v>151</v>
      </c>
      <c r="B81" s="13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1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-6.40090963014336E-3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</row>
    <row r="82" spans="1:130" x14ac:dyDescent="0.25">
      <c r="A82" t="s">
        <v>243</v>
      </c>
      <c r="B82" s="13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-0.16008301297111899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</row>
    <row r="83" spans="1:130" x14ac:dyDescent="0.25">
      <c r="A83" t="s">
        <v>276</v>
      </c>
      <c r="B83" s="1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-2.46E-2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-2.46E-2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-2.46E-2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-2.46E-2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-3.6299999999999999E-2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-2.46E-2</v>
      </c>
      <c r="CI83">
        <v>0</v>
      </c>
      <c r="CJ83">
        <v>-2.46E-2</v>
      </c>
      <c r="CK83">
        <v>0</v>
      </c>
      <c r="CL83">
        <v>1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-2.46E-2</v>
      </c>
      <c r="DN83">
        <v>0</v>
      </c>
      <c r="DO83">
        <v>-2.46E-2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-0.32719999999999999</v>
      </c>
      <c r="DW83">
        <v>0</v>
      </c>
      <c r="DX83">
        <v>0</v>
      </c>
      <c r="DY83">
        <v>0</v>
      </c>
      <c r="DZ83">
        <v>0</v>
      </c>
    </row>
    <row r="84" spans="1:130" x14ac:dyDescent="0.25">
      <c r="A84" t="s">
        <v>130</v>
      </c>
      <c r="B84" s="13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</row>
    <row r="85" spans="1:130" x14ac:dyDescent="0.25">
      <c r="A85" t="s">
        <v>247</v>
      </c>
      <c r="B85" s="13">
        <v>0</v>
      </c>
      <c r="C85">
        <v>-0.19847793256543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-2.4211311879660302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-0.76456774356822099</v>
      </c>
      <c r="BX85">
        <v>0</v>
      </c>
      <c r="BY85">
        <v>0</v>
      </c>
      <c r="BZ85">
        <v>0</v>
      </c>
      <c r="CA85">
        <v>-0.54398051508041501</v>
      </c>
      <c r="CB85">
        <v>-2.8602727467364502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</row>
    <row r="86" spans="1:130" x14ac:dyDescent="0.25">
      <c r="A86" t="s">
        <v>166</v>
      </c>
      <c r="B86" s="13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1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</row>
    <row r="87" spans="1:130" x14ac:dyDescent="0.25">
      <c r="A87" t="s">
        <v>112</v>
      </c>
      <c r="B87" s="13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-7.8408006353201304E-2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1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</row>
    <row r="88" spans="1:130" x14ac:dyDescent="0.25">
      <c r="A88" t="s">
        <v>168</v>
      </c>
      <c r="B88" s="13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-3.1844513646740501E-3</v>
      </c>
      <c r="AX88" s="13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1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</row>
    <row r="89" spans="1:130" x14ac:dyDescent="0.25">
      <c r="A89" t="s">
        <v>164</v>
      </c>
      <c r="B89" s="13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1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</row>
    <row r="90" spans="1:130" x14ac:dyDescent="0.25">
      <c r="A90" t="s">
        <v>266</v>
      </c>
      <c r="B90" s="13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1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-0.95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</row>
    <row r="91" spans="1:130" x14ac:dyDescent="0.25">
      <c r="A91" t="s">
        <v>278</v>
      </c>
      <c r="B91" s="13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1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-0.94899440000000002</v>
      </c>
      <c r="DZ91">
        <v>0</v>
      </c>
    </row>
    <row r="92" spans="1:130" x14ac:dyDescent="0.25">
      <c r="A92" t="s">
        <v>123</v>
      </c>
      <c r="B92" s="13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1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-0.5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</row>
    <row r="93" spans="1:130" x14ac:dyDescent="0.25">
      <c r="A93" t="s">
        <v>121</v>
      </c>
      <c r="B93" s="1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1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-0.5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</row>
    <row r="94" spans="1:130" x14ac:dyDescent="0.25">
      <c r="A94" t="s">
        <v>227</v>
      </c>
      <c r="B94" s="13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-0.46893063950430303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0.46893063950430303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</row>
    <row r="95" spans="1:130" x14ac:dyDescent="0.25">
      <c r="A95" t="s">
        <v>129</v>
      </c>
      <c r="B95" s="13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-0.12568306010928901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1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</row>
    <row r="96" spans="1:130" x14ac:dyDescent="0.25">
      <c r="A96" t="s">
        <v>134</v>
      </c>
      <c r="B96" s="13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-6.7174671402759401E-2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1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</row>
    <row r="97" spans="1:156" x14ac:dyDescent="0.25">
      <c r="A97" t="s">
        <v>235</v>
      </c>
      <c r="B97" s="13">
        <v>0</v>
      </c>
      <c r="C97">
        <v>3.7345947321569699E-2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10.2369949855083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</row>
    <row r="98" spans="1:156" x14ac:dyDescent="0.25">
      <c r="A98" t="s">
        <v>273</v>
      </c>
      <c r="B98" s="13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-0.94942400000000005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1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</row>
    <row r="99" spans="1:156" x14ac:dyDescent="0.25">
      <c r="A99" t="s">
        <v>275</v>
      </c>
      <c r="B99" s="13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-0.94499999999999995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1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</row>
    <row r="100" spans="1:156" x14ac:dyDescent="0.25">
      <c r="A100" t="s">
        <v>115</v>
      </c>
      <c r="B100" s="13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-8.4053047550285108E-3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1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</row>
    <row r="101" spans="1:156" x14ac:dyDescent="0.25">
      <c r="A101" t="s">
        <v>167</v>
      </c>
      <c r="B101" s="13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-6.40090963014336E-3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1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</row>
    <row r="102" spans="1:156" x14ac:dyDescent="0.25">
      <c r="A102" t="s">
        <v>132</v>
      </c>
      <c r="B102" s="13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1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</row>
    <row r="103" spans="1:156" x14ac:dyDescent="0.25">
      <c r="A103" t="s">
        <v>277</v>
      </c>
      <c r="B103" s="1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-1.0091513999999999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-1.36</v>
      </c>
      <c r="DA103">
        <v>-0.56350593000000004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-1.34</v>
      </c>
      <c r="DI103">
        <v>-0.86799999999999999</v>
      </c>
      <c r="DJ103">
        <v>0</v>
      </c>
      <c r="DK103">
        <v>0</v>
      </c>
      <c r="DL103">
        <v>0</v>
      </c>
      <c r="DM103">
        <v>1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</row>
    <row r="104" spans="1:156" x14ac:dyDescent="0.25">
      <c r="A104" t="s">
        <v>128</v>
      </c>
      <c r="B104" s="13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 s="13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1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</row>
    <row r="105" spans="1:156" x14ac:dyDescent="0.25">
      <c r="A105" t="s">
        <v>244</v>
      </c>
      <c r="B105" s="13">
        <v>0</v>
      </c>
      <c r="C105" s="13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s="13">
        <v>0</v>
      </c>
      <c r="AA105" s="13">
        <v>0</v>
      </c>
      <c r="AB105">
        <v>0</v>
      </c>
      <c r="AC105" s="13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 s="13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 s="13">
        <v>0</v>
      </c>
      <c r="AZ105">
        <v>0</v>
      </c>
      <c r="BA105">
        <v>0</v>
      </c>
      <c r="BB105" s="13">
        <v>0</v>
      </c>
      <c r="BC105">
        <v>0</v>
      </c>
      <c r="BD105">
        <v>0</v>
      </c>
      <c r="BE105">
        <v>0</v>
      </c>
      <c r="BF105">
        <v>0</v>
      </c>
      <c r="BG105" s="13">
        <v>0</v>
      </c>
      <c r="BH105" s="13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 s="13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 s="13">
        <v>0</v>
      </c>
      <c r="CE105" s="13">
        <v>0</v>
      </c>
      <c r="CF105">
        <v>0</v>
      </c>
      <c r="CG105" s="13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 s="13">
        <v>0</v>
      </c>
      <c r="DL105">
        <v>0</v>
      </c>
      <c r="DM105">
        <v>0</v>
      </c>
      <c r="DN105">
        <v>0</v>
      </c>
      <c r="DO105">
        <v>1</v>
      </c>
      <c r="DP105" s="13">
        <v>0</v>
      </c>
      <c r="DQ105">
        <v>0</v>
      </c>
      <c r="DR105">
        <v>0</v>
      </c>
      <c r="DS105" s="13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E105" s="13"/>
      <c r="EI105" s="13"/>
      <c r="EZ105" s="13"/>
    </row>
    <row r="106" spans="1:156" x14ac:dyDescent="0.25">
      <c r="A106" t="s">
        <v>135</v>
      </c>
      <c r="B106" s="13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-4.5342128225517503E-2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1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</row>
    <row r="107" spans="1:156" x14ac:dyDescent="0.25">
      <c r="A107" t="s">
        <v>229</v>
      </c>
      <c r="B107" s="13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1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</row>
    <row r="108" spans="1:156" x14ac:dyDescent="0.25">
      <c r="A108" t="s">
        <v>241</v>
      </c>
      <c r="B108" s="13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1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</row>
    <row r="109" spans="1:156" x14ac:dyDescent="0.25">
      <c r="A109" t="s">
        <v>145</v>
      </c>
      <c r="B109" s="13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1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</row>
    <row r="110" spans="1:156" x14ac:dyDescent="0.25">
      <c r="A110" t="s">
        <v>156</v>
      </c>
      <c r="B110" s="13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-7.2962714887400205E-4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1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</row>
    <row r="111" spans="1:156" x14ac:dyDescent="0.25">
      <c r="A111" t="s">
        <v>153</v>
      </c>
      <c r="B111" s="13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1</v>
      </c>
      <c r="DV111">
        <v>0</v>
      </c>
      <c r="DW111">
        <v>0</v>
      </c>
      <c r="DX111">
        <v>0</v>
      </c>
      <c r="DY111">
        <v>0</v>
      </c>
      <c r="DZ111">
        <v>0</v>
      </c>
    </row>
    <row r="112" spans="1:156" x14ac:dyDescent="0.25">
      <c r="A112" t="s">
        <v>299</v>
      </c>
      <c r="B112" s="13">
        <v>0</v>
      </c>
      <c r="C112">
        <v>0</v>
      </c>
      <c r="D112">
        <v>0</v>
      </c>
      <c r="E112">
        <v>0</v>
      </c>
      <c r="F112">
        <v>-0.65200000000000002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1</v>
      </c>
      <c r="DW112">
        <v>0</v>
      </c>
      <c r="DX112">
        <v>0</v>
      </c>
      <c r="DY112">
        <v>0</v>
      </c>
      <c r="DZ112">
        <v>0</v>
      </c>
    </row>
    <row r="113" spans="1:130" x14ac:dyDescent="0.25">
      <c r="A113" t="s">
        <v>209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1</v>
      </c>
      <c r="DX113">
        <v>0</v>
      </c>
      <c r="DY113">
        <v>0</v>
      </c>
      <c r="DZ113">
        <v>0</v>
      </c>
    </row>
    <row r="114" spans="1:130" x14ac:dyDescent="0.25">
      <c r="A114" t="s">
        <v>212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-0.34589148230075401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0.34589148230075401</v>
      </c>
      <c r="DY114">
        <v>0</v>
      </c>
      <c r="DZ114">
        <v>0</v>
      </c>
    </row>
    <row r="115" spans="1:130" x14ac:dyDescent="0.25">
      <c r="A115" t="s">
        <v>131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1</v>
      </c>
      <c r="DZ115">
        <v>0</v>
      </c>
    </row>
    <row r="116" spans="1:130" x14ac:dyDescent="0.25">
      <c r="A116" t="s">
        <v>155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1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1C3B-A4B4-4436-9AED-CF08F8423648}">
  <dimension ref="A1"/>
  <sheetViews>
    <sheetView workbookViewId="0">
      <selection activeCell="F20" sqref="A1:XFD1048576"/>
    </sheetView>
  </sheetViews>
  <sheetFormatPr defaultRowHeight="15" x14ac:dyDescent="0.25"/>
  <sheetData/>
  <sortState xmlns:xlrd2="http://schemas.microsoft.com/office/spreadsheetml/2017/richdata2" ref="A2:A143">
    <sortCondition ref="A2:A143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values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 Baars</cp:lastModifiedBy>
  <cp:lastPrinted>2021-09-19T10:44:11Z</cp:lastPrinted>
  <dcterms:created xsi:type="dcterms:W3CDTF">2021-03-19T10:06:35Z</dcterms:created>
  <dcterms:modified xsi:type="dcterms:W3CDTF">2022-04-27T16:39:59Z</dcterms:modified>
</cp:coreProperties>
</file>