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ython/Projects/IM_SMS_Batt/data/"/>
    </mc:Choice>
  </mc:AlternateContent>
  <xr:revisionPtr revIDLastSave="433" documentId="13_ncr:1_{1150D49F-0BD8-4425-B7C3-9A96F042F7BC}" xr6:coauthVersionLast="47" xr6:coauthVersionMax="47" xr10:uidLastSave="{755584EC-75B5-4888-80D3-307094396BE1}"/>
  <bookViews>
    <workbookView xWindow="28680" yWindow="-120" windowWidth="29040" windowHeight="15720" activeTab="5" xr2:uid="{0E16CDF7-5CB0-4173-9C6D-D5B194B1AB4C}"/>
  </bookViews>
  <sheets>
    <sheet name="Info" sheetId="2" r:id="rId1"/>
    <sheet name="pack_demand_parameters" sheetId="9" r:id="rId2"/>
    <sheet name="vehicle_parameters" sheetId="7" r:id="rId3"/>
    <sheet name="pack_parameters" sheetId="6" r:id="rId4"/>
    <sheet name="module_parameters" sheetId="4" r:id="rId5"/>
    <sheet name="cell_parameters" sheetId="5" r:id="rId6"/>
    <sheet name="Sheet1" sheetId="10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0" l="1"/>
</calcChain>
</file>

<file path=xl/sharedStrings.xml><?xml version="1.0" encoding="utf-8"?>
<sst xmlns="http://schemas.openxmlformats.org/spreadsheetml/2006/main" count="863" uniqueCount="282">
  <si>
    <t>Unit</t>
  </si>
  <si>
    <t>%</t>
  </si>
  <si>
    <t>um</t>
  </si>
  <si>
    <t>mm</t>
  </si>
  <si>
    <t>Separator thickness</t>
  </si>
  <si>
    <t>ratio</t>
  </si>
  <si>
    <t>Type</t>
  </si>
  <si>
    <t>Number of cells per module</t>
  </si>
  <si>
    <t>Number of modules in parallel</t>
  </si>
  <si>
    <t>Dashboard</t>
  </si>
  <si>
    <t>Battery Design</t>
  </si>
  <si>
    <t>Ah</t>
  </si>
  <si>
    <t>kWh</t>
  </si>
  <si>
    <t>Maximum positive electrode thickness</t>
  </si>
  <si>
    <t>Maximum charging current density</t>
  </si>
  <si>
    <t>mA/cm^2</t>
  </si>
  <si>
    <t>BatPaC sheet</t>
  </si>
  <si>
    <t>Parameter description</t>
  </si>
  <si>
    <t>np_capacity_ratio</t>
  </si>
  <si>
    <t>max_charging_density</t>
  </si>
  <si>
    <t>pack_energy</t>
  </si>
  <si>
    <t xml:space="preserve">Thickness of the module wall </t>
  </si>
  <si>
    <t>Column</t>
  </si>
  <si>
    <t>Row</t>
  </si>
  <si>
    <t>D</t>
  </si>
  <si>
    <t>E</t>
  </si>
  <si>
    <t>None</t>
  </si>
  <si>
    <t>Range</t>
  </si>
  <si>
    <t>String</t>
  </si>
  <si>
    <t>Integer</t>
  </si>
  <si>
    <t>Percentage</t>
  </si>
  <si>
    <t>percentage</t>
  </si>
  <si>
    <t>positive_void_fraction</t>
  </si>
  <si>
    <t>positive_foil_thickness</t>
  </si>
  <si>
    <t>Thickness of the positive current collector foil</t>
  </si>
  <si>
    <t>Negative - positive capacity ratio after formation</t>
  </si>
  <si>
    <t>negative_void_fraction</t>
  </si>
  <si>
    <t>negative_foil_thickness</t>
  </si>
  <si>
    <t>positive_max_thickness</t>
  </si>
  <si>
    <t>Chem</t>
  </si>
  <si>
    <t>positive_pct_active_material</t>
  </si>
  <si>
    <t>positive_pct_carbon_black</t>
  </si>
  <si>
    <t>Carbon black weight as percentage of total cathode coating weight</t>
  </si>
  <si>
    <t xml:space="preserve">Active material weight as percentage of total cathode coating weight </t>
  </si>
  <si>
    <t>positive_pct_binder</t>
  </si>
  <si>
    <t>negative_pct_active_material</t>
  </si>
  <si>
    <t>negative_pct_carbon_black</t>
  </si>
  <si>
    <t>negative_pct_binder</t>
  </si>
  <si>
    <t xml:space="preserve">Active material weight as percentage of total anode coating weight </t>
  </si>
  <si>
    <t>Carbon black weight as percentage of total anode coating weight</t>
  </si>
  <si>
    <t>Binder weight as percentae of total cathode coating weight</t>
  </si>
  <si>
    <t>separator_void</t>
  </si>
  <si>
    <t>Void fraction of the separator</t>
  </si>
  <si>
    <t>Thickness of the negative current collector foil</t>
  </si>
  <si>
    <t>Binder weight as percentage of total anode coating weih</t>
  </si>
  <si>
    <t>Negative electrode void fraction</t>
  </si>
  <si>
    <t>Positive electrode void fraction</t>
  </si>
  <si>
    <t>electrolyte_density</t>
  </si>
  <si>
    <t>density of the electrolyte</t>
  </si>
  <si>
    <t>electrolyte_salt_content</t>
  </si>
  <si>
    <t>Amount of LiFP6 per liter of electrolyte by gram of Li/liter of electrolyte</t>
  </si>
  <si>
    <t>Thickness of aluminium layer in cell container</t>
  </si>
  <si>
    <t>length_width_ratio_positive</t>
  </si>
  <si>
    <t>Lenth to width ratio of the positive electrode</t>
  </si>
  <si>
    <t>Ratio</t>
  </si>
  <si>
    <t>cell_thickness_target</t>
  </si>
  <si>
    <t>Overides the targeted cell thickness</t>
  </si>
  <si>
    <t>total_packs</t>
  </si>
  <si>
    <t>Total battery packs in vehicle</t>
  </si>
  <si>
    <t>pack</t>
  </si>
  <si>
    <t>packs_parallel_series</t>
  </si>
  <si>
    <t>If more than 1 pack, parellel or series</t>
  </si>
  <si>
    <t>vehicle_type</t>
  </si>
  <si>
    <t>Type of electric vehicle</t>
  </si>
  <si>
    <t>target_pack_power</t>
  </si>
  <si>
    <t>Targeted battery pack power</t>
  </si>
  <si>
    <t>cells_per_module</t>
  </si>
  <si>
    <t>cells</t>
  </si>
  <si>
    <t>cells_in_parallel</t>
  </si>
  <si>
    <t>Number of cells in parallel in module</t>
  </si>
  <si>
    <t>modules_per_row</t>
  </si>
  <si>
    <t>Number of modules per row in pack</t>
  </si>
  <si>
    <t>rows_of_modules</t>
  </si>
  <si>
    <t>modules_in_parallel</t>
  </si>
  <si>
    <t>pack_th_jacket_insulation</t>
  </si>
  <si>
    <t>Thickness of the pack jacket insulation</t>
  </si>
  <si>
    <t>module_th_wall</t>
  </si>
  <si>
    <t>energy_udds_cycle</t>
  </si>
  <si>
    <t>Energy requirement for a UDDS cycle (Wh/mile)</t>
  </si>
  <si>
    <t>wh/miles</t>
  </si>
  <si>
    <t>available_energy</t>
  </si>
  <si>
    <t>I</t>
  </si>
  <si>
    <t>max_charging_time</t>
  </si>
  <si>
    <t>Maximum battery pack charging time</t>
  </si>
  <si>
    <t>minutes</t>
  </si>
  <si>
    <t>calculated_fast_charge</t>
  </si>
  <si>
    <t>max_charge_density</t>
  </si>
  <si>
    <t>mAh/cm2</t>
  </si>
  <si>
    <t>pack_capacity</t>
  </si>
  <si>
    <t>Note</t>
  </si>
  <si>
    <t>Can be further adjused with personal chemistry data in Chem sheet</t>
  </si>
  <si>
    <t>electrode_pair</t>
  </si>
  <si>
    <t>Cathode and anode active material chemistry based on Chem sheet</t>
  </si>
  <si>
    <t>Parameter name</t>
  </si>
  <si>
    <t>P,S</t>
  </si>
  <si>
    <t>EV,PHEV,HEV-HP,microHEV</t>
  </si>
  <si>
    <t>Yes,No</t>
  </si>
  <si>
    <t>The thickness of the separator ceramic coating</t>
  </si>
  <si>
    <t>5,7,9</t>
  </si>
  <si>
    <t>sep_coat_thickness</t>
  </si>
  <si>
    <t>sep_foil_thickness</t>
  </si>
  <si>
    <t>0,2,3</t>
  </si>
  <si>
    <t xml:space="preserve">Percentage of CMC in the anode binder </t>
  </si>
  <si>
    <t>Float</t>
  </si>
  <si>
    <t>perc_cmc_anode_binder</t>
  </si>
  <si>
    <t>graphite_type</t>
  </si>
  <si>
    <t>Synthetic or natural graphite</t>
  </si>
  <si>
    <t>natural,synthetic</t>
  </si>
  <si>
    <t>Additive of silicon oxide to graphite not in BatPaC, maximum is 8%</t>
  </si>
  <si>
    <t>silicon_anode</t>
  </si>
  <si>
    <t>cell_container_al_th</t>
  </si>
  <si>
    <t>Number of module rows</t>
  </si>
  <si>
    <t>Available pack energy as percentage of total</t>
  </si>
  <si>
    <t>positive_electrode_thickness</t>
  </si>
  <si>
    <t>Overides the positive electrode thickness, design parameter might not be met</t>
  </si>
  <si>
    <t>Desired battery pack energy, kWh. Select one and only one of the demand parameters</t>
  </si>
  <si>
    <t>Desired battery pack capacity (Ah). Select one and only one of the demand parameters</t>
  </si>
  <si>
    <t>Parameter family</t>
  </si>
  <si>
    <t>vehicle_parameters</t>
  </si>
  <si>
    <t>pack_parameters</t>
  </si>
  <si>
    <t>module_parameters</t>
  </si>
  <si>
    <t>cell_parameters</t>
  </si>
  <si>
    <t>pack_demand_parameters</t>
  </si>
  <si>
    <t>drivetrain</t>
  </si>
  <si>
    <r>
      <t xml:space="preserve">If yes, includes fast charging, resulting in lower loading design to prevent Li platting. </t>
    </r>
    <r>
      <rPr>
        <b/>
        <sz val="11"/>
        <color theme="1"/>
        <rFont val="Calibri"/>
        <family val="2"/>
        <scheme val="minor"/>
      </rPr>
      <t>Only for EV vehicle types</t>
    </r>
  </si>
  <si>
    <t>Contains all battery design parameter names and value ranges that can be changed.</t>
  </si>
  <si>
    <t xml:space="preserve"> New ranges should be added to the 'Values'  list</t>
  </si>
  <si>
    <t>10,11,12,13,14,15,16,17,18</t>
  </si>
  <si>
    <t>6,7,8,9,10,11,12,13,14</t>
  </si>
  <si>
    <t>float</t>
  </si>
  <si>
    <t>integer</t>
  </si>
  <si>
    <r>
      <t xml:space="preserve">Rolling resistance coefficient (A) from EPA fuel economy testing. </t>
    </r>
    <r>
      <rPr>
        <b/>
        <sz val="11"/>
        <color theme="1"/>
        <rFont val="Calibri"/>
        <family val="2"/>
        <scheme val="minor"/>
      </rPr>
      <t>Must be defined if using the vehicle model</t>
    </r>
  </si>
  <si>
    <t>Newton</t>
  </si>
  <si>
    <t>A_coefficient</t>
  </si>
  <si>
    <t>B_coefficient</t>
  </si>
  <si>
    <r>
      <t xml:space="preserve">Rotation resistance coefficient (B) from EPA fuel economy testing. </t>
    </r>
    <r>
      <rPr>
        <b/>
        <sz val="11"/>
        <color theme="1"/>
        <rFont val="Calibri"/>
        <family val="2"/>
        <scheme val="minor"/>
      </rPr>
      <t>Must be defined if using the vehicle model</t>
    </r>
  </si>
  <si>
    <t>Newton/(m/s)</t>
  </si>
  <si>
    <t>C_coefficient</t>
  </si>
  <si>
    <t>Newton/(m/s)^2</t>
  </si>
  <si>
    <t>motor_efficiency</t>
  </si>
  <si>
    <t>battery_discharge_efficiency</t>
  </si>
  <si>
    <t>transmission_efficiency</t>
  </si>
  <si>
    <t>charging_efficiency</t>
  </si>
  <si>
    <t>regen_breaking_efficiency</t>
  </si>
  <si>
    <t>power_auxillary</t>
  </si>
  <si>
    <t>charger_efficiency</t>
  </si>
  <si>
    <t>mass_coef_transmission</t>
  </si>
  <si>
    <t>mass_coef_motor</t>
  </si>
  <si>
    <t>glider_coef</t>
  </si>
  <si>
    <t>controller_efficiency</t>
  </si>
  <si>
    <t xml:space="preserve">Battery charging efficiency for vehicle model. </t>
  </si>
  <si>
    <t>Efficiency of transmission system for vehicle model. Default is 0.93</t>
  </si>
  <si>
    <t>Efficiency of the DC/AC controller, default is 0.97. for vehicle model</t>
  </si>
  <si>
    <t>Effiency of the motor, default is 0.92. For vehicle model</t>
  </si>
  <si>
    <t>Regenerative braking efficiency. Can be calculated (see Kim et al., 2016) for specific vehicle model</t>
  </si>
  <si>
    <t>Power required for additional devices (e.g. lighting and entertainment)</t>
  </si>
  <si>
    <t>Ratio of breaking to kinetic energy for the UDDS cycle. Can be calculated, see Kim et al., 2016</t>
  </si>
  <si>
    <t>braking_to_kinetic_ratio_UDDS</t>
  </si>
  <si>
    <t>braking_to_kinetic_ratio_HWFET</t>
  </si>
  <si>
    <t>Ratio of breaking to kinetic energy for the HWFET cycle. Can be calculated, see Kim et al., 2016</t>
  </si>
  <si>
    <t>kW</t>
  </si>
  <si>
    <t>Can be used to calculate the energy consumption rate of the battery per km. Default is 0.9</t>
  </si>
  <si>
    <t>Mass coefficient of transmission,  kg/kW</t>
  </si>
  <si>
    <t>Mass coefficient of motor,  kg/kW</t>
  </si>
  <si>
    <t>Glider coefficient, change in kg/change in powertrain</t>
  </si>
  <si>
    <t>city_driving_ratio</t>
  </si>
  <si>
    <t>Ratio of city driving versus highway. Default is 0.55 based on EPA Fuel Economy testing</t>
  </si>
  <si>
    <t>eol_power_fade_efficiency</t>
  </si>
  <si>
    <t>Vehicle model</t>
  </si>
  <si>
    <t>motor_power</t>
  </si>
  <si>
    <r>
      <t xml:space="preserve">Power of the motor, </t>
    </r>
    <r>
      <rPr>
        <b/>
        <sz val="11"/>
        <color theme="1"/>
        <rFont val="Calibri"/>
        <family val="2"/>
        <scheme val="minor"/>
      </rPr>
      <t>must be defined if using the vehicle model`</t>
    </r>
  </si>
  <si>
    <t>B</t>
  </si>
  <si>
    <t>Default</t>
  </si>
  <si>
    <t>Integral of avdt, m2/s2. Default value from Kim et al., 2016</t>
  </si>
  <si>
    <t>Intergal of vdt, m. Default value form Kim et al., 2016</t>
  </si>
  <si>
    <t>Integral of v3dt, m3/s2. Default value from Kimm et al., 2016</t>
  </si>
  <si>
    <t>integral_vdt_UDDS</t>
  </si>
  <si>
    <t>integral_vdt_HWFET</t>
  </si>
  <si>
    <t>integral_v3dt_UDDS</t>
  </si>
  <si>
    <t>integral_v3dt_HWFET</t>
  </si>
  <si>
    <t>integral_avdt_UDDS</t>
  </si>
  <si>
    <t>integral_avdt_HWFET</t>
  </si>
  <si>
    <t>integral_v2dt_UDDS</t>
  </si>
  <si>
    <t>integral_v2dt_HWFET</t>
  </si>
  <si>
    <t>Integral of v2dt, m2/s2. Default value from Kimm et al., 2016</t>
  </si>
  <si>
    <t>Integral of dt, s</t>
  </si>
  <si>
    <t>integral_dt_UDDS</t>
  </si>
  <si>
    <t>integral_dt_HWFET</t>
  </si>
  <si>
    <t>C</t>
  </si>
  <si>
    <t>m2/s2</t>
  </si>
  <si>
    <t>m</t>
  </si>
  <si>
    <t>m3/s2</t>
  </si>
  <si>
    <t>s</t>
  </si>
  <si>
    <t>End of life power fade efficiency. Default is 0.8 (20% loss)</t>
  </si>
  <si>
    <t xml:space="preserve">Battery discharging efficiency, discharged energy divided by stored energy. </t>
  </si>
  <si>
    <t>integer,float</t>
  </si>
  <si>
    <t>NMC333-G (Power),NMC532-G,NMC622-G,NMC811-G,NCA-G,LFP-G,LMO-G,NMC532/50%/LMO  - G</t>
  </si>
  <si>
    <t>NMC333-G (Power)</t>
  </si>
  <si>
    <t>NMC333-G (Energy)</t>
  </si>
  <si>
    <t>NMC532-G (Power)</t>
  </si>
  <si>
    <t>NMC532-G (Energy)</t>
  </si>
  <si>
    <t>NMC622-G (Power)</t>
  </si>
  <si>
    <t>NMC622-G (Energy)</t>
  </si>
  <si>
    <t>NMC811-G (Power)</t>
  </si>
  <si>
    <t>NMC811-G (Energy)</t>
  </si>
  <si>
    <t>NCA-G (Power)</t>
  </si>
  <si>
    <t>NCA-G (Energy)</t>
  </si>
  <si>
    <t>LFP-G (Power)</t>
  </si>
  <si>
    <t>LFP-G (Energy)</t>
  </si>
  <si>
    <t>LMO-G (Power)</t>
  </si>
  <si>
    <t>LMO-G (Energy)</t>
  </si>
  <si>
    <t>50%/50% NMC532/LMO - G</t>
  </si>
  <si>
    <t>NMC333-G (Power),NMC333-G (Energy),NMC532-G (Power),NMC532-G (Energy),NMC622-G (Power),NMC622-G (Energy),NMC811-G (Power),NMC811-G (Energy),NCA-G (Power),NCA-G (Energy),LFP-G (Power),LFP-G (Energy),LMO-G (Power),LMO-G (Energy),50%/50% NMC532/LMO - G</t>
  </si>
  <si>
    <t>0,1,2,3,4,5,6,7,8,9,10</t>
  </si>
  <si>
    <t>positive_active_material_capacity</t>
  </si>
  <si>
    <t>Overide specific capacity</t>
  </si>
  <si>
    <t>mAh/g</t>
  </si>
  <si>
    <t>negative_active_material_capacity</t>
  </si>
  <si>
    <t>cell_container_pp_th</t>
  </si>
  <si>
    <t>cell_container_pet_th</t>
  </si>
  <si>
    <t>Thickness of PET layer in cell container</t>
  </si>
  <si>
    <t>Thickness of PP layer in cell container</t>
  </si>
  <si>
    <t>width_buffer_container_sealing</t>
  </si>
  <si>
    <t>Width of buffer region for container sealing (default = 6), mm</t>
  </si>
  <si>
    <t>cell_edge_thickness</t>
  </si>
  <si>
    <t>Thickness of cell edge from positive electrode to outside of fold (default = 1), mm</t>
  </si>
  <si>
    <t>cell_thickness_terminal_pos</t>
  </si>
  <si>
    <t>cell_thickness_terminal_neg</t>
  </si>
  <si>
    <t>Thickness of the cell positive terminals</t>
  </si>
  <si>
    <t>Thickness of the cell negative terminals</t>
  </si>
  <si>
    <t>feedthrough_lenght</t>
  </si>
  <si>
    <t>external_weld_lenght</t>
  </si>
  <si>
    <t>External weld tab length (default = 8), mm</t>
  </si>
  <si>
    <t>Feedthrough length (default = 5), mm</t>
  </si>
  <si>
    <t>Buffer between edge of current collector and edge of internal tab (default = 2), mm</t>
  </si>
  <si>
    <t>buffer_edge_current_collector</t>
  </si>
  <si>
    <t>thickness_copper_interconnect</t>
  </si>
  <si>
    <t>Thickness of the cell interconnects</t>
  </si>
  <si>
    <t>module_terminal_heating_rate</t>
  </si>
  <si>
    <r>
      <t xml:space="preserve">Maximum allowable heating rate (default = 0.4), </t>
    </r>
    <r>
      <rPr>
        <sz val="10"/>
        <rFont val="Calibri"/>
        <family val="2"/>
      </rPr>
      <t>°</t>
    </r>
    <r>
      <rPr>
        <sz val="10"/>
        <rFont val="Arial"/>
        <family val="2"/>
      </rPr>
      <t>C/s</t>
    </r>
  </si>
  <si>
    <t>C/s</t>
  </si>
  <si>
    <t>tabs_per_module</t>
  </si>
  <si>
    <t>number of tabs per module</t>
  </si>
  <si>
    <t>module_tabs_heating_rate</t>
  </si>
  <si>
    <t>module terminal heating rate</t>
  </si>
  <si>
    <t>module_interconnect_heating_rate</t>
  </si>
  <si>
    <r>
      <t xml:space="preserve">Maximum allowable heating rate (default = 0.04), </t>
    </r>
    <r>
      <rPr>
        <sz val="10"/>
        <rFont val="Calibri"/>
        <family val="2"/>
      </rPr>
      <t>°</t>
    </r>
    <r>
      <rPr>
        <sz val="10"/>
        <rFont val="Arial"/>
        <family val="2"/>
      </rPr>
      <t>C/s</t>
    </r>
  </si>
  <si>
    <t>conductor_length</t>
  </si>
  <si>
    <t>Effective conductor length (default = 6), cm</t>
  </si>
  <si>
    <t>module_busbar_heating_rate</t>
  </si>
  <si>
    <t>module_busbar_bridging_heating_rate</t>
  </si>
  <si>
    <t>pack_terminal_heating_rate</t>
  </si>
  <si>
    <t>pack_conductor_length</t>
  </si>
  <si>
    <t>Effective conductor length (default = 12), cm</t>
  </si>
  <si>
    <t>cm</t>
  </si>
  <si>
    <t>charger_voltage</t>
  </si>
  <si>
    <t>Charger voltage (default = 480), V</t>
  </si>
  <si>
    <t>max_charge_power</t>
  </si>
  <si>
    <t>Maximum charger power</t>
  </si>
  <si>
    <t>V</t>
  </si>
  <si>
    <t>thickness_interconnect_panel</t>
  </si>
  <si>
    <t>Thickness (default = 2), mm</t>
  </si>
  <si>
    <t>length_module_terminals</t>
  </si>
  <si>
    <t>Length of module terminals</t>
  </si>
  <si>
    <t>pack_th_interior_al</t>
  </si>
  <si>
    <t>Interior aluminum plate thickness (default = 1), mm</t>
  </si>
  <si>
    <t>Exterior steel plate thickness (default = 2), mm</t>
  </si>
  <si>
    <t>pack_th_exterior_fe</t>
  </si>
  <si>
    <t>module_th_restrain_plate</t>
  </si>
  <si>
    <t>Thickness of the steel module restrain plates</t>
  </si>
  <si>
    <t>Vehicle Considerations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</si>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</sst>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.8000000000000007"/>
      <color rgb="FF000000"/>
      <name val="JetBrains Mono"/>
      <family val="3"/>
    </font>
    <font>
      <sz val="9.8000000000000007"/>
      <color rgb="FF080808"/>
      <name val="JetBrains Mono"/>
      <family val="3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0" fontId="0" fillId="0" borderId="0" xfId="0" applyNumberFormat="1" applyFont="1"/>
    <xf numFmtId="0" fontId="0" fillId="0" borderId="0" xfId="0" applyFont="1" applyFill="1" applyBorder="1"/>
    <xf numFmtId="20" fontId="0" fillId="0" borderId="0" xfId="0" quotePrefix="1" applyNumberFormat="1" applyFont="1"/>
    <xf numFmtId="0" fontId="9" fillId="0" borderId="0" xfId="0" applyFont="1"/>
    <xf numFmtId="0" fontId="0" fillId="0" borderId="0" xfId="0" applyFill="1"/>
    <xf numFmtId="0" fontId="10" fillId="0" borderId="0" xfId="4" applyFont="1"/>
    <xf numFmtId="0" fontId="10" fillId="0" borderId="0" xfId="4" applyFont="1"/>
  </cellXfs>
  <cellStyles count="10">
    <cellStyle name="Comma 2" xfId="2" xr:uid="{FB01B8BD-6999-4BBD-A195-FD788F31AB0E}"/>
    <cellStyle name="Currency 2" xfId="5" xr:uid="{B8326C64-0428-42DB-AD64-29C5F1C8535C}"/>
    <cellStyle name="Currency 3" xfId="8" xr:uid="{A2FCF78D-A21B-4C69-9980-87F5CDB59850}"/>
    <cellStyle name="Hyperlink 2" xfId="7" xr:uid="{E3D55C21-07FD-49BA-BF4F-4F0342F4FCB7}"/>
    <cellStyle name="Normal" xfId="0" builtinId="0"/>
    <cellStyle name="Normal 2" xfId="4" xr:uid="{352353CE-7E47-41A5-83AD-3DEB2C156280}"/>
    <cellStyle name="Normal 3" xfId="6" xr:uid="{7820BE9B-E938-4784-91E6-C76E34BC1F4C}"/>
    <cellStyle name="Normal 3 2" xfId="9" xr:uid="{E2EC1F33-5B85-4017-90DA-8764A113F555}"/>
    <cellStyle name="Normal 4" xfId="1" xr:uid="{28272DA2-7752-43B9-AA0D-C6C657FD159B}"/>
    <cellStyle name="Percent 2" xfId="3" xr:uid="{09555548-0C8A-43D3-83C6-FF8E36F90094}"/>
  </cellStyles>
  <dxfs count="0"/>
  <tableStyles count="1" defaultTableStyle="TableStyleMedium2" defaultPivotStyle="PivotStyleLight16">
    <tableStyle name="Invisible" pivot="0" table="0" count="0" xr9:uid="{8A722305-1C6F-42DC-83AF-67B72678BA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D8F2-9746-4CA4-A43B-66E6A3F40576}">
  <dimension ref="A1:A2"/>
  <sheetViews>
    <sheetView workbookViewId="0">
      <selection activeCell="A12" sqref="A12"/>
    </sheetView>
  </sheetViews>
  <sheetFormatPr defaultRowHeight="15"/>
  <cols>
    <col min="1" max="1" width="124.28515625" bestFit="1" customWidth="1"/>
  </cols>
  <sheetData>
    <row r="1" spans="1:1" ht="23.25">
      <c r="A1" s="9" t="s">
        <v>135</v>
      </c>
    </row>
    <row r="2" spans="1:1" ht="23.25">
      <c r="A2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E0F4-56AF-4201-8245-499E48F64024}">
  <dimension ref="A1:I3"/>
  <sheetViews>
    <sheetView workbookViewId="0">
      <selection activeCell="G4" sqref="G4"/>
    </sheetView>
  </sheetViews>
  <sheetFormatPr defaultRowHeight="15"/>
  <cols>
    <col min="1" max="1" width="16" bestFit="1" customWidth="1"/>
    <col min="2" max="2" width="24.85546875" bestFit="1" customWidth="1"/>
    <col min="3" max="3" width="79.5703125" bestFit="1" customWidth="1"/>
  </cols>
  <sheetData>
    <row r="1" spans="1:9">
      <c r="A1" s="1" t="s">
        <v>103</v>
      </c>
      <c r="B1" s="1" t="s">
        <v>127</v>
      </c>
      <c r="C1" s="1" t="s">
        <v>17</v>
      </c>
      <c r="D1" s="1" t="s">
        <v>6</v>
      </c>
      <c r="E1" s="1" t="s">
        <v>27</v>
      </c>
      <c r="F1" s="1" t="s">
        <v>16</v>
      </c>
      <c r="G1" s="1" t="s">
        <v>22</v>
      </c>
      <c r="H1" s="1" t="s">
        <v>23</v>
      </c>
      <c r="I1" s="1" t="s">
        <v>0</v>
      </c>
    </row>
    <row r="2" spans="1:9">
      <c r="A2" s="4" t="s">
        <v>20</v>
      </c>
      <c r="B2" t="s">
        <v>132</v>
      </c>
      <c r="C2" t="s">
        <v>125</v>
      </c>
      <c r="D2" t="s">
        <v>29</v>
      </c>
      <c r="E2" t="s">
        <v>26</v>
      </c>
      <c r="F2" t="s">
        <v>9</v>
      </c>
      <c r="G2" t="s">
        <v>26</v>
      </c>
      <c r="H2">
        <v>52</v>
      </c>
      <c r="I2" t="s">
        <v>12</v>
      </c>
    </row>
    <row r="3" spans="1:9">
      <c r="A3" s="4" t="s">
        <v>98</v>
      </c>
      <c r="B3" t="s">
        <v>132</v>
      </c>
      <c r="C3" t="s">
        <v>126</v>
      </c>
      <c r="D3" t="s">
        <v>29</v>
      </c>
      <c r="E3" t="s">
        <v>26</v>
      </c>
      <c r="F3" t="s">
        <v>9</v>
      </c>
      <c r="G3" t="s">
        <v>26</v>
      </c>
      <c r="H3">
        <v>51</v>
      </c>
      <c r="I3" t="s">
        <v>11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366C-A7A1-48C8-88C5-2E677A1AC493}">
  <dimension ref="A1:J45"/>
  <sheetViews>
    <sheetView topLeftCell="B1" workbookViewId="0">
      <selection activeCell="F12" sqref="F12"/>
    </sheetView>
  </sheetViews>
  <sheetFormatPr defaultRowHeight="15"/>
  <cols>
    <col min="1" max="1" width="33.85546875" bestFit="1" customWidth="1"/>
    <col min="2" max="2" width="26.7109375" customWidth="1"/>
    <col min="3" max="3" width="100.5703125" bestFit="1" customWidth="1"/>
    <col min="4" max="4" width="21" customWidth="1"/>
    <col min="5" max="5" width="30.42578125" bestFit="1" customWidth="1"/>
    <col min="6" max="6" width="20" customWidth="1"/>
    <col min="7" max="7" width="7.85546875" bestFit="1" customWidth="1"/>
    <col min="8" max="8" width="4.85546875" bestFit="1" customWidth="1"/>
    <col min="9" max="9" width="7.5703125" bestFit="1" customWidth="1"/>
    <col min="10" max="10" width="11" bestFit="1" customWidth="1"/>
  </cols>
  <sheetData>
    <row r="1" spans="1:10">
      <c r="A1" s="1" t="s">
        <v>103</v>
      </c>
      <c r="B1" s="1" t="s">
        <v>127</v>
      </c>
      <c r="C1" s="1" t="s">
        <v>17</v>
      </c>
      <c r="D1" s="1" t="s">
        <v>6</v>
      </c>
      <c r="E1" s="1" t="s">
        <v>27</v>
      </c>
      <c r="F1" s="1" t="s">
        <v>16</v>
      </c>
      <c r="G1" s="1" t="s">
        <v>22</v>
      </c>
      <c r="H1" s="1" t="s">
        <v>23</v>
      </c>
      <c r="I1" s="1" t="s">
        <v>182</v>
      </c>
      <c r="J1" s="1" t="s">
        <v>0</v>
      </c>
    </row>
    <row r="2" spans="1:10">
      <c r="A2" s="5" t="s">
        <v>67</v>
      </c>
      <c r="B2" t="s">
        <v>128</v>
      </c>
      <c r="C2" t="s">
        <v>68</v>
      </c>
      <c r="D2" t="s">
        <v>29</v>
      </c>
      <c r="E2" t="s">
        <v>26</v>
      </c>
      <c r="F2" t="s">
        <v>10</v>
      </c>
      <c r="G2" s="3" t="s">
        <v>26</v>
      </c>
      <c r="H2">
        <v>12</v>
      </c>
      <c r="J2" t="s">
        <v>69</v>
      </c>
    </row>
    <row r="3" spans="1:10">
      <c r="A3" s="5" t="s">
        <v>70</v>
      </c>
      <c r="B3" t="s">
        <v>128</v>
      </c>
      <c r="C3" t="s">
        <v>71</v>
      </c>
      <c r="D3" t="s">
        <v>28</v>
      </c>
      <c r="E3" t="s">
        <v>104</v>
      </c>
      <c r="F3" t="s">
        <v>10</v>
      </c>
      <c r="G3" s="3" t="s">
        <v>26</v>
      </c>
      <c r="H3">
        <v>13</v>
      </c>
      <c r="J3" t="s">
        <v>69</v>
      </c>
    </row>
    <row r="4" spans="1:10">
      <c r="A4" s="5" t="s">
        <v>87</v>
      </c>
      <c r="B4" t="s">
        <v>128</v>
      </c>
      <c r="C4" t="s">
        <v>88</v>
      </c>
      <c r="D4" t="s">
        <v>29</v>
      </c>
      <c r="E4" t="s">
        <v>26</v>
      </c>
      <c r="F4" t="s">
        <v>280</v>
      </c>
      <c r="G4" t="s">
        <v>281</v>
      </c>
      <c r="H4">
        <v>37</v>
      </c>
      <c r="J4" t="s">
        <v>89</v>
      </c>
    </row>
    <row r="5" spans="1:10">
      <c r="A5" s="5" t="s">
        <v>90</v>
      </c>
      <c r="B5" t="s">
        <v>128</v>
      </c>
      <c r="C5" t="s">
        <v>122</v>
      </c>
      <c r="D5" t="s">
        <v>29</v>
      </c>
      <c r="E5" t="s">
        <v>26</v>
      </c>
      <c r="F5" t="s">
        <v>9</v>
      </c>
      <c r="G5" t="s">
        <v>91</v>
      </c>
      <c r="H5">
        <v>34</v>
      </c>
      <c r="J5" t="s">
        <v>31</v>
      </c>
    </row>
    <row r="6" spans="1:10">
      <c r="A6" s="5" t="s">
        <v>92</v>
      </c>
      <c r="B6" t="s">
        <v>128</v>
      </c>
      <c r="C6" t="s">
        <v>93</v>
      </c>
      <c r="D6" t="s">
        <v>29</v>
      </c>
      <c r="E6" t="s">
        <v>26</v>
      </c>
      <c r="F6" t="s">
        <v>9</v>
      </c>
      <c r="G6" t="s">
        <v>26</v>
      </c>
      <c r="H6">
        <v>57</v>
      </c>
      <c r="J6" t="s">
        <v>94</v>
      </c>
    </row>
    <row r="7" spans="1:10">
      <c r="A7" s="5" t="s">
        <v>95</v>
      </c>
      <c r="B7" t="s">
        <v>128</v>
      </c>
      <c r="C7" t="s">
        <v>134</v>
      </c>
      <c r="D7" t="s">
        <v>28</v>
      </c>
      <c r="E7" t="s">
        <v>106</v>
      </c>
      <c r="F7" t="s">
        <v>9</v>
      </c>
      <c r="G7" t="s">
        <v>25</v>
      </c>
      <c r="H7">
        <v>34</v>
      </c>
    </row>
    <row r="8" spans="1:10">
      <c r="A8" s="5" t="s">
        <v>265</v>
      </c>
      <c r="B8" t="s">
        <v>128</v>
      </c>
      <c r="C8" s="2" t="s">
        <v>266</v>
      </c>
      <c r="D8" t="s">
        <v>28</v>
      </c>
      <c r="E8" t="s">
        <v>26</v>
      </c>
      <c r="F8" t="s">
        <v>10</v>
      </c>
      <c r="G8" t="s">
        <v>26</v>
      </c>
      <c r="H8">
        <v>240</v>
      </c>
      <c r="J8" t="s">
        <v>269</v>
      </c>
    </row>
    <row r="9" spans="1:10">
      <c r="A9" s="5" t="s">
        <v>267</v>
      </c>
      <c r="B9" t="s">
        <v>128</v>
      </c>
      <c r="C9" s="2" t="s">
        <v>268</v>
      </c>
      <c r="D9" t="s">
        <v>28</v>
      </c>
      <c r="E9" t="s">
        <v>26</v>
      </c>
      <c r="F9" t="s">
        <v>10</v>
      </c>
      <c r="G9" t="s">
        <v>26</v>
      </c>
      <c r="H9">
        <v>239</v>
      </c>
      <c r="J9" t="s">
        <v>170</v>
      </c>
    </row>
    <row r="10" spans="1:10">
      <c r="A10" s="5" t="s">
        <v>96</v>
      </c>
      <c r="B10" t="s">
        <v>128</v>
      </c>
      <c r="C10" t="s">
        <v>14</v>
      </c>
      <c r="D10" t="s">
        <v>29</v>
      </c>
      <c r="E10" t="s">
        <v>26</v>
      </c>
      <c r="F10" t="s">
        <v>9</v>
      </c>
      <c r="G10" t="s">
        <v>25</v>
      </c>
      <c r="H10">
        <v>24</v>
      </c>
      <c r="J10" t="s">
        <v>97</v>
      </c>
    </row>
    <row r="11" spans="1:10">
      <c r="A11" s="5" t="s">
        <v>72</v>
      </c>
      <c r="B11" t="s">
        <v>128</v>
      </c>
      <c r="C11" s="3" t="s">
        <v>73</v>
      </c>
      <c r="D11" s="3" t="s">
        <v>28</v>
      </c>
      <c r="E11" t="s">
        <v>105</v>
      </c>
      <c r="F11" t="s">
        <v>9</v>
      </c>
      <c r="G11" s="3" t="s">
        <v>25</v>
      </c>
      <c r="H11" s="3">
        <v>33</v>
      </c>
      <c r="I11" s="3"/>
      <c r="J11" s="3" t="s">
        <v>133</v>
      </c>
    </row>
    <row r="12" spans="1:10">
      <c r="A12" s="5" t="s">
        <v>143</v>
      </c>
      <c r="B12" t="s">
        <v>128</v>
      </c>
      <c r="C12" s="3" t="s">
        <v>141</v>
      </c>
      <c r="D12" s="3" t="s">
        <v>113</v>
      </c>
      <c r="E12" s="3" t="s">
        <v>26</v>
      </c>
      <c r="F12" s="3" t="s">
        <v>178</v>
      </c>
      <c r="G12" s="3" t="s">
        <v>181</v>
      </c>
      <c r="H12" s="3">
        <v>2</v>
      </c>
      <c r="I12" s="3"/>
      <c r="J12" s="3" t="s">
        <v>142</v>
      </c>
    </row>
    <row r="13" spans="1:10">
      <c r="A13" s="5" t="s">
        <v>144</v>
      </c>
      <c r="B13" t="s">
        <v>128</v>
      </c>
      <c r="C13" s="3" t="s">
        <v>145</v>
      </c>
      <c r="D13" s="3" t="s">
        <v>113</v>
      </c>
      <c r="E13" s="3" t="s">
        <v>26</v>
      </c>
      <c r="F13" s="3" t="s">
        <v>178</v>
      </c>
      <c r="G13" s="3" t="s">
        <v>181</v>
      </c>
      <c r="H13" s="3">
        <v>3</v>
      </c>
      <c r="I13" s="3"/>
      <c r="J13" s="3" t="s">
        <v>146</v>
      </c>
    </row>
    <row r="14" spans="1:10" ht="18.75" customHeight="1">
      <c r="A14" s="5" t="s">
        <v>147</v>
      </c>
      <c r="B14" t="s">
        <v>128</v>
      </c>
      <c r="C14" s="3" t="s">
        <v>145</v>
      </c>
      <c r="D14" s="3" t="s">
        <v>113</v>
      </c>
      <c r="E14" s="3" t="s">
        <v>26</v>
      </c>
      <c r="F14" s="3" t="s">
        <v>178</v>
      </c>
      <c r="G14" s="3" t="s">
        <v>181</v>
      </c>
      <c r="H14">
        <v>4</v>
      </c>
      <c r="J14" s="3" t="s">
        <v>148</v>
      </c>
    </row>
    <row r="15" spans="1:10">
      <c r="A15" s="5" t="s">
        <v>179</v>
      </c>
      <c r="B15" t="s">
        <v>128</v>
      </c>
      <c r="C15" t="s">
        <v>180</v>
      </c>
      <c r="D15" s="3" t="s">
        <v>29</v>
      </c>
      <c r="E15" s="3" t="s">
        <v>26</v>
      </c>
      <c r="F15" s="3" t="s">
        <v>178</v>
      </c>
      <c r="G15" s="3" t="s">
        <v>181</v>
      </c>
      <c r="H15">
        <v>11</v>
      </c>
      <c r="J15" t="s">
        <v>170</v>
      </c>
    </row>
    <row r="16" spans="1:10">
      <c r="A16" s="5" t="s">
        <v>156</v>
      </c>
      <c r="B16" t="s">
        <v>128</v>
      </c>
      <c r="C16" s="3" t="s">
        <v>172</v>
      </c>
      <c r="D16" s="3" t="s">
        <v>113</v>
      </c>
      <c r="E16" s="3" t="s">
        <v>26</v>
      </c>
      <c r="F16" s="3" t="s">
        <v>178</v>
      </c>
      <c r="G16" s="3" t="s">
        <v>181</v>
      </c>
      <c r="H16">
        <v>14</v>
      </c>
      <c r="I16">
        <v>0.58499999999999996</v>
      </c>
      <c r="J16" t="s">
        <v>5</v>
      </c>
    </row>
    <row r="17" spans="1:10" s="3" customFormat="1">
      <c r="A17" s="5" t="s">
        <v>157</v>
      </c>
      <c r="B17" s="3" t="s">
        <v>128</v>
      </c>
      <c r="C17" s="3" t="s">
        <v>173</v>
      </c>
      <c r="D17" s="3" t="s">
        <v>113</v>
      </c>
      <c r="E17" s="3" t="s">
        <v>26</v>
      </c>
      <c r="F17" s="3" t="s">
        <v>178</v>
      </c>
      <c r="G17" s="3" t="s">
        <v>181</v>
      </c>
      <c r="H17" s="3">
        <v>15</v>
      </c>
      <c r="I17" s="3">
        <v>0.9</v>
      </c>
      <c r="J17" s="3" t="s">
        <v>5</v>
      </c>
    </row>
    <row r="18" spans="1:10" s="3" customFormat="1">
      <c r="A18" s="5" t="s">
        <v>158</v>
      </c>
      <c r="B18" s="3" t="s">
        <v>128</v>
      </c>
      <c r="C18" s="3" t="s">
        <v>174</v>
      </c>
      <c r="D18" s="3" t="s">
        <v>113</v>
      </c>
      <c r="E18" s="3" t="s">
        <v>26</v>
      </c>
      <c r="F18" s="3" t="s">
        <v>178</v>
      </c>
      <c r="G18" s="3" t="s">
        <v>181</v>
      </c>
      <c r="H18" s="3">
        <v>16</v>
      </c>
      <c r="I18" s="3">
        <v>0.56999999999999995</v>
      </c>
      <c r="J18" s="3" t="s">
        <v>5</v>
      </c>
    </row>
    <row r="19" spans="1:10" s="3" customFormat="1">
      <c r="A19" s="5" t="s">
        <v>149</v>
      </c>
      <c r="B19" s="3" t="s">
        <v>128</v>
      </c>
      <c r="C19" s="3" t="s">
        <v>163</v>
      </c>
      <c r="D19" s="3" t="s">
        <v>113</v>
      </c>
      <c r="E19" s="3" t="s">
        <v>26</v>
      </c>
      <c r="F19" s="3" t="s">
        <v>178</v>
      </c>
      <c r="G19" s="3" t="s">
        <v>181</v>
      </c>
      <c r="H19" s="3">
        <v>30</v>
      </c>
      <c r="I19" s="3">
        <v>0.92</v>
      </c>
      <c r="J19" s="3" t="s">
        <v>31</v>
      </c>
    </row>
    <row r="20" spans="1:10" s="3" customFormat="1">
      <c r="A20" s="5" t="s">
        <v>159</v>
      </c>
      <c r="B20" s="3" t="s">
        <v>128</v>
      </c>
      <c r="C20" s="3" t="s">
        <v>162</v>
      </c>
      <c r="D20" s="3" t="s">
        <v>113</v>
      </c>
      <c r="E20" s="3" t="s">
        <v>26</v>
      </c>
      <c r="F20" s="3" t="s">
        <v>178</v>
      </c>
      <c r="G20" s="3" t="s">
        <v>181</v>
      </c>
      <c r="H20" s="3">
        <v>31</v>
      </c>
      <c r="I20" s="3">
        <v>0.97</v>
      </c>
      <c r="J20" s="3" t="s">
        <v>31</v>
      </c>
    </row>
    <row r="21" spans="1:10" s="3" customFormat="1">
      <c r="A21" s="5" t="s">
        <v>150</v>
      </c>
      <c r="B21" s="3" t="s">
        <v>128</v>
      </c>
      <c r="C21" s="3" t="s">
        <v>204</v>
      </c>
      <c r="D21" s="3" t="s">
        <v>113</v>
      </c>
      <c r="E21" s="3" t="s">
        <v>26</v>
      </c>
      <c r="F21" s="3" t="s">
        <v>178</v>
      </c>
      <c r="G21" s="3" t="s">
        <v>181</v>
      </c>
      <c r="H21" s="3">
        <v>32</v>
      </c>
      <c r="I21" s="3">
        <v>0.9</v>
      </c>
      <c r="J21" s="3" t="s">
        <v>31</v>
      </c>
    </row>
    <row r="22" spans="1:10" s="3" customFormat="1">
      <c r="A22" s="5" t="s">
        <v>151</v>
      </c>
      <c r="B22" s="3" t="s">
        <v>128</v>
      </c>
      <c r="C22" s="3" t="s">
        <v>161</v>
      </c>
      <c r="D22" s="3" t="s">
        <v>113</v>
      </c>
      <c r="E22" s="3" t="s">
        <v>26</v>
      </c>
      <c r="F22" s="3" t="s">
        <v>178</v>
      </c>
      <c r="G22" s="3" t="s">
        <v>181</v>
      </c>
      <c r="H22" s="3">
        <v>33</v>
      </c>
      <c r="I22" s="3">
        <v>0.93</v>
      </c>
      <c r="J22" s="3" t="s">
        <v>31</v>
      </c>
    </row>
    <row r="23" spans="1:10" s="3" customFormat="1">
      <c r="A23" s="5" t="s">
        <v>152</v>
      </c>
      <c r="B23" s="3" t="s">
        <v>128</v>
      </c>
      <c r="C23" s="3" t="s">
        <v>160</v>
      </c>
      <c r="D23" s="3" t="s">
        <v>113</v>
      </c>
      <c r="E23" s="3" t="s">
        <v>26</v>
      </c>
      <c r="F23" s="3" t="s">
        <v>178</v>
      </c>
      <c r="G23" s="3" t="s">
        <v>181</v>
      </c>
      <c r="H23" s="3">
        <v>34</v>
      </c>
      <c r="I23" s="3">
        <v>0.9</v>
      </c>
      <c r="J23" s="3" t="s">
        <v>31</v>
      </c>
    </row>
    <row r="24" spans="1:10" s="3" customFormat="1">
      <c r="A24" s="5" t="s">
        <v>153</v>
      </c>
      <c r="B24" s="3" t="s">
        <v>128</v>
      </c>
      <c r="C24" s="3" t="s">
        <v>164</v>
      </c>
      <c r="D24" s="3" t="s">
        <v>113</v>
      </c>
      <c r="E24" s="3" t="s">
        <v>26</v>
      </c>
      <c r="F24" s="3" t="s">
        <v>178</v>
      </c>
      <c r="G24" s="3" t="s">
        <v>181</v>
      </c>
      <c r="H24" s="3">
        <v>25</v>
      </c>
      <c r="I24" s="3">
        <v>0.85</v>
      </c>
      <c r="J24" s="3" t="s">
        <v>31</v>
      </c>
    </row>
    <row r="25" spans="1:10" s="3" customFormat="1">
      <c r="A25" s="5" t="s">
        <v>154</v>
      </c>
      <c r="B25" s="3" t="s">
        <v>128</v>
      </c>
      <c r="C25" s="3" t="s">
        <v>165</v>
      </c>
      <c r="D25" s="3" t="s">
        <v>29</v>
      </c>
      <c r="E25" s="3" t="s">
        <v>26</v>
      </c>
      <c r="F25" s="3" t="s">
        <v>178</v>
      </c>
      <c r="G25" s="3" t="s">
        <v>181</v>
      </c>
      <c r="H25" s="3">
        <v>36</v>
      </c>
      <c r="I25" s="3">
        <v>750</v>
      </c>
      <c r="J25" s="3" t="s">
        <v>170</v>
      </c>
    </row>
    <row r="26" spans="1:10" s="3" customFormat="1">
      <c r="A26" s="5" t="s">
        <v>155</v>
      </c>
      <c r="B26" s="3" t="s">
        <v>128</v>
      </c>
      <c r="C26" s="3" t="s">
        <v>171</v>
      </c>
      <c r="D26" s="3" t="s">
        <v>113</v>
      </c>
      <c r="E26" s="3" t="s">
        <v>26</v>
      </c>
      <c r="F26" s="3" t="s">
        <v>178</v>
      </c>
      <c r="G26" s="3" t="s">
        <v>181</v>
      </c>
      <c r="H26" s="3">
        <v>38</v>
      </c>
      <c r="I26" s="3">
        <v>0.9</v>
      </c>
      <c r="J26" s="3" t="s">
        <v>31</v>
      </c>
    </row>
    <row r="27" spans="1:10" s="3" customFormat="1">
      <c r="A27" s="5" t="s">
        <v>177</v>
      </c>
      <c r="B27" s="3" t="s">
        <v>128</v>
      </c>
      <c r="C27" s="3" t="s">
        <v>203</v>
      </c>
      <c r="D27" s="3" t="s">
        <v>113</v>
      </c>
      <c r="E27" s="3" t="s">
        <v>26</v>
      </c>
      <c r="F27" s="3" t="s">
        <v>178</v>
      </c>
      <c r="G27" s="3" t="s">
        <v>181</v>
      </c>
      <c r="H27" s="3">
        <v>39</v>
      </c>
      <c r="I27" s="3">
        <v>0.8</v>
      </c>
      <c r="J27" s="3" t="s">
        <v>31</v>
      </c>
    </row>
    <row r="28" spans="1:10" s="3" customFormat="1">
      <c r="A28" s="5" t="s">
        <v>190</v>
      </c>
      <c r="B28" s="3" t="s">
        <v>128</v>
      </c>
      <c r="C28" s="3" t="s">
        <v>183</v>
      </c>
      <c r="D28" s="3" t="s">
        <v>29</v>
      </c>
      <c r="E28" s="3" t="s">
        <v>26</v>
      </c>
      <c r="F28" s="3" t="s">
        <v>178</v>
      </c>
      <c r="G28" s="3" t="s">
        <v>181</v>
      </c>
      <c r="H28" s="3">
        <v>44</v>
      </c>
      <c r="I28" s="3">
        <v>2098</v>
      </c>
      <c r="J28" s="3" t="s">
        <v>199</v>
      </c>
    </row>
    <row r="29" spans="1:10">
      <c r="A29" s="5" t="s">
        <v>191</v>
      </c>
      <c r="B29" t="s">
        <v>128</v>
      </c>
      <c r="C29" s="3" t="s">
        <v>183</v>
      </c>
      <c r="D29" s="3" t="s">
        <v>29</v>
      </c>
      <c r="E29" s="3" t="s">
        <v>26</v>
      </c>
      <c r="F29" s="3" t="s">
        <v>178</v>
      </c>
      <c r="G29" s="3" t="s">
        <v>198</v>
      </c>
      <c r="H29" s="3">
        <v>44</v>
      </c>
      <c r="I29" s="12">
        <v>1165</v>
      </c>
      <c r="J29" t="s">
        <v>199</v>
      </c>
    </row>
    <row r="30" spans="1:10">
      <c r="A30" s="5" t="s">
        <v>186</v>
      </c>
      <c r="B30" t="s">
        <v>128</v>
      </c>
      <c r="C30" s="3" t="s">
        <v>184</v>
      </c>
      <c r="D30" s="3" t="s">
        <v>29</v>
      </c>
      <c r="E30" s="3" t="s">
        <v>26</v>
      </c>
      <c r="F30" s="3" t="s">
        <v>178</v>
      </c>
      <c r="G30" s="3" t="s">
        <v>181</v>
      </c>
      <c r="H30" s="3">
        <v>45</v>
      </c>
      <c r="I30" s="11">
        <v>11990</v>
      </c>
      <c r="J30" t="s">
        <v>200</v>
      </c>
    </row>
    <row r="31" spans="1:10">
      <c r="A31" s="5" t="s">
        <v>187</v>
      </c>
      <c r="B31" t="s">
        <v>128</v>
      </c>
      <c r="C31" s="3" t="s">
        <v>184</v>
      </c>
      <c r="D31" s="3" t="s">
        <v>29</v>
      </c>
      <c r="E31" s="3" t="s">
        <v>26</v>
      </c>
      <c r="F31" s="3" t="s">
        <v>178</v>
      </c>
      <c r="G31" s="3" t="s">
        <v>198</v>
      </c>
      <c r="H31" s="3">
        <v>45</v>
      </c>
      <c r="I31" s="12">
        <v>16507</v>
      </c>
      <c r="J31" t="s">
        <v>200</v>
      </c>
    </row>
    <row r="32" spans="1:10">
      <c r="A32" s="5" t="s">
        <v>188</v>
      </c>
      <c r="B32" t="s">
        <v>128</v>
      </c>
      <c r="C32" s="3" t="s">
        <v>185</v>
      </c>
      <c r="D32" s="3" t="s">
        <v>29</v>
      </c>
      <c r="E32" s="3" t="s">
        <v>26</v>
      </c>
      <c r="F32" s="3" t="s">
        <v>178</v>
      </c>
      <c r="G32" s="3" t="s">
        <v>181</v>
      </c>
      <c r="H32" s="3">
        <v>46</v>
      </c>
      <c r="I32" s="11">
        <v>2630301</v>
      </c>
      <c r="J32" t="s">
        <v>201</v>
      </c>
    </row>
    <row r="33" spans="1:10">
      <c r="A33" s="5" t="s">
        <v>189</v>
      </c>
      <c r="B33" t="s">
        <v>128</v>
      </c>
      <c r="C33" s="3" t="s">
        <v>185</v>
      </c>
      <c r="D33" s="3" t="s">
        <v>29</v>
      </c>
      <c r="E33" s="3" t="s">
        <v>26</v>
      </c>
      <c r="F33" s="3" t="s">
        <v>178</v>
      </c>
      <c r="G33" s="3" t="s">
        <v>198</v>
      </c>
      <c r="H33" s="3">
        <v>46</v>
      </c>
      <c r="I33" s="12">
        <v>8540124</v>
      </c>
      <c r="J33" t="s">
        <v>201</v>
      </c>
    </row>
    <row r="34" spans="1:10">
      <c r="A34" s="5" t="s">
        <v>192</v>
      </c>
      <c r="B34" t="s">
        <v>128</v>
      </c>
      <c r="C34" s="3" t="s">
        <v>194</v>
      </c>
      <c r="D34" s="3" t="s">
        <v>29</v>
      </c>
      <c r="E34" s="3" t="s">
        <v>26</v>
      </c>
      <c r="F34" s="3" t="s">
        <v>178</v>
      </c>
      <c r="G34" s="3" t="s">
        <v>181</v>
      </c>
      <c r="H34" s="3">
        <v>47</v>
      </c>
      <c r="I34" s="11">
        <v>164025</v>
      </c>
      <c r="J34" t="s">
        <v>199</v>
      </c>
    </row>
    <row r="35" spans="1:10">
      <c r="A35" s="5" t="s">
        <v>193</v>
      </c>
      <c r="B35" t="s">
        <v>128</v>
      </c>
      <c r="C35" s="3" t="s">
        <v>194</v>
      </c>
      <c r="D35" s="3" t="s">
        <v>29</v>
      </c>
      <c r="E35" s="3" t="s">
        <v>26</v>
      </c>
      <c r="F35" s="3" t="s">
        <v>178</v>
      </c>
      <c r="G35" s="3" t="s">
        <v>198</v>
      </c>
      <c r="H35" s="3">
        <v>47</v>
      </c>
      <c r="I35" s="12">
        <v>371739</v>
      </c>
      <c r="J35" t="s">
        <v>199</v>
      </c>
    </row>
    <row r="36" spans="1:10">
      <c r="A36" s="5" t="s">
        <v>196</v>
      </c>
      <c r="B36" t="s">
        <v>128</v>
      </c>
      <c r="C36" s="3" t="s">
        <v>195</v>
      </c>
      <c r="D36" s="3" t="s">
        <v>29</v>
      </c>
      <c r="E36" s="3" t="s">
        <v>26</v>
      </c>
      <c r="F36" s="3" t="s">
        <v>178</v>
      </c>
      <c r="G36" s="3" t="s">
        <v>181</v>
      </c>
      <c r="H36" s="3">
        <v>48</v>
      </c>
      <c r="I36" s="11">
        <v>1369</v>
      </c>
      <c r="J36" t="s">
        <v>202</v>
      </c>
    </row>
    <row r="37" spans="1:10">
      <c r="A37" s="5" t="s">
        <v>197</v>
      </c>
      <c r="B37" t="s">
        <v>128</v>
      </c>
      <c r="C37" s="3" t="s">
        <v>195</v>
      </c>
      <c r="D37" s="3" t="s">
        <v>29</v>
      </c>
      <c r="E37" s="3" t="s">
        <v>26</v>
      </c>
      <c r="F37" s="3" t="s">
        <v>178</v>
      </c>
      <c r="G37" s="3" t="s">
        <v>198</v>
      </c>
      <c r="H37" s="3">
        <v>48</v>
      </c>
      <c r="I37" s="12">
        <v>765</v>
      </c>
      <c r="J37" t="s">
        <v>202</v>
      </c>
    </row>
    <row r="38" spans="1:10">
      <c r="A38" s="5" t="s">
        <v>175</v>
      </c>
      <c r="B38" t="s">
        <v>128</v>
      </c>
      <c r="C38" t="s">
        <v>176</v>
      </c>
      <c r="D38" s="3" t="s">
        <v>113</v>
      </c>
      <c r="E38" s="3" t="s">
        <v>26</v>
      </c>
      <c r="F38" s="3" t="s">
        <v>178</v>
      </c>
      <c r="G38" s="3" t="s">
        <v>181</v>
      </c>
      <c r="H38">
        <v>49</v>
      </c>
      <c r="I38" s="10">
        <v>0.55000000000000004</v>
      </c>
      <c r="J38" t="s">
        <v>5</v>
      </c>
    </row>
    <row r="39" spans="1:10">
      <c r="A39" s="5" t="s">
        <v>167</v>
      </c>
      <c r="B39" t="s">
        <v>128</v>
      </c>
      <c r="C39" s="3" t="s">
        <v>166</v>
      </c>
      <c r="D39" s="3" t="s">
        <v>113</v>
      </c>
      <c r="E39" s="3" t="s">
        <v>26</v>
      </c>
      <c r="F39" s="3" t="s">
        <v>178</v>
      </c>
      <c r="G39" s="3" t="s">
        <v>181</v>
      </c>
      <c r="H39">
        <v>50</v>
      </c>
      <c r="I39">
        <v>0.74</v>
      </c>
      <c r="J39" t="s">
        <v>5</v>
      </c>
    </row>
    <row r="40" spans="1:10">
      <c r="A40" s="5" t="s">
        <v>168</v>
      </c>
      <c r="B40" t="s">
        <v>128</v>
      </c>
      <c r="C40" t="s">
        <v>169</v>
      </c>
      <c r="D40" s="3" t="s">
        <v>113</v>
      </c>
      <c r="E40" s="3" t="s">
        <v>26</v>
      </c>
      <c r="F40" s="3" t="s">
        <v>178</v>
      </c>
      <c r="G40" s="3" t="s">
        <v>198</v>
      </c>
      <c r="H40">
        <v>50</v>
      </c>
      <c r="I40">
        <v>0.41</v>
      </c>
      <c r="J40" t="s">
        <v>5</v>
      </c>
    </row>
    <row r="45" spans="1:10">
      <c r="A45" s="5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9D1F-9E61-4E98-B7CF-5F680AEA21D5}">
  <dimension ref="A1:I30"/>
  <sheetViews>
    <sheetView workbookViewId="0">
      <selection activeCell="H10" sqref="H10"/>
    </sheetView>
  </sheetViews>
  <sheetFormatPr defaultRowHeight="15"/>
  <cols>
    <col min="1" max="1" width="32.5703125" bestFit="1" customWidth="1"/>
    <col min="2" max="2" width="32.5703125" customWidth="1"/>
    <col min="3" max="3" width="58.28515625" bestFit="1" customWidth="1"/>
    <col min="4" max="4" width="7.42578125" bestFit="1" customWidth="1"/>
    <col min="5" max="5" width="28.42578125" bestFit="1" customWidth="1"/>
    <col min="6" max="6" width="14" bestFit="1" customWidth="1"/>
    <col min="7" max="7" width="7.85546875" bestFit="1" customWidth="1"/>
    <col min="8" max="8" width="4.85546875" bestFit="1" customWidth="1"/>
    <col min="9" max="9" width="7.85546875" bestFit="1" customWidth="1"/>
  </cols>
  <sheetData>
    <row r="1" spans="1:9">
      <c r="A1" s="1" t="s">
        <v>103</v>
      </c>
      <c r="B1" s="1" t="s">
        <v>127</v>
      </c>
      <c r="C1" s="1" t="s">
        <v>17</v>
      </c>
      <c r="D1" s="1" t="s">
        <v>6</v>
      </c>
      <c r="E1" s="1" t="s">
        <v>27</v>
      </c>
      <c r="F1" s="1" t="s">
        <v>16</v>
      </c>
      <c r="G1" s="1" t="s">
        <v>22</v>
      </c>
      <c r="H1" s="1" t="s">
        <v>23</v>
      </c>
      <c r="I1" s="1" t="s">
        <v>0</v>
      </c>
    </row>
    <row r="2" spans="1:9">
      <c r="A2" s="4" t="s">
        <v>74</v>
      </c>
      <c r="B2" t="s">
        <v>129</v>
      </c>
      <c r="C2" t="s">
        <v>75</v>
      </c>
      <c r="D2" t="s">
        <v>29</v>
      </c>
      <c r="E2" t="s">
        <v>26</v>
      </c>
      <c r="F2" t="s">
        <v>9</v>
      </c>
      <c r="G2" t="s">
        <v>26</v>
      </c>
      <c r="H2">
        <v>38</v>
      </c>
    </row>
    <row r="3" spans="1:9">
      <c r="A3" s="4" t="s">
        <v>80</v>
      </c>
      <c r="B3" t="s">
        <v>129</v>
      </c>
      <c r="C3" t="s">
        <v>81</v>
      </c>
      <c r="D3" t="s">
        <v>29</v>
      </c>
      <c r="E3" t="s">
        <v>26</v>
      </c>
      <c r="F3" t="s">
        <v>9</v>
      </c>
      <c r="G3" t="s">
        <v>26</v>
      </c>
      <c r="H3">
        <v>69</v>
      </c>
    </row>
    <row r="4" spans="1:9">
      <c r="A4" s="4" t="s">
        <v>82</v>
      </c>
      <c r="B4" t="s">
        <v>129</v>
      </c>
      <c r="C4" t="s">
        <v>121</v>
      </c>
      <c r="D4" t="s">
        <v>29</v>
      </c>
      <c r="E4" t="s">
        <v>26</v>
      </c>
      <c r="F4" t="s">
        <v>9</v>
      </c>
      <c r="G4" t="s">
        <v>26</v>
      </c>
      <c r="H4">
        <v>70</v>
      </c>
    </row>
    <row r="5" spans="1:9">
      <c r="A5" s="4" t="s">
        <v>83</v>
      </c>
      <c r="B5" t="s">
        <v>129</v>
      </c>
      <c r="C5" t="s">
        <v>8</v>
      </c>
      <c r="D5" t="s">
        <v>29</v>
      </c>
      <c r="E5" t="s">
        <v>26</v>
      </c>
      <c r="F5" t="s">
        <v>9</v>
      </c>
      <c r="G5" t="s">
        <v>26</v>
      </c>
      <c r="H5">
        <v>71</v>
      </c>
    </row>
    <row r="6" spans="1:9">
      <c r="A6" s="4" t="s">
        <v>84</v>
      </c>
      <c r="B6" t="s">
        <v>129</v>
      </c>
      <c r="C6" t="s">
        <v>85</v>
      </c>
      <c r="D6" t="s">
        <v>29</v>
      </c>
      <c r="E6" t="s">
        <v>26</v>
      </c>
      <c r="F6" t="s">
        <v>10</v>
      </c>
      <c r="G6" s="3" t="s">
        <v>26</v>
      </c>
      <c r="H6">
        <v>406</v>
      </c>
      <c r="I6" t="s">
        <v>3</v>
      </c>
    </row>
    <row r="7" spans="1:9">
      <c r="A7" s="4" t="s">
        <v>274</v>
      </c>
      <c r="B7" t="s">
        <v>129</v>
      </c>
      <c r="C7" s="2" t="s">
        <v>275</v>
      </c>
      <c r="D7" t="s">
        <v>29</v>
      </c>
      <c r="E7" t="s">
        <v>26</v>
      </c>
      <c r="F7" t="s">
        <v>10</v>
      </c>
      <c r="G7" s="3" t="s">
        <v>26</v>
      </c>
      <c r="H7">
        <v>411</v>
      </c>
    </row>
    <row r="8" spans="1:9">
      <c r="A8" s="4" t="s">
        <v>277</v>
      </c>
      <c r="B8" t="s">
        <v>129</v>
      </c>
      <c r="C8" s="2" t="s">
        <v>276</v>
      </c>
      <c r="D8" t="s">
        <v>29</v>
      </c>
      <c r="E8" t="s">
        <v>26</v>
      </c>
      <c r="F8" t="s">
        <v>10</v>
      </c>
      <c r="G8" s="3" t="s">
        <v>26</v>
      </c>
      <c r="H8">
        <v>412</v>
      </c>
    </row>
    <row r="9" spans="1:9">
      <c r="A9" s="4" t="s">
        <v>278</v>
      </c>
      <c r="B9" t="s">
        <v>129</v>
      </c>
      <c r="C9" t="s">
        <v>279</v>
      </c>
      <c r="D9" t="s">
        <v>29</v>
      </c>
      <c r="E9" t="s">
        <v>26</v>
      </c>
      <c r="F9" t="s">
        <v>10</v>
      </c>
      <c r="G9" s="3" t="s">
        <v>26</v>
      </c>
      <c r="H9">
        <v>373</v>
      </c>
      <c r="I9" t="s">
        <v>3</v>
      </c>
    </row>
    <row r="10" spans="1:9">
      <c r="A10" s="4" t="s">
        <v>261</v>
      </c>
      <c r="B10" t="s">
        <v>129</v>
      </c>
      <c r="C10" s="2" t="s">
        <v>256</v>
      </c>
      <c r="D10" t="s">
        <v>29</v>
      </c>
      <c r="E10" t="s">
        <v>26</v>
      </c>
      <c r="F10" t="s">
        <v>10</v>
      </c>
      <c r="G10" s="3" t="s">
        <v>26</v>
      </c>
      <c r="H10">
        <v>204</v>
      </c>
      <c r="I10" t="s">
        <v>250</v>
      </c>
    </row>
    <row r="11" spans="1:9">
      <c r="A11" s="4" t="s">
        <v>262</v>
      </c>
      <c r="B11" t="s">
        <v>129</v>
      </c>
      <c r="C11" s="2" t="s">
        <v>263</v>
      </c>
      <c r="D11" t="s">
        <v>29</v>
      </c>
      <c r="E11" t="s">
        <v>26</v>
      </c>
      <c r="F11" t="s">
        <v>10</v>
      </c>
      <c r="G11" s="3" t="s">
        <v>26</v>
      </c>
      <c r="H11">
        <v>206</v>
      </c>
      <c r="I11" t="s">
        <v>264</v>
      </c>
    </row>
    <row r="30" spans="1:2">
      <c r="A30" s="2"/>
      <c r="B30" s="2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897D-2CA5-455A-B3F4-D1D43D6A7B2A}">
  <dimension ref="A1:I14"/>
  <sheetViews>
    <sheetView workbookViewId="0">
      <selection activeCell="D21" sqref="D21"/>
    </sheetView>
  </sheetViews>
  <sheetFormatPr defaultRowHeight="15"/>
  <cols>
    <col min="1" max="1" width="42.140625" bestFit="1" customWidth="1"/>
    <col min="2" max="2" width="25.5703125" customWidth="1"/>
    <col min="3" max="3" width="34.5703125" bestFit="1" customWidth="1"/>
    <col min="4" max="4" width="7.42578125" bestFit="1" customWidth="1"/>
    <col min="5" max="5" width="6.42578125" bestFit="1" customWidth="1"/>
    <col min="6" max="6" width="14" bestFit="1" customWidth="1"/>
    <col min="7" max="7" width="7.85546875" bestFit="1" customWidth="1"/>
    <col min="8" max="8" width="4.85546875" bestFit="1" customWidth="1"/>
    <col min="9" max="9" width="5" bestFit="1" customWidth="1"/>
  </cols>
  <sheetData>
    <row r="1" spans="1:9">
      <c r="A1" s="1" t="s">
        <v>103</v>
      </c>
      <c r="B1" s="1" t="s">
        <v>127</v>
      </c>
      <c r="C1" s="1" t="s">
        <v>17</v>
      </c>
      <c r="D1" s="1" t="s">
        <v>6</v>
      </c>
      <c r="E1" s="1" t="s">
        <v>27</v>
      </c>
      <c r="F1" s="1" t="s">
        <v>16</v>
      </c>
      <c r="G1" s="1" t="s">
        <v>22</v>
      </c>
      <c r="H1" s="1" t="s">
        <v>23</v>
      </c>
      <c r="I1" s="1" t="s">
        <v>0</v>
      </c>
    </row>
    <row r="2" spans="1:9">
      <c r="A2" s="4" t="s">
        <v>86</v>
      </c>
      <c r="B2" s="3" t="s">
        <v>130</v>
      </c>
      <c r="C2" t="s">
        <v>21</v>
      </c>
      <c r="D2" t="s">
        <v>29</v>
      </c>
      <c r="E2" t="s">
        <v>26</v>
      </c>
      <c r="F2" t="s">
        <v>10</v>
      </c>
      <c r="G2" s="3" t="s">
        <v>26</v>
      </c>
      <c r="H2">
        <v>337</v>
      </c>
      <c r="I2" t="s">
        <v>3</v>
      </c>
    </row>
    <row r="3" spans="1:9">
      <c r="A3" s="4" t="s">
        <v>76</v>
      </c>
      <c r="B3" s="3" t="s">
        <v>130</v>
      </c>
      <c r="C3" t="s">
        <v>7</v>
      </c>
      <c r="D3" t="s">
        <v>29</v>
      </c>
      <c r="E3" t="s">
        <v>26</v>
      </c>
      <c r="F3" t="s">
        <v>9</v>
      </c>
      <c r="G3" t="s">
        <v>26</v>
      </c>
      <c r="H3">
        <v>67</v>
      </c>
      <c r="I3" t="s">
        <v>77</v>
      </c>
    </row>
    <row r="4" spans="1:9">
      <c r="A4" s="4" t="s">
        <v>78</v>
      </c>
      <c r="B4" s="3" t="s">
        <v>130</v>
      </c>
      <c r="C4" t="s">
        <v>79</v>
      </c>
      <c r="D4" t="s">
        <v>29</v>
      </c>
      <c r="E4" t="s">
        <v>26</v>
      </c>
      <c r="F4" t="s">
        <v>9</v>
      </c>
      <c r="G4" t="s">
        <v>26</v>
      </c>
      <c r="H4">
        <v>68</v>
      </c>
    </row>
    <row r="5" spans="1:9">
      <c r="A5" s="4" t="s">
        <v>246</v>
      </c>
      <c r="B5" s="3" t="s">
        <v>130</v>
      </c>
      <c r="C5" t="s">
        <v>247</v>
      </c>
      <c r="D5" t="s">
        <v>29</v>
      </c>
      <c r="E5" t="s">
        <v>26</v>
      </c>
      <c r="F5" t="s">
        <v>9</v>
      </c>
      <c r="G5" t="s">
        <v>26</v>
      </c>
      <c r="H5">
        <v>157</v>
      </c>
      <c r="I5" t="s">
        <v>3</v>
      </c>
    </row>
    <row r="6" spans="1:9">
      <c r="A6" s="4" t="s">
        <v>253</v>
      </c>
      <c r="B6" s="3" t="s">
        <v>130</v>
      </c>
      <c r="C6" s="2" t="s">
        <v>249</v>
      </c>
      <c r="D6" t="s">
        <v>29</v>
      </c>
      <c r="E6" t="s">
        <v>26</v>
      </c>
      <c r="F6" t="s">
        <v>9</v>
      </c>
      <c r="G6" t="s">
        <v>26</v>
      </c>
      <c r="H6">
        <v>165</v>
      </c>
      <c r="I6" t="s">
        <v>250</v>
      </c>
    </row>
    <row r="7" spans="1:9">
      <c r="A7" s="4" t="s">
        <v>251</v>
      </c>
      <c r="B7" s="3" t="s">
        <v>130</v>
      </c>
      <c r="C7" t="s">
        <v>252</v>
      </c>
      <c r="D7" t="s">
        <v>29</v>
      </c>
      <c r="E7" t="s">
        <v>26</v>
      </c>
      <c r="F7" t="s">
        <v>9</v>
      </c>
      <c r="G7" t="s">
        <v>26</v>
      </c>
      <c r="H7">
        <v>169</v>
      </c>
    </row>
    <row r="8" spans="1:9">
      <c r="A8" s="4" t="s">
        <v>248</v>
      </c>
      <c r="B8" s="3" t="s">
        <v>130</v>
      </c>
      <c r="C8" t="s">
        <v>254</v>
      </c>
      <c r="D8" t="s">
        <v>29</v>
      </c>
      <c r="E8" t="s">
        <v>26</v>
      </c>
      <c r="F8" t="s">
        <v>9</v>
      </c>
      <c r="G8" t="s">
        <v>26</v>
      </c>
      <c r="H8">
        <v>173</v>
      </c>
    </row>
    <row r="9" spans="1:9">
      <c r="A9" s="4" t="s">
        <v>255</v>
      </c>
      <c r="B9" s="3" t="s">
        <v>130</v>
      </c>
      <c r="C9" s="2" t="s">
        <v>256</v>
      </c>
      <c r="D9" t="s">
        <v>29</v>
      </c>
      <c r="E9" t="s">
        <v>26</v>
      </c>
      <c r="F9" t="s">
        <v>9</v>
      </c>
      <c r="G9" t="s">
        <v>26</v>
      </c>
      <c r="H9">
        <v>180</v>
      </c>
    </row>
    <row r="10" spans="1:9">
      <c r="A10" s="4" t="s">
        <v>257</v>
      </c>
      <c r="B10" s="3" t="s">
        <v>130</v>
      </c>
      <c r="C10" s="2" t="s">
        <v>258</v>
      </c>
      <c r="D10" t="s">
        <v>29</v>
      </c>
      <c r="E10" t="s">
        <v>26</v>
      </c>
      <c r="F10" t="s">
        <v>9</v>
      </c>
      <c r="G10" t="s">
        <v>26</v>
      </c>
      <c r="H10">
        <v>182</v>
      </c>
    </row>
    <row r="11" spans="1:9">
      <c r="A11" s="4" t="s">
        <v>259</v>
      </c>
      <c r="B11" s="3" t="s">
        <v>130</v>
      </c>
      <c r="C11" s="2" t="s">
        <v>256</v>
      </c>
      <c r="D11" t="s">
        <v>29</v>
      </c>
      <c r="E11" t="s">
        <v>26</v>
      </c>
      <c r="F11" t="s">
        <v>9</v>
      </c>
      <c r="G11" t="s">
        <v>26</v>
      </c>
      <c r="H11">
        <v>188</v>
      </c>
    </row>
    <row r="12" spans="1:9">
      <c r="A12" s="4" t="s">
        <v>260</v>
      </c>
      <c r="B12" s="3" t="s">
        <v>130</v>
      </c>
      <c r="C12" s="2" t="s">
        <v>256</v>
      </c>
      <c r="D12" t="s">
        <v>29</v>
      </c>
      <c r="E12" t="s">
        <v>26</v>
      </c>
      <c r="F12" t="s">
        <v>9</v>
      </c>
      <c r="G12" t="s">
        <v>26</v>
      </c>
      <c r="H12">
        <v>196</v>
      </c>
    </row>
    <row r="13" spans="1:9">
      <c r="A13" s="4" t="s">
        <v>270</v>
      </c>
      <c r="B13" s="3" t="s">
        <v>130</v>
      </c>
      <c r="C13" s="2" t="s">
        <v>271</v>
      </c>
      <c r="D13" t="s">
        <v>29</v>
      </c>
      <c r="E13" t="s">
        <v>26</v>
      </c>
      <c r="F13" t="s">
        <v>9</v>
      </c>
      <c r="G13" t="s">
        <v>26</v>
      </c>
      <c r="H13">
        <v>319</v>
      </c>
      <c r="I13" t="s">
        <v>3</v>
      </c>
    </row>
    <row r="14" spans="1:9">
      <c r="A14" s="4" t="s">
        <v>272</v>
      </c>
      <c r="B14" s="3" t="s">
        <v>130</v>
      </c>
      <c r="C14" s="2" t="s">
        <v>273</v>
      </c>
      <c r="D14" t="s">
        <v>29</v>
      </c>
      <c r="E14" t="s">
        <v>26</v>
      </c>
      <c r="F14" t="s">
        <v>9</v>
      </c>
      <c r="G14" t="s">
        <v>26</v>
      </c>
      <c r="H14">
        <v>327</v>
      </c>
      <c r="I14" t="s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E469-B994-456F-ADEB-B45A893DEF86}">
  <dimension ref="A1:J38"/>
  <sheetViews>
    <sheetView tabSelected="1" topLeftCell="A10" workbookViewId="0">
      <selection activeCell="B22" sqref="B22"/>
    </sheetView>
  </sheetViews>
  <sheetFormatPr defaultRowHeight="15"/>
  <cols>
    <col min="1" max="1" width="39.7109375" bestFit="1" customWidth="1"/>
    <col min="2" max="2" width="16.42578125" bestFit="1" customWidth="1"/>
    <col min="3" max="3" width="72.140625" bestFit="1" customWidth="1"/>
    <col min="4" max="4" width="20.140625" customWidth="1"/>
    <col min="5" max="5" width="81.28515625" bestFit="1" customWidth="1"/>
    <col min="6" max="6" width="14" bestFit="1" customWidth="1"/>
    <col min="7" max="7" width="7.85546875" bestFit="1" customWidth="1"/>
    <col min="8" max="8" width="5.85546875" bestFit="1" customWidth="1"/>
    <col min="9" max="9" width="11" bestFit="1" customWidth="1"/>
    <col min="10" max="10" width="53.85546875" bestFit="1" customWidth="1"/>
  </cols>
  <sheetData>
    <row r="1" spans="1:10">
      <c r="A1" s="1" t="s">
        <v>103</v>
      </c>
      <c r="B1" s="1" t="s">
        <v>127</v>
      </c>
      <c r="C1" s="1" t="s">
        <v>17</v>
      </c>
      <c r="D1" s="1" t="s">
        <v>6</v>
      </c>
      <c r="E1" s="1" t="s">
        <v>27</v>
      </c>
      <c r="F1" s="1" t="s">
        <v>16</v>
      </c>
      <c r="G1" s="1" t="s">
        <v>22</v>
      </c>
      <c r="H1" s="1" t="s">
        <v>23</v>
      </c>
      <c r="I1" s="1" t="s">
        <v>0</v>
      </c>
      <c r="J1" s="1" t="s">
        <v>99</v>
      </c>
    </row>
    <row r="2" spans="1:10">
      <c r="A2" s="4" t="s">
        <v>101</v>
      </c>
      <c r="B2" t="s">
        <v>131</v>
      </c>
      <c r="C2" s="3" t="s">
        <v>102</v>
      </c>
      <c r="D2" s="3" t="s">
        <v>28</v>
      </c>
      <c r="E2" s="8" t="s">
        <v>222</v>
      </c>
      <c r="F2" s="3" t="s">
        <v>9</v>
      </c>
      <c r="G2" s="3" t="s">
        <v>24</v>
      </c>
      <c r="H2" s="3">
        <v>13</v>
      </c>
      <c r="I2" t="s">
        <v>6</v>
      </c>
      <c r="J2" t="s">
        <v>100</v>
      </c>
    </row>
    <row r="3" spans="1:10">
      <c r="A3" s="4" t="s">
        <v>119</v>
      </c>
      <c r="B3" t="s">
        <v>131</v>
      </c>
      <c r="C3" s="3" t="s">
        <v>118</v>
      </c>
      <c r="D3" s="3" t="s">
        <v>140</v>
      </c>
      <c r="E3" s="6" t="s">
        <v>223</v>
      </c>
      <c r="F3" s="3" t="s">
        <v>26</v>
      </c>
      <c r="G3" s="3" t="s">
        <v>26</v>
      </c>
      <c r="H3" s="3" t="s">
        <v>26</v>
      </c>
      <c r="I3" s="3" t="s">
        <v>30</v>
      </c>
    </row>
    <row r="4" spans="1:10">
      <c r="A4" s="4" t="s">
        <v>224</v>
      </c>
      <c r="B4" t="s">
        <v>131</v>
      </c>
      <c r="C4" s="3" t="s">
        <v>225</v>
      </c>
      <c r="D4" s="3" t="s">
        <v>140</v>
      </c>
      <c r="E4" s="6" t="s">
        <v>26</v>
      </c>
      <c r="F4" s="3" t="s">
        <v>9</v>
      </c>
      <c r="G4" s="3" t="s">
        <v>25</v>
      </c>
      <c r="H4" s="3">
        <v>15</v>
      </c>
      <c r="I4" s="3" t="s">
        <v>226</v>
      </c>
    </row>
    <row r="5" spans="1:10">
      <c r="A5" s="4" t="s">
        <v>32</v>
      </c>
      <c r="B5" t="s">
        <v>131</v>
      </c>
      <c r="C5" s="3" t="s">
        <v>56</v>
      </c>
      <c r="D5" s="3" t="s">
        <v>140</v>
      </c>
      <c r="E5" s="3" t="s">
        <v>26</v>
      </c>
      <c r="F5" t="s">
        <v>9</v>
      </c>
      <c r="G5" s="3" t="s">
        <v>25</v>
      </c>
      <c r="H5">
        <v>16</v>
      </c>
      <c r="I5" t="s">
        <v>30</v>
      </c>
    </row>
    <row r="6" spans="1:10">
      <c r="A6" s="4" t="s">
        <v>33</v>
      </c>
      <c r="B6" t="s">
        <v>131</v>
      </c>
      <c r="C6" s="3" t="s">
        <v>34</v>
      </c>
      <c r="D6" s="3" t="s">
        <v>140</v>
      </c>
      <c r="E6" t="s">
        <v>137</v>
      </c>
      <c r="F6" s="3" t="s">
        <v>9</v>
      </c>
      <c r="G6" s="3" t="s">
        <v>25</v>
      </c>
      <c r="H6" s="3">
        <v>17</v>
      </c>
      <c r="I6" s="3" t="s">
        <v>2</v>
      </c>
    </row>
    <row r="7" spans="1:10">
      <c r="A7" s="4" t="s">
        <v>38</v>
      </c>
      <c r="B7" t="s">
        <v>131</v>
      </c>
      <c r="C7" s="3" t="s">
        <v>13</v>
      </c>
      <c r="D7" s="3" t="s">
        <v>140</v>
      </c>
      <c r="E7" s="3" t="s">
        <v>26</v>
      </c>
      <c r="F7" s="3" t="s">
        <v>9</v>
      </c>
      <c r="G7" s="3" t="s">
        <v>25</v>
      </c>
      <c r="H7">
        <v>18</v>
      </c>
      <c r="I7" s="3" t="s">
        <v>2</v>
      </c>
    </row>
    <row r="8" spans="1:10">
      <c r="A8" s="4" t="s">
        <v>40</v>
      </c>
      <c r="B8" t="s">
        <v>131</v>
      </c>
      <c r="C8" s="3" t="s">
        <v>43</v>
      </c>
      <c r="D8" s="3" t="s">
        <v>139</v>
      </c>
      <c r="E8" s="3" t="s">
        <v>26</v>
      </c>
      <c r="F8" s="3" t="s">
        <v>39</v>
      </c>
      <c r="G8" s="7" t="s">
        <v>25</v>
      </c>
      <c r="H8">
        <v>11</v>
      </c>
      <c r="I8" s="3" t="s">
        <v>30</v>
      </c>
    </row>
    <row r="9" spans="1:10">
      <c r="A9" s="4" t="s">
        <v>41</v>
      </c>
      <c r="B9" t="s">
        <v>131</v>
      </c>
      <c r="C9" s="3" t="s">
        <v>42</v>
      </c>
      <c r="D9" s="3" t="s">
        <v>139</v>
      </c>
      <c r="E9" s="3" t="s">
        <v>26</v>
      </c>
      <c r="F9" s="3" t="s">
        <v>39</v>
      </c>
      <c r="G9" s="7" t="s">
        <v>25</v>
      </c>
      <c r="H9">
        <v>12</v>
      </c>
      <c r="I9" s="3" t="s">
        <v>30</v>
      </c>
    </row>
    <row r="10" spans="1:10">
      <c r="A10" s="4" t="s">
        <v>44</v>
      </c>
      <c r="B10" t="s">
        <v>131</v>
      </c>
      <c r="C10" s="3" t="s">
        <v>50</v>
      </c>
      <c r="D10" s="3" t="s">
        <v>139</v>
      </c>
      <c r="E10" s="3" t="s">
        <v>26</v>
      </c>
      <c r="F10" s="3" t="s">
        <v>39</v>
      </c>
      <c r="G10" s="7" t="s">
        <v>25</v>
      </c>
      <c r="H10">
        <v>13</v>
      </c>
      <c r="I10" s="3" t="s">
        <v>30</v>
      </c>
    </row>
    <row r="11" spans="1:10">
      <c r="A11" s="4" t="s">
        <v>123</v>
      </c>
      <c r="B11" t="s">
        <v>131</v>
      </c>
      <c r="C11" s="3" t="s">
        <v>124</v>
      </c>
      <c r="D11" s="3" t="s">
        <v>140</v>
      </c>
      <c r="E11" s="3" t="s">
        <v>26</v>
      </c>
      <c r="F11" s="3" t="s">
        <v>9</v>
      </c>
      <c r="G11" s="7" t="s">
        <v>26</v>
      </c>
      <c r="H11">
        <v>60</v>
      </c>
      <c r="I11" s="3" t="s">
        <v>2</v>
      </c>
    </row>
    <row r="12" spans="1:10">
      <c r="A12" s="4" t="s">
        <v>227</v>
      </c>
      <c r="B12" t="s">
        <v>131</v>
      </c>
      <c r="C12" s="3" t="s">
        <v>225</v>
      </c>
      <c r="D12" s="3" t="s">
        <v>140</v>
      </c>
      <c r="E12" s="3" t="s">
        <v>26</v>
      </c>
      <c r="F12" s="3" t="s">
        <v>9</v>
      </c>
      <c r="G12" s="7" t="s">
        <v>25</v>
      </c>
      <c r="H12">
        <v>21</v>
      </c>
      <c r="I12" s="3" t="s">
        <v>30</v>
      </c>
    </row>
    <row r="13" spans="1:10">
      <c r="A13" s="4" t="s">
        <v>18</v>
      </c>
      <c r="B13" t="s">
        <v>131</v>
      </c>
      <c r="C13" s="3" t="s">
        <v>35</v>
      </c>
      <c r="D13" s="3" t="s">
        <v>140</v>
      </c>
      <c r="E13" s="3" t="s">
        <v>26</v>
      </c>
      <c r="F13" s="3" t="s">
        <v>9</v>
      </c>
      <c r="G13" s="3" t="s">
        <v>25</v>
      </c>
      <c r="H13">
        <v>22</v>
      </c>
      <c r="I13" t="s">
        <v>5</v>
      </c>
    </row>
    <row r="14" spans="1:10">
      <c r="A14" s="4" t="s">
        <v>36</v>
      </c>
      <c r="B14" t="s">
        <v>131</v>
      </c>
      <c r="C14" s="3" t="s">
        <v>55</v>
      </c>
      <c r="D14" s="3" t="s">
        <v>140</v>
      </c>
      <c r="E14" s="3" t="s">
        <v>26</v>
      </c>
      <c r="F14" t="s">
        <v>9</v>
      </c>
      <c r="G14" s="3" t="s">
        <v>25</v>
      </c>
      <c r="H14">
        <v>23</v>
      </c>
      <c r="I14" t="s">
        <v>30</v>
      </c>
    </row>
    <row r="15" spans="1:10">
      <c r="A15" s="4" t="s">
        <v>37</v>
      </c>
      <c r="B15" t="s">
        <v>131</v>
      </c>
      <c r="C15" s="3" t="s">
        <v>53</v>
      </c>
      <c r="D15" s="3" t="s">
        <v>140</v>
      </c>
      <c r="E15" t="s">
        <v>138</v>
      </c>
      <c r="F15" t="s">
        <v>9</v>
      </c>
      <c r="G15" s="3" t="s">
        <v>25</v>
      </c>
      <c r="H15">
        <v>24</v>
      </c>
      <c r="I15" t="s">
        <v>2</v>
      </c>
    </row>
    <row r="16" spans="1:10">
      <c r="A16" s="4" t="s">
        <v>110</v>
      </c>
      <c r="B16" t="s">
        <v>131</v>
      </c>
      <c r="C16" s="3" t="s">
        <v>4</v>
      </c>
      <c r="D16" s="3" t="s">
        <v>140</v>
      </c>
      <c r="E16" t="s">
        <v>108</v>
      </c>
      <c r="F16" t="s">
        <v>9</v>
      </c>
      <c r="G16" s="3" t="s">
        <v>25</v>
      </c>
      <c r="H16">
        <v>26</v>
      </c>
      <c r="I16" t="s">
        <v>2</v>
      </c>
    </row>
    <row r="17" spans="1:9">
      <c r="A17" s="4" t="s">
        <v>109</v>
      </c>
      <c r="B17" t="s">
        <v>131</v>
      </c>
      <c r="C17" s="3" t="s">
        <v>107</v>
      </c>
      <c r="D17" s="3" t="s">
        <v>140</v>
      </c>
      <c r="E17" t="s">
        <v>111</v>
      </c>
      <c r="F17" t="s">
        <v>26</v>
      </c>
      <c r="G17" s="3" t="s">
        <v>26</v>
      </c>
      <c r="H17" s="3" t="s">
        <v>26</v>
      </c>
      <c r="I17" s="3" t="s">
        <v>2</v>
      </c>
    </row>
    <row r="18" spans="1:9">
      <c r="A18" s="4" t="s">
        <v>45</v>
      </c>
      <c r="B18" t="s">
        <v>131</v>
      </c>
      <c r="C18" s="3" t="s">
        <v>48</v>
      </c>
      <c r="D18" s="3" t="s">
        <v>139</v>
      </c>
      <c r="E18" s="3" t="s">
        <v>26</v>
      </c>
      <c r="F18" s="3" t="s">
        <v>39</v>
      </c>
      <c r="G18" s="7" t="s">
        <v>25</v>
      </c>
      <c r="H18">
        <v>40</v>
      </c>
      <c r="I18" s="3" t="s">
        <v>30</v>
      </c>
    </row>
    <row r="19" spans="1:9">
      <c r="A19" s="4" t="s">
        <v>46</v>
      </c>
      <c r="B19" t="s">
        <v>131</v>
      </c>
      <c r="C19" s="3" t="s">
        <v>49</v>
      </c>
      <c r="D19" s="3" t="s">
        <v>139</v>
      </c>
      <c r="E19" s="3" t="s">
        <v>26</v>
      </c>
      <c r="F19" s="3" t="s">
        <v>39</v>
      </c>
      <c r="G19" s="7" t="s">
        <v>25</v>
      </c>
      <c r="H19">
        <v>41</v>
      </c>
      <c r="I19" s="3" t="s">
        <v>30</v>
      </c>
    </row>
    <row r="20" spans="1:9">
      <c r="A20" s="4" t="s">
        <v>47</v>
      </c>
      <c r="B20" t="s">
        <v>131</v>
      </c>
      <c r="C20" s="3" t="s">
        <v>54</v>
      </c>
      <c r="D20" s="3" t="s">
        <v>139</v>
      </c>
      <c r="E20" s="3" t="s">
        <v>26</v>
      </c>
      <c r="F20" s="3" t="s">
        <v>39</v>
      </c>
      <c r="G20" s="7" t="s">
        <v>25</v>
      </c>
      <c r="H20">
        <v>42</v>
      </c>
      <c r="I20" s="3" t="s">
        <v>30</v>
      </c>
    </row>
    <row r="21" spans="1:9">
      <c r="A21" s="5" t="s">
        <v>115</v>
      </c>
      <c r="B21" t="s">
        <v>131</v>
      </c>
      <c r="C21" s="3" t="s">
        <v>116</v>
      </c>
      <c r="D21" s="3" t="s">
        <v>28</v>
      </c>
      <c r="E21" s="3" t="s">
        <v>117</v>
      </c>
      <c r="F21" s="3" t="s">
        <v>26</v>
      </c>
      <c r="G21" s="3" t="s">
        <v>26</v>
      </c>
      <c r="H21" s="3" t="s">
        <v>26</v>
      </c>
      <c r="I21" s="3" t="s">
        <v>26</v>
      </c>
    </row>
    <row r="22" spans="1:9">
      <c r="A22" s="4" t="s">
        <v>19</v>
      </c>
      <c r="B22" t="s">
        <v>131</v>
      </c>
      <c r="C22" s="3" t="s">
        <v>14</v>
      </c>
      <c r="D22" s="3" t="s">
        <v>140</v>
      </c>
      <c r="E22" t="s">
        <v>26</v>
      </c>
      <c r="F22" t="s">
        <v>9</v>
      </c>
      <c r="G22" t="s">
        <v>25</v>
      </c>
      <c r="H22">
        <v>28</v>
      </c>
      <c r="I22" t="s">
        <v>15</v>
      </c>
    </row>
    <row r="23" spans="1:9">
      <c r="A23" s="4" t="s">
        <v>51</v>
      </c>
      <c r="B23" t="s">
        <v>131</v>
      </c>
      <c r="C23" s="3" t="s">
        <v>52</v>
      </c>
      <c r="D23" s="3" t="s">
        <v>140</v>
      </c>
      <c r="E23" t="s">
        <v>26</v>
      </c>
      <c r="F23" t="s">
        <v>39</v>
      </c>
      <c r="G23" s="3" t="s">
        <v>25</v>
      </c>
      <c r="H23">
        <v>62</v>
      </c>
      <c r="I23" t="s">
        <v>1</v>
      </c>
    </row>
    <row r="24" spans="1:9">
      <c r="A24" s="4" t="s">
        <v>57</v>
      </c>
      <c r="B24" t="s">
        <v>131</v>
      </c>
      <c r="C24" s="3" t="s">
        <v>58</v>
      </c>
      <c r="D24" s="3" t="s">
        <v>140</v>
      </c>
      <c r="E24" t="s">
        <v>26</v>
      </c>
      <c r="F24" t="s">
        <v>39</v>
      </c>
      <c r="G24" s="3" t="s">
        <v>25</v>
      </c>
      <c r="H24">
        <v>66</v>
      </c>
    </row>
    <row r="25" spans="1:9">
      <c r="A25" s="4" t="s">
        <v>59</v>
      </c>
      <c r="B25" t="s">
        <v>131</v>
      </c>
      <c r="C25" s="3" t="s">
        <v>60</v>
      </c>
      <c r="D25" s="3" t="s">
        <v>140</v>
      </c>
      <c r="E25" t="s">
        <v>26</v>
      </c>
      <c r="F25" t="s">
        <v>39</v>
      </c>
      <c r="G25" s="3" t="s">
        <v>25</v>
      </c>
      <c r="H25">
        <v>67</v>
      </c>
      <c r="I25" t="s">
        <v>30</v>
      </c>
    </row>
    <row r="26" spans="1:9">
      <c r="A26" s="4" t="s">
        <v>120</v>
      </c>
      <c r="B26" t="s">
        <v>131</v>
      </c>
      <c r="C26" s="3" t="s">
        <v>61</v>
      </c>
      <c r="D26" s="3" t="s">
        <v>140</v>
      </c>
      <c r="E26" t="s">
        <v>26</v>
      </c>
      <c r="F26" t="s">
        <v>10</v>
      </c>
      <c r="G26" s="3" t="s">
        <v>26</v>
      </c>
      <c r="H26">
        <v>69</v>
      </c>
      <c r="I26" t="s">
        <v>2</v>
      </c>
    </row>
    <row r="27" spans="1:9">
      <c r="A27" s="4" t="s">
        <v>229</v>
      </c>
      <c r="B27" t="s">
        <v>131</v>
      </c>
      <c r="C27" s="3" t="s">
        <v>230</v>
      </c>
      <c r="D27" s="3" t="s">
        <v>140</v>
      </c>
      <c r="E27" t="s">
        <v>26</v>
      </c>
      <c r="F27" t="s">
        <v>10</v>
      </c>
      <c r="G27" s="3" t="s">
        <v>26</v>
      </c>
      <c r="H27">
        <v>70</v>
      </c>
      <c r="I27" t="s">
        <v>3</v>
      </c>
    </row>
    <row r="28" spans="1:9">
      <c r="A28" s="4" t="s">
        <v>228</v>
      </c>
      <c r="B28" t="s">
        <v>131</v>
      </c>
      <c r="C28" s="3" t="s">
        <v>231</v>
      </c>
      <c r="D28" s="3" t="s">
        <v>140</v>
      </c>
      <c r="E28" t="s">
        <v>26</v>
      </c>
      <c r="F28" t="s">
        <v>10</v>
      </c>
      <c r="G28" s="3" t="s">
        <v>26</v>
      </c>
      <c r="H28">
        <v>71</v>
      </c>
      <c r="I28" t="s">
        <v>3</v>
      </c>
    </row>
    <row r="29" spans="1:9">
      <c r="A29" s="4" t="s">
        <v>232</v>
      </c>
      <c r="B29" t="s">
        <v>131</v>
      </c>
      <c r="C29" s="2" t="s">
        <v>233</v>
      </c>
      <c r="D29" s="3" t="s">
        <v>140</v>
      </c>
      <c r="E29" t="s">
        <v>26</v>
      </c>
      <c r="F29" t="s">
        <v>10</v>
      </c>
      <c r="G29" s="3" t="s">
        <v>26</v>
      </c>
      <c r="H29">
        <v>74</v>
      </c>
      <c r="I29" t="s">
        <v>3</v>
      </c>
    </row>
    <row r="30" spans="1:9">
      <c r="A30" s="4" t="s">
        <v>62</v>
      </c>
      <c r="B30" t="s">
        <v>131</v>
      </c>
      <c r="C30" s="3" t="s">
        <v>63</v>
      </c>
      <c r="D30" s="3" t="s">
        <v>205</v>
      </c>
      <c r="E30" t="s">
        <v>26</v>
      </c>
      <c r="F30" t="s">
        <v>10</v>
      </c>
      <c r="G30" s="3" t="s">
        <v>26</v>
      </c>
      <c r="H30">
        <v>77</v>
      </c>
      <c r="I30" t="s">
        <v>64</v>
      </c>
    </row>
    <row r="31" spans="1:9">
      <c r="A31" s="4" t="s">
        <v>65</v>
      </c>
      <c r="B31" t="s">
        <v>131</v>
      </c>
      <c r="C31" s="3" t="s">
        <v>66</v>
      </c>
      <c r="D31" s="3" t="s">
        <v>140</v>
      </c>
      <c r="E31" t="s">
        <v>26</v>
      </c>
      <c r="F31" t="s">
        <v>10</v>
      </c>
      <c r="G31" s="3" t="s">
        <v>26</v>
      </c>
      <c r="H31">
        <v>79</v>
      </c>
      <c r="I31" t="s">
        <v>3</v>
      </c>
    </row>
    <row r="32" spans="1:9">
      <c r="A32" s="4" t="s">
        <v>234</v>
      </c>
      <c r="B32" t="s">
        <v>131</v>
      </c>
      <c r="C32" s="2" t="s">
        <v>235</v>
      </c>
      <c r="D32" s="3" t="s">
        <v>140</v>
      </c>
      <c r="E32" t="s">
        <v>26</v>
      </c>
      <c r="F32" t="s">
        <v>10</v>
      </c>
      <c r="G32" s="3" t="s">
        <v>26</v>
      </c>
      <c r="H32">
        <v>81</v>
      </c>
      <c r="I32" t="s">
        <v>3</v>
      </c>
    </row>
    <row r="33" spans="1:9">
      <c r="A33" s="4" t="s">
        <v>236</v>
      </c>
      <c r="B33" t="s">
        <v>131</v>
      </c>
      <c r="C33" s="3" t="s">
        <v>238</v>
      </c>
      <c r="D33" s="3" t="s">
        <v>140</v>
      </c>
      <c r="E33" t="s">
        <v>26</v>
      </c>
      <c r="F33" t="s">
        <v>10</v>
      </c>
      <c r="G33" s="3" t="s">
        <v>26</v>
      </c>
      <c r="H33">
        <v>84</v>
      </c>
      <c r="I33" t="s">
        <v>3</v>
      </c>
    </row>
    <row r="34" spans="1:9">
      <c r="A34" s="4" t="s">
        <v>237</v>
      </c>
      <c r="B34" t="s">
        <v>131</v>
      </c>
      <c r="C34" s="3" t="s">
        <v>239</v>
      </c>
      <c r="D34" s="3" t="s">
        <v>140</v>
      </c>
      <c r="E34" t="s">
        <v>26</v>
      </c>
      <c r="F34" t="s">
        <v>10</v>
      </c>
      <c r="G34" s="3" t="s">
        <v>26</v>
      </c>
      <c r="H34">
        <v>85</v>
      </c>
      <c r="I34" t="s">
        <v>3</v>
      </c>
    </row>
    <row r="35" spans="1:9">
      <c r="A35" s="4" t="s">
        <v>241</v>
      </c>
      <c r="B35" t="s">
        <v>131</v>
      </c>
      <c r="C35" s="2" t="s">
        <v>242</v>
      </c>
      <c r="D35" s="3" t="s">
        <v>140</v>
      </c>
      <c r="E35" t="s">
        <v>26</v>
      </c>
      <c r="F35" t="s">
        <v>10</v>
      </c>
      <c r="G35" s="3" t="s">
        <v>26</v>
      </c>
      <c r="H35">
        <v>86</v>
      </c>
      <c r="I35" t="s">
        <v>3</v>
      </c>
    </row>
    <row r="36" spans="1:9">
      <c r="A36" s="4" t="s">
        <v>240</v>
      </c>
      <c r="B36" t="s">
        <v>131</v>
      </c>
      <c r="C36" s="2" t="s">
        <v>243</v>
      </c>
      <c r="D36" s="3" t="s">
        <v>140</v>
      </c>
      <c r="E36" t="s">
        <v>26</v>
      </c>
      <c r="F36" t="s">
        <v>10</v>
      </c>
      <c r="G36" s="3" t="s">
        <v>26</v>
      </c>
      <c r="H36">
        <v>87</v>
      </c>
      <c r="I36" t="s">
        <v>3</v>
      </c>
    </row>
    <row r="37" spans="1:9">
      <c r="A37" s="4" t="s">
        <v>245</v>
      </c>
      <c r="B37" t="s">
        <v>131</v>
      </c>
      <c r="C37" s="2" t="s">
        <v>244</v>
      </c>
      <c r="D37" s="3" t="s">
        <v>140</v>
      </c>
      <c r="E37" t="s">
        <v>26</v>
      </c>
      <c r="F37" t="s">
        <v>10</v>
      </c>
      <c r="G37" s="3" t="s">
        <v>26</v>
      </c>
      <c r="H37">
        <v>89</v>
      </c>
      <c r="I37" t="s">
        <v>3</v>
      </c>
    </row>
    <row r="38" spans="1:9">
      <c r="A38" s="4" t="s">
        <v>114</v>
      </c>
      <c r="B38" t="s">
        <v>131</v>
      </c>
      <c r="C38" s="3" t="s">
        <v>112</v>
      </c>
      <c r="D38" s="3" t="s">
        <v>113</v>
      </c>
      <c r="E38" t="s">
        <v>26</v>
      </c>
      <c r="F38" t="s">
        <v>26</v>
      </c>
      <c r="G38" s="3" t="s">
        <v>26</v>
      </c>
      <c r="H38" s="3" t="s">
        <v>26</v>
      </c>
      <c r="I38" s="3" t="s">
        <v>30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5A83-C9C8-4144-A52C-930CD2DF70EA}">
  <dimension ref="B2:F22"/>
  <sheetViews>
    <sheetView workbookViewId="0">
      <selection activeCell="F22" sqref="F22"/>
    </sheetView>
  </sheetViews>
  <sheetFormatPr defaultRowHeight="15"/>
  <sheetData>
    <row r="2" spans="2:6">
      <c r="B2" s="8" t="s">
        <v>206</v>
      </c>
    </row>
    <row r="3" spans="2:6">
      <c r="F3" t="s">
        <v>207</v>
      </c>
    </row>
    <row r="4" spans="2:6">
      <c r="F4" t="s">
        <v>208</v>
      </c>
    </row>
    <row r="5" spans="2:6">
      <c r="F5" t="s">
        <v>209</v>
      </c>
    </row>
    <row r="6" spans="2:6">
      <c r="F6" t="s">
        <v>210</v>
      </c>
    </row>
    <row r="7" spans="2:6">
      <c r="F7" t="s">
        <v>211</v>
      </c>
    </row>
    <row r="8" spans="2:6">
      <c r="F8" t="s">
        <v>212</v>
      </c>
    </row>
    <row r="9" spans="2:6">
      <c r="F9" t="s">
        <v>213</v>
      </c>
    </row>
    <row r="10" spans="2:6">
      <c r="F10" t="s">
        <v>214</v>
      </c>
    </row>
    <row r="11" spans="2:6">
      <c r="F11" t="s">
        <v>215</v>
      </c>
    </row>
    <row r="12" spans="2:6">
      <c r="F12" t="s">
        <v>216</v>
      </c>
    </row>
    <row r="13" spans="2:6">
      <c r="F13" t="s">
        <v>217</v>
      </c>
    </row>
    <row r="14" spans="2:6">
      <c r="F14" t="s">
        <v>218</v>
      </c>
    </row>
    <row r="15" spans="2:6">
      <c r="F15" t="s">
        <v>219</v>
      </c>
    </row>
    <row r="16" spans="2:6">
      <c r="F16" t="s">
        <v>220</v>
      </c>
    </row>
    <row r="17" spans="6:6">
      <c r="F17" t="s">
        <v>221</v>
      </c>
    </row>
    <row r="22" spans="6:6">
      <c r="F22" t="str">
        <f>F3&amp;","&amp;F4&amp;","&amp;F5&amp;","&amp;F6&amp;","&amp;F7&amp;","&amp;F8&amp;","&amp;F9&amp;","&amp;F10&amp;","&amp;F11&amp;","&amp;F12&amp;","&amp;F13&amp;","&amp;F14&amp;","&amp;F15&amp;","&amp;F16&amp;","&amp;F17</f>
        <v>NMC333-G (Power),NMC333-G (Energy),NMC532-G (Power),NMC532-G (Energy),NMC622-G (Power),NMC622-G (Energy),NMC811-G (Power),NMC811-G (Energy),NCA-G (Power),NCA-G (Energy),LFP-G (Power),LFP-G (Energy),LMO-G (Power),LMO-G (Energy),50%/50% NMC532/LMO - 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pack_demand_parameters</vt:lpstr>
      <vt:lpstr>vehicle_parameters</vt:lpstr>
      <vt:lpstr>pack_parameters</vt:lpstr>
      <vt:lpstr>module_parameters</vt:lpstr>
      <vt:lpstr>cell_parameters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dcterms:created xsi:type="dcterms:W3CDTF">2020-11-04T10:43:47Z</dcterms:created>
  <dcterms:modified xsi:type="dcterms:W3CDTF">2022-02-11T10:15:43Z</dcterms:modified>
</cp:coreProperties>
</file>