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475" documentId="13_ncr:1_{211C751D-FD5C-4197-97D0-0E32C9E58A64}" xr6:coauthVersionLast="47" xr6:coauthVersionMax="47" xr10:uidLastSave="{CAE5DB56-7342-4AD8-A6AA-BF1AC0076211}"/>
  <bookViews>
    <workbookView xWindow="28680" yWindow="-120" windowWidth="29040" windowHeight="15720" activeTab="4" xr2:uid="{00000000-000D-0000-FFFF-FFFF00000000}"/>
  </bookViews>
  <sheets>
    <sheet name="Cover" sheetId="1" r:id="rId1"/>
    <sheet name="values" sheetId="7" r:id="rId2"/>
    <sheet name="Historic" sheetId="12" r:id="rId3"/>
    <sheet name="Nominal_to_real" sheetId="10" r:id="rId4"/>
    <sheet name="Sheet2" sheetId="9" r:id="rId5"/>
  </sheets>
  <externalReferences>
    <externalReference r:id="rId6"/>
  </externalReferences>
  <definedNames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9" l="1"/>
  <c r="C17" i="9"/>
  <c r="C14" i="9"/>
  <c r="N2" i="12"/>
  <c r="O2" i="12"/>
  <c r="P2" i="12"/>
  <c r="Q2" i="12"/>
  <c r="R2" i="12"/>
  <c r="S2" i="12"/>
  <c r="T2" i="12"/>
  <c r="U2" i="12"/>
  <c r="V2" i="12"/>
  <c r="W2" i="12"/>
  <c r="D21" i="1" l="1"/>
</calcChain>
</file>

<file path=xl/sharedStrings.xml><?xml version="1.0" encoding="utf-8"?>
<sst xmlns="http://schemas.openxmlformats.org/spreadsheetml/2006/main" count="144" uniqueCount="109">
  <si>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</si>
  <si>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</si>
  <si>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</si>
  <si>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</si>
  <si>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</si>
  <si>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</si>
  <si>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</si>
  <si>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</si>
  <si>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</si>
  <si>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</si>
  <si>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</si>
  <si>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</si>
  <si>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</si>
  <si>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</si>
  <si>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</si>
  <si>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</si>
  <si>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</si>
  <si>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</si>
  <si>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</si>
  <si>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</si>
  <si>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</si>
  <si>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</si>
  <si>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</si>
  <si>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</si>
  <si>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</si>
  <si>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</si>
  <si>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</si>
  <si>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</si>
  <si>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</si>
  <si>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</si>
  <si>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</si>
  <si>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</si>
  <si>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</si>
  <si>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</si>
  <si>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</si>
  <si>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</si>
  <si>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</si>
  <si>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</si>
  <si>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</si>
  <si>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</si>
  <si>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</si>
  <si>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</si>
  <si>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</si>
  <si>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</si>
  <si>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</si>
  <si>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</si>
  <si>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</si>
  <si>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v1</t>
  </si>
  <si>
    <t>dollar</t>
  </si>
  <si>
    <t>model_classification</t>
  </si>
  <si>
    <t>ODYM Parameter File</t>
  </si>
  <si>
    <t>TABLE</t>
  </si>
  <si>
    <t>No_Cols</t>
  </si>
  <si>
    <t>Row Aspects classification</t>
  </si>
  <si>
    <t>Row Aspects_Meaning</t>
  </si>
  <si>
    <t>Col Aspects classification</t>
  </si>
  <si>
    <t>Col Aspects_Meaning</t>
  </si>
  <si>
    <t>String describing uncertainty distribution (http://stats-arrays.readthedocs.io/en/latest/)</t>
  </si>
  <si>
    <t>Comment on data proxy choice</t>
  </si>
  <si>
    <t>Metals considered</t>
  </si>
  <si>
    <t>US Dollar/kg</t>
  </si>
  <si>
    <t>price</t>
  </si>
  <si>
    <t>Al</t>
  </si>
  <si>
    <t>Co</t>
  </si>
  <si>
    <t>Cu</t>
  </si>
  <si>
    <t>Li</t>
  </si>
  <si>
    <t>Mn</t>
  </si>
  <si>
    <t>Ni</t>
  </si>
  <si>
    <t>Fe</t>
  </si>
  <si>
    <t>P</t>
  </si>
  <si>
    <t>Si</t>
  </si>
  <si>
    <t>C</t>
  </si>
  <si>
    <t>Metal price scenarios based on 2016-2021 prices</t>
  </si>
  <si>
    <t>LiCO</t>
  </si>
  <si>
    <t>Mineral</t>
  </si>
  <si>
    <t>$/kg</t>
  </si>
  <si>
    <t>World Bank</t>
  </si>
  <si>
    <t>3_PR_mineral_price</t>
  </si>
  <si>
    <t>Chemical_Elements</t>
  </si>
  <si>
    <t>low</t>
  </si>
  <si>
    <t>high</t>
  </si>
  <si>
    <t>Source low and high</t>
  </si>
  <si>
    <t>USGS (LiCO)</t>
  </si>
  <si>
    <t>World Bank (Iron ore)</t>
  </si>
  <si>
    <t>World Bank (99% LME)</t>
  </si>
  <si>
    <t>SMM (NiSO)</t>
  </si>
  <si>
    <t>SMM (MnSO)</t>
  </si>
  <si>
    <t>SMM (CoSO)</t>
  </si>
  <si>
    <t>LME, 3 month contract</t>
  </si>
  <si>
    <t>World Bank (Iron ore) December, 2021</t>
  </si>
  <si>
    <t>World Bank (P rock, North Africa)</t>
  </si>
  <si>
    <t>World Bank (P rock, North Africa), December 2021</t>
  </si>
  <si>
    <t>Source: OECD CPI USA</t>
  </si>
  <si>
    <t>Real 2020</t>
  </si>
  <si>
    <t>IMF</t>
  </si>
  <si>
    <t>SMM (Sichuan Si metal)</t>
  </si>
  <si>
    <t>Year</t>
  </si>
  <si>
    <t>Month</t>
  </si>
  <si>
    <t>P rock</t>
  </si>
  <si>
    <t>Fe ore</t>
  </si>
  <si>
    <t>USGS + BGR 2021</t>
  </si>
  <si>
    <t>USGS</t>
  </si>
  <si>
    <t>USGS (fine flake)</t>
  </si>
  <si>
    <t>USGS (fine flake - 2018)</t>
  </si>
  <si>
    <t>Sensitivity_analysis</t>
  </si>
  <si>
    <t xml:space="preserve">Low, used and high prices </t>
  </si>
  <si>
    <t>used</t>
  </si>
  <si>
    <t>Source current (13/05/2022)</t>
  </si>
  <si>
    <t>SMM (LiCO battery grade)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</si>
</sst>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&quot; &quot;#,##0.00&quot; &quot;;&quot;-&quot;#,##0.00&quot; &quot;;&quot; -&quot;00&quot; &quot;;&quot; &quot;@&quot; &quot;"/>
    <numFmt numFmtId="165" formatCode="_(&quot;$&quot;* #,##0.00_);_(&quot;$&quot;* \(#,##0.00\);_(&quot;$&quot;* &quot;-&quot;??_);_(@_)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1"/>
      <color rgb="FF303133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35">
    <xf numFmtId="0" fontId="0" fillId="0" borderId="0"/>
    <xf numFmtId="0" fontId="6" fillId="0" borderId="0" applyNumberFormat="0" applyProtection="0">
      <alignment horizontal="left"/>
    </xf>
    <xf numFmtId="0" fontId="7" fillId="0" borderId="2" applyNumberFormat="0" applyProtection="0">
      <alignment horizontal="left" wrapText="1"/>
    </xf>
    <xf numFmtId="0" fontId="7" fillId="0" borderId="1" applyNumberFormat="0" applyProtection="0">
      <alignment wrapText="1"/>
    </xf>
    <xf numFmtId="0" fontId="8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2" fillId="0" borderId="0"/>
    <xf numFmtId="0" fontId="9" fillId="0" borderId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ont="0" applyBorder="0" applyProtection="0"/>
    <xf numFmtId="0" fontId="11" fillId="0" borderId="0"/>
    <xf numFmtId="9" fontId="11" fillId="0" borderId="0" applyFont="0" applyFill="0" applyBorder="0" applyAlignment="0" applyProtection="0"/>
    <xf numFmtId="0" fontId="9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13" fillId="0" borderId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0" fontId="13" fillId="0" borderId="0"/>
  </cellStyleXfs>
  <cellXfs count="24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quotePrefix="1" applyFont="1" applyFill="1"/>
    <xf numFmtId="0" fontId="0" fillId="0" borderId="0" xfId="0"/>
    <xf numFmtId="2" fontId="0" fillId="0" borderId="0" xfId="0" applyNumberFormat="1"/>
    <xf numFmtId="166" fontId="0" fillId="0" borderId="0" xfId="0" applyNumberFormat="1"/>
    <xf numFmtId="0" fontId="15" fillId="0" borderId="0" xfId="0" applyFont="1" applyAlignment="1">
      <alignment horizontal="center"/>
    </xf>
    <xf numFmtId="4" fontId="16" fillId="0" borderId="0" xfId="0" applyNumberFormat="1" applyFont="1"/>
  </cellXfs>
  <cellStyles count="35">
    <cellStyle name="Body: normal cell" xfId="4" xr:uid="{00000000-0005-0000-0000-000000000000}"/>
    <cellStyle name="Comma 2" xfId="8" xr:uid="{789DB87A-49D9-4719-97FB-AF9F9BCEDA1A}"/>
    <cellStyle name="Comma 3" xfId="14" xr:uid="{7D634B2C-2D44-44AE-8C7E-44D7EA2B9E43}"/>
    <cellStyle name="Comma 3 2" xfId="24" xr:uid="{53EADF19-C76C-46B7-912C-6656B4ABC80B}"/>
    <cellStyle name="Comma 3 2 2" xfId="33" xr:uid="{1E86113B-0574-4173-8CAF-177B10659DF1}"/>
    <cellStyle name="Comma 3 2 3" xfId="27" xr:uid="{5E6C1BE9-B4B5-4A93-AE39-6726A8347F9A}"/>
    <cellStyle name="Comma 3 3" xfId="29" xr:uid="{373CE5E2-CFFB-4B8F-BE86-4CE68E516280}"/>
    <cellStyle name="Comma 3 4" xfId="26" xr:uid="{DB0D7D48-7201-4F0F-9475-AE020B2370BD}"/>
    <cellStyle name="Currency 2" xfId="16" xr:uid="{924F5F55-5C53-44B0-BB71-66E953DE1D86}"/>
    <cellStyle name="Currency 3" xfId="19" xr:uid="{54811EA9-5409-4259-9071-2FFE98821D38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Hyperlink 3" xfId="18" xr:uid="{1B887107-92D1-4BC4-845A-B26E946F3C48}"/>
    <cellStyle name="Hyperlink 4" xfId="22" xr:uid="{AD2EAD9D-28E6-4FAC-98BC-9B4A394A3874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3 2" xfId="20" xr:uid="{FBD6C654-B699-4B9C-83B9-1C61FD961D0A}"/>
    <cellStyle name="Normal 3 2 2" xfId="25" xr:uid="{66566A2E-C46D-47C8-B6EA-FCBE234509B3}"/>
    <cellStyle name="Normal 3 2 2 2" xfId="34" xr:uid="{8D9A91B3-B3EA-48AE-9C32-77CC8F0E9415}"/>
    <cellStyle name="Normal 3 2 3" xfId="31" xr:uid="{738356C9-0E65-41B1-BC1F-485362E3BE43}"/>
    <cellStyle name="Normal 3 3" xfId="17" xr:uid="{15688940-178C-4BE4-AE05-E2A707541AC3}"/>
    <cellStyle name="Normal 3 3 2" xfId="30" xr:uid="{E02725D2-B882-4B04-968D-C8A66335A02F}"/>
    <cellStyle name="Normal 3 4" xfId="23" xr:uid="{5AEB7304-0607-48E3-8CB5-8358D8AB8E08}"/>
    <cellStyle name="Normal 4" xfId="11" xr:uid="{C66BE552-B57B-4D06-A370-B6E890C78EF8}"/>
    <cellStyle name="Normal 5" xfId="21" xr:uid="{B06743D7-C0DA-4B28-B50F-78B5BA22FE2E}"/>
    <cellStyle name="Normal 5 2" xfId="32" xr:uid="{BFE8FBB6-B575-4FBD-823F-E1E3A2996850}"/>
    <cellStyle name="Normal 6" xfId="28" xr:uid="{D9B760B5-A48C-4690-85A4-67AE4FC424AB}"/>
    <cellStyle name="Parent row" xfId="5" xr:uid="{00000000-0005-0000-0000-000006000000}"/>
    <cellStyle name="Percent 2" xfId="12" xr:uid="{2A21CD4E-2899-44D1-89AD-E968682D4B71}"/>
    <cellStyle name="Percent 3" xfId="15" xr:uid="{37F152D3-B121-4F32-95BC-4740E8832976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E23" sqref="E23"/>
    </sheetView>
  </sheetViews>
  <sheetFormatPr defaultColWidth="9.140625" defaultRowHeight="15" x14ac:dyDescent="0.25"/>
  <cols>
    <col min="1" max="1" width="36.7109375" bestFit="1" customWidth="1"/>
    <col min="2" max="2" width="44.140625" bestFit="1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50</v>
      </c>
      <c r="E1" s="1"/>
      <c r="H1" s="13" t="s">
        <v>37</v>
      </c>
    </row>
    <row r="2" spans="1:12" x14ac:dyDescent="0.25">
      <c r="A2" s="4" t="s">
        <v>3</v>
      </c>
      <c r="B2" s="1" t="s">
        <v>47</v>
      </c>
      <c r="E2" s="1"/>
      <c r="H2" s="7" t="s">
        <v>13</v>
      </c>
      <c r="L2" s="1"/>
    </row>
    <row r="3" spans="1:12" x14ac:dyDescent="0.25">
      <c r="A3" s="4" t="s">
        <v>4</v>
      </c>
      <c r="B3" t="s">
        <v>77</v>
      </c>
      <c r="E3" s="1"/>
      <c r="H3" s="7" t="s">
        <v>14</v>
      </c>
      <c r="L3" s="1"/>
    </row>
    <row r="4" spans="1:12" x14ac:dyDescent="0.25">
      <c r="A4" s="4" t="s">
        <v>5</v>
      </c>
      <c r="B4" t="s">
        <v>72</v>
      </c>
      <c r="E4" s="1"/>
      <c r="H4" t="s">
        <v>15</v>
      </c>
      <c r="L4" s="1"/>
    </row>
    <row r="5" spans="1:12" x14ac:dyDescent="0.25">
      <c r="A5" s="4" t="s">
        <v>6</v>
      </c>
      <c r="B5" s="1" t="s">
        <v>48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5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44563</v>
      </c>
      <c r="E11" s="1"/>
      <c r="H11" t="s">
        <v>18</v>
      </c>
      <c r="L11" s="1"/>
    </row>
    <row r="12" spans="1:12" x14ac:dyDescent="0.25">
      <c r="A12" s="4" t="s">
        <v>1</v>
      </c>
      <c r="B12" s="3">
        <v>44563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4" t="s">
        <v>47</v>
      </c>
      <c r="E14" s="1"/>
      <c r="H14" t="s">
        <v>21</v>
      </c>
      <c r="L14" s="1"/>
    </row>
    <row r="15" spans="1:12" x14ac:dyDescent="0.25">
      <c r="A15" s="4" t="s">
        <v>11</v>
      </c>
      <c r="B15" s="19" t="s">
        <v>49</v>
      </c>
      <c r="E15" s="1"/>
      <c r="H15" t="s">
        <v>22</v>
      </c>
      <c r="L15" s="1"/>
    </row>
    <row r="16" spans="1:12" x14ac:dyDescent="0.25">
      <c r="A16" s="5" t="s">
        <v>39</v>
      </c>
      <c r="B16" s="11"/>
      <c r="C16" s="11"/>
      <c r="E16" s="1"/>
      <c r="L16" s="1"/>
    </row>
    <row r="17" spans="1:12" x14ac:dyDescent="0.25">
      <c r="A17" s="5" t="s">
        <v>39</v>
      </c>
      <c r="B17" s="11"/>
      <c r="C17" s="11"/>
      <c r="E17" s="1"/>
      <c r="L17" s="1"/>
    </row>
    <row r="18" spans="1:12" x14ac:dyDescent="0.25">
      <c r="A18" s="5" t="s">
        <v>39</v>
      </c>
      <c r="B18" s="11"/>
      <c r="C18" s="11"/>
      <c r="E18" s="1"/>
      <c r="L18" s="1"/>
    </row>
    <row r="19" spans="1:12" x14ac:dyDescent="0.25">
      <c r="A19" s="5" t="s">
        <v>39</v>
      </c>
      <c r="B19" s="11"/>
      <c r="C19" s="11"/>
      <c r="E19" s="1"/>
      <c r="L19" s="1"/>
    </row>
    <row r="20" spans="1:12" x14ac:dyDescent="0.25">
      <c r="A20" s="5" t="s">
        <v>39</v>
      </c>
      <c r="B20" s="11"/>
      <c r="C20" s="11"/>
      <c r="E20" s="1"/>
      <c r="F20" s="1"/>
      <c r="L20" s="1"/>
    </row>
    <row r="21" spans="1:12" x14ac:dyDescent="0.25">
      <c r="A21" s="4" t="s">
        <v>12</v>
      </c>
      <c r="B21" s="6" t="s">
        <v>51</v>
      </c>
      <c r="C21" s="16" t="s">
        <v>38</v>
      </c>
      <c r="D21" s="17">
        <f>COUNTA(values!A:A)</f>
        <v>11</v>
      </c>
      <c r="E21" s="16" t="s">
        <v>52</v>
      </c>
      <c r="F21" s="17">
        <v>4</v>
      </c>
      <c r="H21" t="s">
        <v>24</v>
      </c>
      <c r="L21" s="1"/>
    </row>
    <row r="22" spans="1:12" x14ac:dyDescent="0.25">
      <c r="A22" s="4" t="s">
        <v>53</v>
      </c>
      <c r="B22" s="4" t="s">
        <v>54</v>
      </c>
      <c r="C22" s="4" t="s">
        <v>55</v>
      </c>
      <c r="D22" s="4" t="s">
        <v>56</v>
      </c>
      <c r="E22" s="4" t="s">
        <v>34</v>
      </c>
      <c r="F22" s="4" t="s">
        <v>35</v>
      </c>
      <c r="G22" s="9"/>
      <c r="H22" s="9"/>
      <c r="L22" s="1"/>
    </row>
    <row r="23" spans="1:12" x14ac:dyDescent="0.25">
      <c r="A23" s="15" t="s">
        <v>78</v>
      </c>
      <c r="B23" s="19" t="s">
        <v>59</v>
      </c>
      <c r="C23" s="22" t="s">
        <v>104</v>
      </c>
      <c r="D23" s="19" t="s">
        <v>105</v>
      </c>
      <c r="E23" s="15" t="s">
        <v>41</v>
      </c>
      <c r="F23" s="19" t="s">
        <v>61</v>
      </c>
      <c r="G23" s="18" t="s">
        <v>23</v>
      </c>
      <c r="H23" s="9" t="s">
        <v>31</v>
      </c>
      <c r="L23" s="1"/>
    </row>
    <row r="24" spans="1:12" x14ac:dyDescent="0.25">
      <c r="A24" s="15"/>
      <c r="B24" s="19"/>
      <c r="C24" s="14"/>
      <c r="D24" s="19"/>
      <c r="E24" s="15" t="s">
        <v>42</v>
      </c>
      <c r="F24" s="19" t="s">
        <v>60</v>
      </c>
      <c r="G24" s="18" t="s">
        <v>23</v>
      </c>
      <c r="H24" s="8" t="s">
        <v>32</v>
      </c>
      <c r="L24" s="1"/>
    </row>
    <row r="25" spans="1:12" x14ac:dyDescent="0.25">
      <c r="A25" s="19"/>
      <c r="B25" s="19"/>
      <c r="C25" s="19"/>
      <c r="D25" s="19"/>
      <c r="E25" s="15" t="s">
        <v>43</v>
      </c>
      <c r="F25" s="19" t="s">
        <v>57</v>
      </c>
      <c r="G25" s="18" t="s">
        <v>23</v>
      </c>
      <c r="H25" s="8" t="s">
        <v>33</v>
      </c>
      <c r="L25" s="1"/>
    </row>
    <row r="26" spans="1:12" x14ac:dyDescent="0.25">
      <c r="A26" s="19"/>
      <c r="B26" s="19"/>
      <c r="C26" s="19"/>
      <c r="D26" s="19"/>
      <c r="E26" s="15" t="s">
        <v>44</v>
      </c>
      <c r="F26" s="19" t="s">
        <v>58</v>
      </c>
      <c r="G26" s="18" t="s">
        <v>23</v>
      </c>
      <c r="H26" s="9" t="s">
        <v>36</v>
      </c>
      <c r="L26" s="1"/>
    </row>
    <row r="27" spans="1:12" x14ac:dyDescent="0.25">
      <c r="G27" s="18" t="s">
        <v>23</v>
      </c>
      <c r="H27" s="11"/>
      <c r="I27" s="11"/>
      <c r="J27" s="11"/>
      <c r="K27" s="11"/>
      <c r="L27" s="12"/>
    </row>
    <row r="28" spans="1:12" x14ac:dyDescent="0.25">
      <c r="E28" s="1"/>
      <c r="F28" s="11"/>
      <c r="H28" s="11"/>
      <c r="I28" s="11"/>
      <c r="J28" s="11"/>
      <c r="K28" s="11"/>
      <c r="L28" s="12"/>
    </row>
    <row r="29" spans="1:12" x14ac:dyDescent="0.25">
      <c r="H29" s="11"/>
      <c r="I29" s="11"/>
      <c r="J29" s="11"/>
      <c r="K29" s="11"/>
      <c r="L29" s="11"/>
    </row>
    <row r="30" spans="1:12" x14ac:dyDescent="0.25">
      <c r="H30" s="11"/>
      <c r="I30" s="11"/>
      <c r="J30" s="11"/>
      <c r="K30" s="11"/>
      <c r="L30" s="11"/>
    </row>
    <row r="31" spans="1:12" x14ac:dyDescent="0.25">
      <c r="H31" s="11"/>
      <c r="I31" s="11"/>
      <c r="J31" s="11"/>
      <c r="K31" s="11"/>
      <c r="L31" s="11"/>
    </row>
    <row r="32" spans="1:12" x14ac:dyDescent="0.25">
      <c r="H32" s="10"/>
      <c r="I32" s="10"/>
      <c r="J32" s="11"/>
      <c r="K32" s="11"/>
      <c r="L32" s="11"/>
    </row>
    <row r="33" spans="5:12" x14ac:dyDescent="0.25">
      <c r="G33" s="11"/>
      <c r="H33" s="11"/>
      <c r="I33" s="11"/>
      <c r="J33" s="11"/>
      <c r="K33" s="11"/>
      <c r="L33" s="11"/>
    </row>
    <row r="34" spans="5:12" x14ac:dyDescent="0.25"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I12"/>
  <sheetViews>
    <sheetView zoomScale="115" zoomScaleNormal="115" workbookViewId="0">
      <selection activeCell="C7" sqref="C7"/>
    </sheetView>
  </sheetViews>
  <sheetFormatPr defaultRowHeight="15" x14ac:dyDescent="0.25"/>
  <cols>
    <col min="1" max="1" width="7.85546875" bestFit="1" customWidth="1"/>
    <col min="2" max="2" width="36.85546875" bestFit="1" customWidth="1"/>
    <col min="3" max="3" width="31.5703125" bestFit="1" customWidth="1"/>
    <col min="4" max="4" width="37" bestFit="1" customWidth="1"/>
    <col min="5" max="5" width="5.140625" bestFit="1" customWidth="1"/>
    <col min="6" max="6" width="30.7109375" bestFit="1" customWidth="1"/>
    <col min="7" max="7" width="45.7109375" style="19" bestFit="1" customWidth="1"/>
    <col min="8" max="8" width="32.5703125" bestFit="1" customWidth="1"/>
    <col min="9" max="9" width="17.5703125" bestFit="1" customWidth="1"/>
  </cols>
  <sheetData>
    <row r="1" spans="1:9" s="19" customFormat="1" x14ac:dyDescent="0.25">
      <c r="A1" t="s">
        <v>74</v>
      </c>
      <c r="B1" t="s">
        <v>79</v>
      </c>
      <c r="C1" t="s">
        <v>106</v>
      </c>
      <c r="D1" t="s">
        <v>80</v>
      </c>
      <c r="F1" s="19" t="s">
        <v>81</v>
      </c>
      <c r="G1" s="19" t="s">
        <v>107</v>
      </c>
    </row>
    <row r="2" spans="1:9" s="19" customFormat="1" x14ac:dyDescent="0.25">
      <c r="A2" s="19" t="s">
        <v>67</v>
      </c>
      <c r="B2" s="19">
        <v>7.0529902282149903</v>
      </c>
      <c r="C2" s="20">
        <v>30.339662318095858</v>
      </c>
      <c r="D2">
        <v>65.131491595786798</v>
      </c>
      <c r="E2" s="19" t="s">
        <v>75</v>
      </c>
      <c r="F2" s="19" t="s">
        <v>84</v>
      </c>
      <c r="G2" s="19" t="s">
        <v>85</v>
      </c>
    </row>
    <row r="3" spans="1:9" s="19" customFormat="1" x14ac:dyDescent="0.25">
      <c r="A3" s="19" t="s">
        <v>62</v>
      </c>
      <c r="B3" s="19">
        <v>1.4599299999999999</v>
      </c>
      <c r="C3" s="20">
        <v>2.8075000000000001</v>
      </c>
      <c r="D3">
        <v>3.6918801191478199</v>
      </c>
      <c r="E3" s="19" t="s">
        <v>75</v>
      </c>
      <c r="F3" s="19" t="s">
        <v>84</v>
      </c>
      <c r="G3" s="19" t="s">
        <v>88</v>
      </c>
    </row>
    <row r="4" spans="1:9" s="19" customFormat="1" x14ac:dyDescent="0.25">
      <c r="A4" s="19" t="s">
        <v>69</v>
      </c>
      <c r="B4" s="19">
        <v>2.8134610210559901</v>
      </c>
      <c r="C4" s="20">
        <v>1.2644727822580644</v>
      </c>
      <c r="D4">
        <v>27.8090850371001</v>
      </c>
      <c r="E4" s="19" t="s">
        <v>75</v>
      </c>
      <c r="F4" s="19" t="s">
        <v>90</v>
      </c>
      <c r="G4" s="19" t="s">
        <v>91</v>
      </c>
    </row>
    <row r="5" spans="1:9" x14ac:dyDescent="0.25">
      <c r="A5" s="19" t="s">
        <v>68</v>
      </c>
      <c r="B5" s="19">
        <v>0.109709612720494</v>
      </c>
      <c r="C5" s="20">
        <v>0.18864516129032255</v>
      </c>
      <c r="D5">
        <v>0.63349983008890798</v>
      </c>
      <c r="E5" s="19" t="s">
        <v>75</v>
      </c>
      <c r="F5" s="19" t="s">
        <v>83</v>
      </c>
      <c r="G5" s="19" t="s">
        <v>89</v>
      </c>
      <c r="H5" s="19"/>
      <c r="I5" s="19"/>
    </row>
    <row r="6" spans="1:9" x14ac:dyDescent="0.25">
      <c r="A6" s="19" t="s">
        <v>64</v>
      </c>
      <c r="B6" s="19">
        <v>2.0131146225265302</v>
      </c>
      <c r="C6" s="20">
        <v>9.7204999999999995</v>
      </c>
      <c r="D6">
        <v>11.3534922730533</v>
      </c>
      <c r="E6" s="19" t="s">
        <v>75</v>
      </c>
      <c r="F6" s="19" t="s">
        <v>76</v>
      </c>
      <c r="G6" s="19" t="s">
        <v>88</v>
      </c>
      <c r="H6" s="19"/>
      <c r="I6" s="19"/>
    </row>
    <row r="7" spans="1:9" x14ac:dyDescent="0.25">
      <c r="A7" s="19" t="s">
        <v>71</v>
      </c>
      <c r="B7">
        <v>0.57089999999999996</v>
      </c>
      <c r="C7" s="20">
        <v>0.80400000000000005</v>
      </c>
      <c r="D7">
        <v>2.04548</v>
      </c>
      <c r="E7" s="19" t="s">
        <v>75</v>
      </c>
      <c r="F7" s="19" t="s">
        <v>102</v>
      </c>
      <c r="G7" s="19" t="s">
        <v>103</v>
      </c>
      <c r="H7" s="19"/>
      <c r="I7" s="19"/>
    </row>
    <row r="8" spans="1:9" x14ac:dyDescent="0.25">
      <c r="A8" s="19" t="s">
        <v>65</v>
      </c>
      <c r="B8">
        <v>22.484375592672301</v>
      </c>
      <c r="C8" s="20">
        <v>361.78168514046973</v>
      </c>
      <c r="D8" s="20">
        <v>361.78168514046973</v>
      </c>
      <c r="E8" s="19" t="s">
        <v>75</v>
      </c>
      <c r="F8" t="s">
        <v>82</v>
      </c>
      <c r="G8" s="19" t="s">
        <v>108</v>
      </c>
      <c r="H8" s="19"/>
      <c r="I8" s="19"/>
    </row>
    <row r="9" spans="1:9" x14ac:dyDescent="0.25">
      <c r="A9" t="s">
        <v>70</v>
      </c>
      <c r="B9">
        <v>1.1683256580000001</v>
      </c>
      <c r="C9" s="20">
        <v>3.2220599999999999</v>
      </c>
      <c r="D9">
        <v>4.30083410304995</v>
      </c>
      <c r="E9" s="19" t="s">
        <v>75</v>
      </c>
      <c r="F9" t="s">
        <v>100</v>
      </c>
      <c r="G9" s="19" t="s">
        <v>95</v>
      </c>
      <c r="H9" s="19"/>
      <c r="I9" s="19"/>
    </row>
    <row r="10" spans="1:9" x14ac:dyDescent="0.25">
      <c r="A10" t="s">
        <v>66</v>
      </c>
      <c r="B10">
        <v>3.3093300170059199</v>
      </c>
      <c r="C10" s="20">
        <v>3.6701079942116572</v>
      </c>
      <c r="D10">
        <v>14.605292342160901</v>
      </c>
      <c r="E10" s="19" t="s">
        <v>75</v>
      </c>
      <c r="F10" s="19" t="s">
        <v>101</v>
      </c>
      <c r="G10" s="19" t="s">
        <v>86</v>
      </c>
      <c r="H10" s="19"/>
    </row>
    <row r="11" spans="1:9" x14ac:dyDescent="0.25">
      <c r="A11" t="s">
        <v>63</v>
      </c>
      <c r="B11">
        <v>8.9002478097115993</v>
      </c>
      <c r="C11" s="21">
        <v>72.356696306924817</v>
      </c>
      <c r="D11">
        <v>114.22530937582999</v>
      </c>
      <c r="E11" s="19" t="s">
        <v>75</v>
      </c>
      <c r="F11" t="s">
        <v>94</v>
      </c>
      <c r="G11" s="19" t="s">
        <v>87</v>
      </c>
    </row>
    <row r="12" spans="1:9" x14ac:dyDescent="0.25">
      <c r="D12" s="19"/>
    </row>
  </sheetData>
  <phoneticPr fontId="12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C87C-7A4D-47BE-AC2C-75D177C255A0}">
  <dimension ref="A1:W265"/>
  <sheetViews>
    <sheetView topLeftCell="A244" workbookViewId="0">
      <selection activeCell="E267" sqref="E267"/>
    </sheetView>
  </sheetViews>
  <sheetFormatPr defaultRowHeight="15" x14ac:dyDescent="0.25"/>
  <sheetData>
    <row r="1" spans="1:23" x14ac:dyDescent="0.25">
      <c r="A1" s="19" t="s">
        <v>96</v>
      </c>
      <c r="B1" s="19" t="s">
        <v>97</v>
      </c>
      <c r="C1" s="19" t="s">
        <v>67</v>
      </c>
      <c r="D1" s="19" t="s">
        <v>62</v>
      </c>
      <c r="E1" s="19" t="s">
        <v>69</v>
      </c>
      <c r="F1" s="19" t="s">
        <v>68</v>
      </c>
      <c r="G1" s="19" t="s">
        <v>64</v>
      </c>
      <c r="H1" s="19" t="s">
        <v>63</v>
      </c>
      <c r="I1" s="19" t="s">
        <v>66</v>
      </c>
      <c r="J1" s="19" t="s">
        <v>70</v>
      </c>
      <c r="K1" s="19" t="s">
        <v>65</v>
      </c>
      <c r="L1" s="19" t="s">
        <v>71</v>
      </c>
    </row>
    <row r="2" spans="1:23" x14ac:dyDescent="0.25">
      <c r="A2" s="19">
        <v>2000</v>
      </c>
      <c r="B2" s="19">
        <v>1</v>
      </c>
      <c r="C2" s="19">
        <v>12.488916694722301</v>
      </c>
      <c r="D2" s="19">
        <v>2.52540789985055</v>
      </c>
      <c r="E2" s="19">
        <v>3.3876295005046901</v>
      </c>
      <c r="F2" s="19">
        <v>0.112566240689075</v>
      </c>
      <c r="G2" s="19">
        <v>2.77144384219678</v>
      </c>
      <c r="H2" s="19">
        <v>21.699107621403702</v>
      </c>
      <c r="I2" s="19">
        <v>0</v>
      </c>
      <c r="J2" s="19">
        <v>0</v>
      </c>
      <c r="K2" s="19">
        <v>0</v>
      </c>
      <c r="L2" s="19">
        <v>0</v>
      </c>
      <c r="N2">
        <f>MIN(C2:C265)</f>
        <v>7.0529902282149903</v>
      </c>
      <c r="O2" s="19">
        <f t="shared" ref="O2:W2" si="0">MIN(D2:D265)</f>
        <v>1.4599299999999999</v>
      </c>
      <c r="P2" s="19">
        <f t="shared" si="0"/>
        <v>2.8134610210559901</v>
      </c>
      <c r="Q2" s="19">
        <f t="shared" si="0"/>
        <v>0.109709612720494</v>
      </c>
      <c r="R2" s="19">
        <f t="shared" si="0"/>
        <v>2.0131146225265302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</row>
    <row r="3" spans="1:23" x14ac:dyDescent="0.25">
      <c r="A3" s="19">
        <v>2000</v>
      </c>
      <c r="B3" s="19">
        <v>2</v>
      </c>
      <c r="C3" s="19">
        <v>14.508650845016399</v>
      </c>
      <c r="D3" s="19">
        <v>2.5103631852330399</v>
      </c>
      <c r="E3" s="19">
        <v>3.3876295005046901</v>
      </c>
      <c r="F3" s="19">
        <v>0.112566240689075</v>
      </c>
      <c r="G3" s="19">
        <v>2.7065907517127199</v>
      </c>
      <c r="H3" s="19">
        <v>21.182462201846501</v>
      </c>
      <c r="I3" s="19">
        <v>0</v>
      </c>
      <c r="J3" s="19">
        <v>0</v>
      </c>
      <c r="K3" s="19">
        <v>0</v>
      </c>
      <c r="L3" s="19">
        <v>0</v>
      </c>
    </row>
    <row r="4" spans="1:23" x14ac:dyDescent="0.25">
      <c r="A4" s="19">
        <v>2000</v>
      </c>
      <c r="B4" s="19">
        <v>3</v>
      </c>
      <c r="C4" s="19">
        <v>15.4506814372203</v>
      </c>
      <c r="D4" s="19">
        <v>2.37025646229158</v>
      </c>
      <c r="E4" s="19">
        <v>3.3876295005046901</v>
      </c>
      <c r="F4" s="19">
        <v>0.112566240689075</v>
      </c>
      <c r="G4" s="19">
        <v>2.6142483674869901</v>
      </c>
      <c r="H4" s="19">
        <v>22.8826953098439</v>
      </c>
      <c r="I4" s="19">
        <v>0</v>
      </c>
      <c r="J4" s="19">
        <v>0</v>
      </c>
      <c r="K4" s="19">
        <v>0</v>
      </c>
      <c r="L4" s="19">
        <v>0</v>
      </c>
    </row>
    <row r="5" spans="1:23" x14ac:dyDescent="0.25">
      <c r="A5" s="19">
        <v>2000</v>
      </c>
      <c r="B5" s="19">
        <v>4</v>
      </c>
      <c r="C5" s="19">
        <v>14.620126018161301</v>
      </c>
      <c r="D5" s="19">
        <v>2.1900355102650901</v>
      </c>
      <c r="E5" s="19">
        <v>3.3876295005046901</v>
      </c>
      <c r="F5" s="19">
        <v>0.112566240689075</v>
      </c>
      <c r="G5" s="19">
        <v>2.5231083580558602</v>
      </c>
      <c r="H5" s="19">
        <v>24.3762702500185</v>
      </c>
      <c r="I5" s="19">
        <v>0</v>
      </c>
      <c r="J5" s="19">
        <v>0</v>
      </c>
      <c r="K5" s="19">
        <v>0</v>
      </c>
      <c r="L5" s="19">
        <v>0</v>
      </c>
    </row>
    <row r="6" spans="1:23" x14ac:dyDescent="0.25">
      <c r="A6" s="19">
        <v>2000</v>
      </c>
      <c r="B6" s="19">
        <v>5</v>
      </c>
      <c r="C6" s="19">
        <v>15.2254315491358</v>
      </c>
      <c r="D6" s="19">
        <v>2.2045391562250201</v>
      </c>
      <c r="E6" s="19">
        <v>3.3876295005046901</v>
      </c>
      <c r="F6" s="19">
        <v>0.112566240689075</v>
      </c>
      <c r="G6" s="19">
        <v>2.6837306009302799</v>
      </c>
      <c r="H6" s="19">
        <v>24.864326594975701</v>
      </c>
      <c r="I6" s="19">
        <v>0</v>
      </c>
      <c r="J6" s="19">
        <v>0</v>
      </c>
      <c r="K6" s="19">
        <v>0</v>
      </c>
      <c r="L6" s="19">
        <v>0</v>
      </c>
    </row>
    <row r="7" spans="1:23" x14ac:dyDescent="0.25">
      <c r="A7" s="19">
        <v>2000</v>
      </c>
      <c r="B7" s="19">
        <v>6</v>
      </c>
      <c r="C7" s="19">
        <v>12.641332729623601</v>
      </c>
      <c r="D7" s="19">
        <v>2.2639364710785501</v>
      </c>
      <c r="E7" s="19">
        <v>3.3876295005046901</v>
      </c>
      <c r="F7" s="19">
        <v>0.112566240689075</v>
      </c>
      <c r="G7" s="19">
        <v>2.63497430300901</v>
      </c>
      <c r="H7" s="19">
        <v>22.510369024014199</v>
      </c>
      <c r="I7" s="19">
        <v>0</v>
      </c>
      <c r="J7" s="19">
        <v>0</v>
      </c>
      <c r="K7" s="19">
        <v>0</v>
      </c>
      <c r="L7" s="19">
        <v>0</v>
      </c>
    </row>
    <row r="8" spans="1:23" x14ac:dyDescent="0.25">
      <c r="A8" s="19">
        <v>2000</v>
      </c>
      <c r="B8" s="19">
        <v>7</v>
      </c>
      <c r="C8" s="19">
        <v>12.2708509960356</v>
      </c>
      <c r="D8" s="19">
        <v>2.3498912392079498</v>
      </c>
      <c r="E8" s="19">
        <v>3.3876295005046901</v>
      </c>
      <c r="F8" s="19">
        <v>0.112566240689075</v>
      </c>
      <c r="G8" s="19">
        <v>2.7043813880276399</v>
      </c>
      <c r="H8" s="19">
        <v>19.645945304721799</v>
      </c>
      <c r="I8" s="19">
        <v>0</v>
      </c>
      <c r="J8" s="19">
        <v>0</v>
      </c>
      <c r="K8" s="19">
        <v>0</v>
      </c>
      <c r="L8" s="19">
        <v>0</v>
      </c>
    </row>
    <row r="9" spans="1:23" x14ac:dyDescent="0.25">
      <c r="A9" s="19">
        <v>2000</v>
      </c>
      <c r="B9" s="19">
        <v>8</v>
      </c>
      <c r="C9" s="19">
        <v>12.0338328646489</v>
      </c>
      <c r="D9" s="19">
        <v>2.2959797593547999</v>
      </c>
      <c r="E9" s="19">
        <v>3.3876295005046901</v>
      </c>
      <c r="F9" s="19">
        <v>0.112566240689075</v>
      </c>
      <c r="G9" s="19">
        <v>2.7892991078966798</v>
      </c>
      <c r="H9" s="19">
        <v>20.943539221260799</v>
      </c>
      <c r="I9" s="19">
        <v>0</v>
      </c>
      <c r="J9" s="19">
        <v>0</v>
      </c>
      <c r="K9" s="19">
        <v>0</v>
      </c>
      <c r="L9" s="19">
        <v>0</v>
      </c>
    </row>
    <row r="10" spans="1:23" x14ac:dyDescent="0.25">
      <c r="A10" s="19">
        <v>2000</v>
      </c>
      <c r="B10" s="19">
        <v>9</v>
      </c>
      <c r="C10" s="19">
        <v>12.982611785387499</v>
      </c>
      <c r="D10" s="19">
        <v>2.4065681810886801</v>
      </c>
      <c r="E10" s="19">
        <v>3.3876295005046901</v>
      </c>
      <c r="F10" s="19">
        <v>0.112566240689075</v>
      </c>
      <c r="G10" s="19">
        <v>2.9464344638667401</v>
      </c>
      <c r="H10" s="19">
        <v>22.589258604017498</v>
      </c>
      <c r="I10" s="19">
        <v>0</v>
      </c>
      <c r="J10" s="19">
        <v>0</v>
      </c>
      <c r="K10" s="19">
        <v>0</v>
      </c>
      <c r="L10" s="19">
        <v>0</v>
      </c>
    </row>
    <row r="11" spans="1:23" x14ac:dyDescent="0.25">
      <c r="A11" s="19">
        <v>2000</v>
      </c>
      <c r="B11" s="19">
        <v>10</v>
      </c>
      <c r="C11" s="19">
        <v>11.539897299024799</v>
      </c>
      <c r="D11" s="19">
        <v>2.25481345232448</v>
      </c>
      <c r="E11" s="19">
        <v>3.3876295005046901</v>
      </c>
      <c r="F11" s="19">
        <v>0.112566240689075</v>
      </c>
      <c r="G11" s="19">
        <v>2.8535209516135698</v>
      </c>
      <c r="H11" s="19">
        <v>25.072247137521199</v>
      </c>
      <c r="I11" s="19">
        <v>0</v>
      </c>
      <c r="J11" s="19">
        <v>0</v>
      </c>
      <c r="K11" s="19">
        <v>0</v>
      </c>
      <c r="L11" s="19">
        <v>0</v>
      </c>
    </row>
    <row r="12" spans="1:23" x14ac:dyDescent="0.25">
      <c r="A12" s="19">
        <v>2000</v>
      </c>
      <c r="B12" s="19">
        <v>11</v>
      </c>
      <c r="C12" s="19">
        <v>11.0314430577558</v>
      </c>
      <c r="D12" s="19">
        <v>2.2151651434723498</v>
      </c>
      <c r="E12" s="19">
        <v>3.3876295005046901</v>
      </c>
      <c r="F12" s="19">
        <v>0.112566240689075</v>
      </c>
      <c r="G12" s="19">
        <v>2.6979937719312899</v>
      </c>
      <c r="H12" s="19">
        <v>24.047495892118398</v>
      </c>
      <c r="I12" s="19">
        <v>0</v>
      </c>
      <c r="J12" s="19">
        <v>0</v>
      </c>
      <c r="K12" s="19">
        <v>0</v>
      </c>
      <c r="L12" s="19">
        <v>0</v>
      </c>
    </row>
    <row r="13" spans="1:23" x14ac:dyDescent="0.25">
      <c r="A13" s="19">
        <v>2000</v>
      </c>
      <c r="B13" s="19">
        <v>12</v>
      </c>
      <c r="C13" s="19">
        <v>10.9932225689723</v>
      </c>
      <c r="D13" s="19">
        <v>2.35276190903007</v>
      </c>
      <c r="E13" s="19">
        <v>3.3876295005046901</v>
      </c>
      <c r="F13" s="19">
        <v>0.112566240689075</v>
      </c>
      <c r="G13" s="19">
        <v>2.7813183451974801</v>
      </c>
      <c r="H13" s="19">
        <v>24.047495892118398</v>
      </c>
      <c r="I13" s="19">
        <v>3.5920946988851901</v>
      </c>
      <c r="J13" s="19">
        <v>1.8157555870922699</v>
      </c>
      <c r="K13" s="19">
        <v>27.0943759862196</v>
      </c>
      <c r="L13" s="19">
        <v>0.64293652211566699</v>
      </c>
    </row>
    <row r="14" spans="1:23" x14ac:dyDescent="0.25">
      <c r="A14" s="19">
        <v>2001</v>
      </c>
      <c r="B14" s="19">
        <v>1</v>
      </c>
      <c r="C14" s="19">
        <v>10.223973170459001</v>
      </c>
      <c r="D14" s="19">
        <v>2.3615304367194598</v>
      </c>
      <c r="E14" s="19">
        <v>3.2945210900224802</v>
      </c>
      <c r="F14" s="19">
        <v>0.114187408222322</v>
      </c>
      <c r="G14" s="19">
        <v>2.6127166500393302</v>
      </c>
      <c r="H14" s="19">
        <v>19.7324054688285</v>
      </c>
      <c r="I14" s="19">
        <v>0</v>
      </c>
      <c r="J14" s="19">
        <v>0</v>
      </c>
      <c r="K14" s="19">
        <v>0</v>
      </c>
      <c r="L14" s="19">
        <v>0</v>
      </c>
    </row>
    <row r="15" spans="1:23" x14ac:dyDescent="0.25">
      <c r="A15" s="19">
        <v>2001</v>
      </c>
      <c r="B15" s="19">
        <v>2</v>
      </c>
      <c r="C15" s="19">
        <v>9.5360576660257994</v>
      </c>
      <c r="D15" s="19">
        <v>2.3450282991088698</v>
      </c>
      <c r="E15" s="19">
        <v>3.2945210900224802</v>
      </c>
      <c r="F15" s="19">
        <v>0.114187408222322</v>
      </c>
      <c r="G15" s="19">
        <v>2.5807793863731101</v>
      </c>
      <c r="H15" s="19">
        <v>20.317069334571599</v>
      </c>
      <c r="I15" s="19">
        <v>0</v>
      </c>
      <c r="J15" s="19">
        <v>0</v>
      </c>
      <c r="K15" s="19">
        <v>0</v>
      </c>
      <c r="L15" s="19">
        <v>0</v>
      </c>
    </row>
    <row r="16" spans="1:23" x14ac:dyDescent="0.25">
      <c r="A16" s="19">
        <v>2001</v>
      </c>
      <c r="B16" s="19">
        <v>3</v>
      </c>
      <c r="C16" s="19">
        <v>8.9651187845310503</v>
      </c>
      <c r="D16" s="19">
        <v>2.20589291565866</v>
      </c>
      <c r="E16" s="19">
        <v>3.2945210900224802</v>
      </c>
      <c r="F16" s="19">
        <v>0.114187408222322</v>
      </c>
      <c r="G16" s="19">
        <v>2.54148997459518</v>
      </c>
      <c r="H16" s="19">
        <v>20.861869754923099</v>
      </c>
      <c r="I16" s="19">
        <v>0</v>
      </c>
      <c r="J16" s="19">
        <v>0</v>
      </c>
      <c r="K16" s="19">
        <v>0</v>
      </c>
      <c r="L16" s="19">
        <v>0</v>
      </c>
    </row>
    <row r="17" spans="1:12" x14ac:dyDescent="0.25">
      <c r="A17" s="19">
        <v>2001</v>
      </c>
      <c r="B17" s="19">
        <v>4</v>
      </c>
      <c r="C17" s="19">
        <v>9.2521156596276803</v>
      </c>
      <c r="D17" s="19">
        <v>2.18797296817363</v>
      </c>
      <c r="E17" s="19">
        <v>3.2945210900224802</v>
      </c>
      <c r="F17" s="19">
        <v>0.114187408222322</v>
      </c>
      <c r="G17" s="19">
        <v>2.4324355470374499</v>
      </c>
      <c r="H17" s="19">
        <v>20.637242403906999</v>
      </c>
      <c r="I17" s="19">
        <v>0</v>
      </c>
      <c r="J17" s="19">
        <v>0</v>
      </c>
      <c r="K17" s="19">
        <v>0</v>
      </c>
      <c r="L17" s="19">
        <v>0</v>
      </c>
    </row>
    <row r="18" spans="1:12" x14ac:dyDescent="0.25">
      <c r="A18" s="19">
        <v>2001</v>
      </c>
      <c r="B18" s="19">
        <v>5</v>
      </c>
      <c r="C18" s="19">
        <v>10.320530407886499</v>
      </c>
      <c r="D18" s="19">
        <v>2.2491580417236499</v>
      </c>
      <c r="E18" s="19">
        <v>3.2945210900224802</v>
      </c>
      <c r="F18" s="19">
        <v>0.114187408222322</v>
      </c>
      <c r="G18" s="19">
        <v>2.4588185039791099</v>
      </c>
      <c r="H18" s="19">
        <v>15.9448004255364</v>
      </c>
      <c r="I18" s="19">
        <v>0</v>
      </c>
      <c r="J18" s="19">
        <v>0</v>
      </c>
      <c r="K18" s="19">
        <v>0</v>
      </c>
      <c r="L18" s="19">
        <v>0</v>
      </c>
    </row>
    <row r="19" spans="1:12" x14ac:dyDescent="0.25">
      <c r="A19" s="19">
        <v>2001</v>
      </c>
      <c r="B19" s="19">
        <v>6</v>
      </c>
      <c r="C19" s="19">
        <v>9.7071595463355091</v>
      </c>
      <c r="D19" s="19">
        <v>2.1429830837047099</v>
      </c>
      <c r="E19" s="19">
        <v>3.2945210900224802</v>
      </c>
      <c r="F19" s="19">
        <v>0.114187408222322</v>
      </c>
      <c r="G19" s="19">
        <v>2.3510064871360901</v>
      </c>
      <c r="H19" s="19">
        <v>15.806805227410701</v>
      </c>
      <c r="I19" s="19">
        <v>0</v>
      </c>
      <c r="J19" s="19">
        <v>0</v>
      </c>
      <c r="K19" s="19">
        <v>0</v>
      </c>
      <c r="L19" s="19">
        <v>0</v>
      </c>
    </row>
    <row r="20" spans="1:12" x14ac:dyDescent="0.25">
      <c r="A20" s="19">
        <v>2001</v>
      </c>
      <c r="B20" s="19">
        <v>7</v>
      </c>
      <c r="C20" s="19">
        <v>8.6779465102746993</v>
      </c>
      <c r="D20" s="19">
        <v>2.0702801319995499</v>
      </c>
      <c r="E20" s="19">
        <v>3.2945210900224802</v>
      </c>
      <c r="F20" s="19">
        <v>0.114187408222322</v>
      </c>
      <c r="G20" s="19">
        <v>2.2293379366749599</v>
      </c>
      <c r="H20" s="19">
        <v>15.045128681535999</v>
      </c>
      <c r="I20" s="19">
        <v>0</v>
      </c>
      <c r="J20" s="19">
        <v>0</v>
      </c>
      <c r="K20" s="19">
        <v>0</v>
      </c>
      <c r="L20" s="19">
        <v>0</v>
      </c>
    </row>
    <row r="21" spans="1:12" x14ac:dyDescent="0.25">
      <c r="A21" s="19">
        <v>2001</v>
      </c>
      <c r="B21" s="19">
        <v>8</v>
      </c>
      <c r="C21" s="19">
        <v>8.0695306749858204</v>
      </c>
      <c r="D21" s="19">
        <v>2.0128222905936499</v>
      </c>
      <c r="E21" s="19">
        <v>3.2945210900224802</v>
      </c>
      <c r="F21" s="19">
        <v>0.114187408222322</v>
      </c>
      <c r="G21" s="19">
        <v>2.1404982622753002</v>
      </c>
      <c r="H21" s="19">
        <v>14.151089815688801</v>
      </c>
      <c r="I21" s="19">
        <v>0</v>
      </c>
      <c r="J21" s="19">
        <v>0</v>
      </c>
      <c r="K21" s="19">
        <v>0</v>
      </c>
      <c r="L21" s="19">
        <v>0</v>
      </c>
    </row>
    <row r="22" spans="1:12" x14ac:dyDescent="0.25">
      <c r="A22" s="19">
        <v>2001</v>
      </c>
      <c r="B22" s="19">
        <v>9</v>
      </c>
      <c r="C22" s="19">
        <v>7.3477631327259996</v>
      </c>
      <c r="D22" s="19">
        <v>1.96528911830874</v>
      </c>
      <c r="E22" s="19">
        <v>3.2945210900224802</v>
      </c>
      <c r="F22" s="19">
        <v>0.114187408222322</v>
      </c>
      <c r="G22" s="19">
        <v>2.0848090290632699</v>
      </c>
      <c r="H22" s="19">
        <v>13.6117056243307</v>
      </c>
      <c r="I22" s="19">
        <v>0</v>
      </c>
      <c r="J22" s="19">
        <v>0</v>
      </c>
      <c r="K22" s="19">
        <v>0</v>
      </c>
      <c r="L22" s="19">
        <v>0</v>
      </c>
    </row>
    <row r="23" spans="1:12" x14ac:dyDescent="0.25">
      <c r="A23" s="19">
        <v>2001</v>
      </c>
      <c r="B23" s="19">
        <v>10</v>
      </c>
      <c r="C23" s="19">
        <v>7.0529902282149903</v>
      </c>
      <c r="D23" s="19">
        <v>1.8745785195387099</v>
      </c>
      <c r="E23" s="19">
        <v>3.2945210900224802</v>
      </c>
      <c r="F23" s="19">
        <v>0.114187408222322</v>
      </c>
      <c r="G23" s="19">
        <v>2.0131146225265302</v>
      </c>
      <c r="H23" s="19">
        <v>12.058692230950699</v>
      </c>
      <c r="I23" s="19">
        <v>0</v>
      </c>
      <c r="J23" s="19">
        <v>0</v>
      </c>
      <c r="K23" s="19">
        <v>0</v>
      </c>
      <c r="L23" s="19">
        <v>0</v>
      </c>
    </row>
    <row r="24" spans="1:12" x14ac:dyDescent="0.25">
      <c r="A24" s="19">
        <v>2001</v>
      </c>
      <c r="B24" s="19">
        <v>11</v>
      </c>
      <c r="C24" s="19">
        <v>7.4229070560706303</v>
      </c>
      <c r="D24" s="19">
        <v>1.94029473804823</v>
      </c>
      <c r="E24" s="19">
        <v>3.2945210900224802</v>
      </c>
      <c r="F24" s="19">
        <v>0.114187408222322</v>
      </c>
      <c r="G24" s="19">
        <v>2.08685535259337</v>
      </c>
      <c r="H24" s="19">
        <v>12.058692230950699</v>
      </c>
      <c r="I24" s="19">
        <v>0</v>
      </c>
      <c r="J24" s="19">
        <v>0</v>
      </c>
      <c r="K24" s="19">
        <v>0</v>
      </c>
      <c r="L24" s="19">
        <v>0</v>
      </c>
    </row>
    <row r="25" spans="1:12" x14ac:dyDescent="0.25">
      <c r="A25" s="19">
        <v>2001</v>
      </c>
      <c r="B25" s="19">
        <v>12</v>
      </c>
      <c r="C25" s="19">
        <v>7.6939133744391803</v>
      </c>
      <c r="D25" s="19">
        <v>1.9653914344852501</v>
      </c>
      <c r="E25" s="19">
        <v>3.2945210900224802</v>
      </c>
      <c r="F25" s="19">
        <v>0.114187408222322</v>
      </c>
      <c r="G25" s="19">
        <v>2.1511829944217502</v>
      </c>
      <c r="H25" s="19">
        <v>11.0981730229443</v>
      </c>
      <c r="I25" s="19">
        <v>3.5664495810327099</v>
      </c>
      <c r="J25" s="19">
        <v>1.6272886474881401</v>
      </c>
      <c r="K25" s="19">
        <v>26.1375141884633</v>
      </c>
      <c r="L25" s="19">
        <v>0.62526552308633598</v>
      </c>
    </row>
    <row r="26" spans="1:12" x14ac:dyDescent="0.25">
      <c r="A26" s="19">
        <v>2002</v>
      </c>
      <c r="B26" s="19">
        <v>1</v>
      </c>
      <c r="C26" s="19">
        <v>8.6951639009434292</v>
      </c>
      <c r="D26" s="19">
        <v>1.96918085564093</v>
      </c>
      <c r="E26" s="19">
        <v>3.2430845567661102</v>
      </c>
      <c r="F26" s="19">
        <v>0.109709612720494</v>
      </c>
      <c r="G26" s="19">
        <v>2.1639565097287901</v>
      </c>
      <c r="H26" s="19">
        <v>9.9999320079092193</v>
      </c>
      <c r="I26" s="19">
        <v>0</v>
      </c>
      <c r="J26" s="19">
        <v>0</v>
      </c>
      <c r="K26" s="19">
        <v>0</v>
      </c>
      <c r="L26" s="19">
        <v>0</v>
      </c>
    </row>
    <row r="27" spans="1:12" x14ac:dyDescent="0.25">
      <c r="A27" s="19">
        <v>2002</v>
      </c>
      <c r="B27" s="19">
        <v>2</v>
      </c>
      <c r="C27" s="19">
        <v>8.6751208717534691</v>
      </c>
      <c r="D27" s="19">
        <v>1.9702599849943001</v>
      </c>
      <c r="E27" s="19">
        <v>3.2430845567661102</v>
      </c>
      <c r="F27" s="19">
        <v>0.109709612720494</v>
      </c>
      <c r="G27" s="19">
        <v>2.2473228493745898</v>
      </c>
      <c r="H27" s="19">
        <v>9.9999320079092193</v>
      </c>
      <c r="I27" s="19">
        <v>0</v>
      </c>
      <c r="J27" s="19">
        <v>0</v>
      </c>
      <c r="K27" s="19">
        <v>0</v>
      </c>
      <c r="L27" s="19">
        <v>0</v>
      </c>
    </row>
    <row r="28" spans="1:12" x14ac:dyDescent="0.25">
      <c r="A28" s="19">
        <v>2002</v>
      </c>
      <c r="B28" s="19">
        <v>3</v>
      </c>
      <c r="C28" s="19">
        <v>9.4064108635548909</v>
      </c>
      <c r="D28" s="19">
        <v>2.0215689886492698</v>
      </c>
      <c r="E28" s="19">
        <v>3.2430845567661102</v>
      </c>
      <c r="F28" s="19">
        <v>0.109709612720494</v>
      </c>
      <c r="G28" s="19">
        <v>2.3091641555184599</v>
      </c>
      <c r="H28" s="19">
        <v>9.73443192890511</v>
      </c>
      <c r="I28" s="19">
        <v>0</v>
      </c>
      <c r="J28" s="19">
        <v>0</v>
      </c>
      <c r="K28" s="19">
        <v>0</v>
      </c>
      <c r="L28" s="19">
        <v>0</v>
      </c>
    </row>
    <row r="29" spans="1:12" x14ac:dyDescent="0.25">
      <c r="A29" s="19">
        <v>2002</v>
      </c>
      <c r="B29" s="19">
        <v>4</v>
      </c>
      <c r="C29" s="19">
        <v>10.011744877230701</v>
      </c>
      <c r="D29" s="19">
        <v>1.97119523043389</v>
      </c>
      <c r="E29" s="19">
        <v>3.2430845567661102</v>
      </c>
      <c r="F29" s="19">
        <v>0.109709612720494</v>
      </c>
      <c r="G29" s="19">
        <v>2.2882290460630599</v>
      </c>
      <c r="H29" s="19">
        <v>9.5323092881149005</v>
      </c>
      <c r="I29" s="19">
        <v>0</v>
      </c>
      <c r="J29" s="19">
        <v>0</v>
      </c>
      <c r="K29" s="19">
        <v>0</v>
      </c>
      <c r="L29" s="19">
        <v>0</v>
      </c>
    </row>
    <row r="30" spans="1:12" x14ac:dyDescent="0.25">
      <c r="A30" s="19">
        <v>2002</v>
      </c>
      <c r="B30" s="19">
        <v>5</v>
      </c>
      <c r="C30" s="19">
        <v>9.7285093929492099</v>
      </c>
      <c r="D30" s="19">
        <v>1.93279261384524</v>
      </c>
      <c r="E30" s="19">
        <v>3.2430845567661102</v>
      </c>
      <c r="F30" s="19">
        <v>0.109709612720494</v>
      </c>
      <c r="G30" s="19">
        <v>2.2959268354504401</v>
      </c>
      <c r="H30" s="19">
        <v>9.6183268452677009</v>
      </c>
      <c r="I30" s="19">
        <v>0</v>
      </c>
      <c r="J30" s="19">
        <v>0</v>
      </c>
      <c r="K30" s="19">
        <v>0</v>
      </c>
      <c r="L30" s="19">
        <v>0</v>
      </c>
    </row>
    <row r="31" spans="1:12" x14ac:dyDescent="0.25">
      <c r="A31" s="19">
        <v>2002</v>
      </c>
      <c r="B31" s="19">
        <v>6</v>
      </c>
      <c r="C31" s="19">
        <v>10.2443332238607</v>
      </c>
      <c r="D31" s="19">
        <v>1.94814502744587</v>
      </c>
      <c r="E31" s="19">
        <v>3.2430845567661102</v>
      </c>
      <c r="F31" s="19">
        <v>0.109709612720494</v>
      </c>
      <c r="G31" s="19">
        <v>2.3705306447468502</v>
      </c>
      <c r="H31" s="19">
        <v>9.6492149680634807</v>
      </c>
      <c r="I31" s="19">
        <v>0</v>
      </c>
      <c r="J31" s="19">
        <v>0</v>
      </c>
      <c r="K31" s="19">
        <v>0</v>
      </c>
      <c r="L31" s="19">
        <v>0</v>
      </c>
    </row>
    <row r="32" spans="1:12" x14ac:dyDescent="0.25">
      <c r="A32" s="19">
        <v>2002</v>
      </c>
      <c r="B32" s="19">
        <v>7</v>
      </c>
      <c r="C32" s="19">
        <v>10.2772250865515</v>
      </c>
      <c r="D32" s="19">
        <v>1.9252962619371501</v>
      </c>
      <c r="E32" s="19">
        <v>3.2430845567661102</v>
      </c>
      <c r="F32" s="19">
        <v>0.109709612720494</v>
      </c>
      <c r="G32" s="19">
        <v>2.2869772560131398</v>
      </c>
      <c r="H32" s="19">
        <v>9.7669026258043594</v>
      </c>
      <c r="I32" s="19">
        <v>0</v>
      </c>
      <c r="J32" s="19">
        <v>0</v>
      </c>
      <c r="K32" s="19">
        <v>0</v>
      </c>
      <c r="L32" s="19">
        <v>0</v>
      </c>
    </row>
    <row r="33" spans="1:12" x14ac:dyDescent="0.25">
      <c r="A33" s="19">
        <v>2002</v>
      </c>
      <c r="B33" s="19">
        <v>8</v>
      </c>
      <c r="C33" s="19">
        <v>9.6648839262744293</v>
      </c>
      <c r="D33" s="19">
        <v>1.8584046304195001</v>
      </c>
      <c r="E33" s="19">
        <v>3.2430845567661102</v>
      </c>
      <c r="F33" s="19">
        <v>0.109709612720494</v>
      </c>
      <c r="G33" s="19">
        <v>2.1288344463744</v>
      </c>
      <c r="H33" s="19">
        <v>9.5159588433668407</v>
      </c>
      <c r="I33" s="19">
        <v>0</v>
      </c>
      <c r="J33" s="19">
        <v>0</v>
      </c>
      <c r="K33" s="19">
        <v>0</v>
      </c>
      <c r="L33" s="19">
        <v>0</v>
      </c>
    </row>
    <row r="34" spans="1:12" x14ac:dyDescent="0.25">
      <c r="A34" s="19">
        <v>2002</v>
      </c>
      <c r="B34" s="19">
        <v>9</v>
      </c>
      <c r="C34" s="19">
        <v>9.5542371965754107</v>
      </c>
      <c r="D34" s="19">
        <v>1.8722894280995399</v>
      </c>
      <c r="E34" s="19">
        <v>3.2430845567661102</v>
      </c>
      <c r="F34" s="19">
        <v>0.109709612720494</v>
      </c>
      <c r="G34" s="19">
        <v>2.1276258214986199</v>
      </c>
      <c r="H34" s="19">
        <v>9.6196673786259304</v>
      </c>
      <c r="I34" s="19">
        <v>0</v>
      </c>
      <c r="J34" s="19">
        <v>0</v>
      </c>
      <c r="K34" s="19">
        <v>0</v>
      </c>
      <c r="L34" s="19">
        <v>0</v>
      </c>
    </row>
    <row r="35" spans="1:12" x14ac:dyDescent="0.25">
      <c r="A35" s="19">
        <v>2002</v>
      </c>
      <c r="B35" s="19">
        <v>10</v>
      </c>
      <c r="C35" s="19">
        <v>9.7905233597896295</v>
      </c>
      <c r="D35" s="19">
        <v>1.88571379725549</v>
      </c>
      <c r="E35" s="19">
        <v>3.2430845567661102</v>
      </c>
      <c r="F35" s="19">
        <v>0.109709612720494</v>
      </c>
      <c r="G35" s="19">
        <v>2.13489195914465</v>
      </c>
      <c r="H35" s="19">
        <v>8.9035991431071597</v>
      </c>
      <c r="I35" s="19">
        <v>0</v>
      </c>
      <c r="J35" s="19">
        <v>0</v>
      </c>
      <c r="K35" s="19">
        <v>0</v>
      </c>
      <c r="L35" s="19">
        <v>0</v>
      </c>
    </row>
    <row r="36" spans="1:12" x14ac:dyDescent="0.25">
      <c r="A36" s="19">
        <v>2002</v>
      </c>
      <c r="B36" s="19">
        <v>11</v>
      </c>
      <c r="C36" s="19">
        <v>10.5235687353392</v>
      </c>
      <c r="D36" s="19">
        <v>1.9743750649284899</v>
      </c>
      <c r="E36" s="19">
        <v>3.2430845567661102</v>
      </c>
      <c r="F36" s="19">
        <v>0.109709612720494</v>
      </c>
      <c r="G36" s="19">
        <v>2.2766607793949101</v>
      </c>
      <c r="H36" s="19">
        <v>8.9002478097115993</v>
      </c>
      <c r="I36" s="19">
        <v>0</v>
      </c>
      <c r="J36" s="19">
        <v>0</v>
      </c>
      <c r="K36" s="19">
        <v>0</v>
      </c>
      <c r="L36" s="19">
        <v>0</v>
      </c>
    </row>
    <row r="37" spans="1:12" x14ac:dyDescent="0.25">
      <c r="A37" s="19">
        <v>2002</v>
      </c>
      <c r="B37" s="19">
        <v>12</v>
      </c>
      <c r="C37" s="19">
        <v>10.349800132663599</v>
      </c>
      <c r="D37" s="19">
        <v>1.9785045332540601</v>
      </c>
      <c r="E37" s="19">
        <v>3.2430845567661102</v>
      </c>
      <c r="F37" s="19">
        <v>0.109709612720494</v>
      </c>
      <c r="G37" s="19">
        <v>2.2959268354504401</v>
      </c>
      <c r="H37" s="19">
        <v>9.4260313972525491</v>
      </c>
      <c r="I37" s="19">
        <v>3.3093300170059199</v>
      </c>
      <c r="J37" s="19">
        <v>1.68752738387312</v>
      </c>
      <c r="K37" s="19">
        <v>25.175754597845199</v>
      </c>
      <c r="L37" s="19">
        <v>0.83932283040005395</v>
      </c>
    </row>
    <row r="38" spans="1:12" x14ac:dyDescent="0.25">
      <c r="A38" s="19">
        <v>2003</v>
      </c>
      <c r="B38" s="19">
        <v>1</v>
      </c>
      <c r="C38" s="19">
        <v>11.2918170038954</v>
      </c>
      <c r="D38" s="19">
        <v>1.9391093851494201</v>
      </c>
      <c r="E38" s="19">
        <v>3.1710977049850699</v>
      </c>
      <c r="F38" s="19">
        <v>0.116936765561549</v>
      </c>
      <c r="G38" s="19">
        <v>2.3180947972517298</v>
      </c>
      <c r="H38" s="19">
        <v>19.309436488890199</v>
      </c>
      <c r="I38" s="19">
        <v>0</v>
      </c>
      <c r="J38" s="19">
        <v>0</v>
      </c>
      <c r="K38" s="19">
        <v>0</v>
      </c>
      <c r="L38" s="19">
        <v>0</v>
      </c>
    </row>
    <row r="39" spans="1:12" x14ac:dyDescent="0.25">
      <c r="A39" s="19">
        <v>2003</v>
      </c>
      <c r="B39" s="19">
        <v>2</v>
      </c>
      <c r="C39" s="19">
        <v>12.1317088699741</v>
      </c>
      <c r="D39" s="19">
        <v>2.0008385812968199</v>
      </c>
      <c r="E39" s="19">
        <v>3.1710977049850699</v>
      </c>
      <c r="F39" s="19">
        <v>0.116936765561549</v>
      </c>
      <c r="G39" s="19">
        <v>2.3689402058752802</v>
      </c>
      <c r="H39" s="19">
        <v>20.296635607710598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s="19">
        <v>2003</v>
      </c>
      <c r="B40" s="19">
        <v>3</v>
      </c>
      <c r="C40" s="19">
        <v>11.788157670976201</v>
      </c>
      <c r="D40" s="19">
        <v>1.95457122911104</v>
      </c>
      <c r="E40" s="19">
        <v>3.1710977049850699</v>
      </c>
      <c r="F40" s="19">
        <v>0.116936765561549</v>
      </c>
      <c r="G40" s="19">
        <v>2.3340152909978298</v>
      </c>
      <c r="H40" s="19">
        <v>23.479273033450699</v>
      </c>
      <c r="I40" s="19">
        <v>0</v>
      </c>
      <c r="J40" s="19">
        <v>0</v>
      </c>
      <c r="K40" s="19">
        <v>0</v>
      </c>
      <c r="L40" s="19">
        <v>0</v>
      </c>
    </row>
    <row r="41" spans="1:12" x14ac:dyDescent="0.25">
      <c r="A41" s="19">
        <v>2003</v>
      </c>
      <c r="B41" s="19">
        <v>4</v>
      </c>
      <c r="C41" s="19">
        <v>11.128764191708701</v>
      </c>
      <c r="D41" s="19">
        <v>1.8740106606773601</v>
      </c>
      <c r="E41" s="19">
        <v>3.1710977049850699</v>
      </c>
      <c r="F41" s="19">
        <v>0.116936765561549</v>
      </c>
      <c r="G41" s="19">
        <v>2.2334204497694801</v>
      </c>
      <c r="H41" s="19">
        <v>23.8110381345966</v>
      </c>
      <c r="I41" s="19">
        <v>0</v>
      </c>
      <c r="J41" s="19">
        <v>0</v>
      </c>
      <c r="K41" s="19">
        <v>0</v>
      </c>
      <c r="L41" s="19">
        <v>0</v>
      </c>
    </row>
    <row r="42" spans="1:12" x14ac:dyDescent="0.25">
      <c r="A42" s="19">
        <v>2003</v>
      </c>
      <c r="B42" s="19">
        <v>5</v>
      </c>
      <c r="C42" s="19">
        <v>11.720366137646799</v>
      </c>
      <c r="D42" s="19">
        <v>1.96753441657804</v>
      </c>
      <c r="E42" s="19">
        <v>3.1710977049850699</v>
      </c>
      <c r="F42" s="19">
        <v>0.116936765561549</v>
      </c>
      <c r="G42" s="19">
        <v>2.3189600414770601</v>
      </c>
      <c r="H42" s="19">
        <v>25.2368348508408</v>
      </c>
      <c r="I42" s="19">
        <v>0</v>
      </c>
      <c r="J42" s="19">
        <v>0</v>
      </c>
      <c r="K42" s="19">
        <v>0</v>
      </c>
      <c r="L42" s="19">
        <v>0</v>
      </c>
    </row>
    <row r="43" spans="1:12" x14ac:dyDescent="0.25">
      <c r="A43" s="19">
        <v>2003</v>
      </c>
      <c r="B43" s="19">
        <v>6</v>
      </c>
      <c r="C43" s="19">
        <v>12.485913124702501</v>
      </c>
      <c r="D43" s="19">
        <v>1.9835125932725</v>
      </c>
      <c r="E43" s="19">
        <v>3.1710977049850699</v>
      </c>
      <c r="F43" s="19">
        <v>0.116936765561549</v>
      </c>
      <c r="G43" s="19">
        <v>2.37273883905966</v>
      </c>
      <c r="H43" s="19">
        <v>27.488078226531901</v>
      </c>
      <c r="I43" s="19">
        <v>0</v>
      </c>
      <c r="J43" s="19">
        <v>0</v>
      </c>
      <c r="K43" s="19">
        <v>0</v>
      </c>
      <c r="L43" s="19">
        <v>0</v>
      </c>
    </row>
    <row r="44" spans="1:12" x14ac:dyDescent="0.25">
      <c r="A44" s="19">
        <v>2003</v>
      </c>
      <c r="B44" s="19">
        <v>7</v>
      </c>
      <c r="C44" s="19">
        <v>12.3770597735511</v>
      </c>
      <c r="D44" s="19">
        <v>2.0204324940223399</v>
      </c>
      <c r="E44" s="19">
        <v>3.1710977049850699</v>
      </c>
      <c r="F44" s="19">
        <v>0.116936765561549</v>
      </c>
      <c r="G44" s="19">
        <v>2.4058010167755799</v>
      </c>
      <c r="H44" s="19">
        <v>27.549095048344501</v>
      </c>
      <c r="I44" s="19">
        <v>0</v>
      </c>
      <c r="J44" s="19">
        <v>0</v>
      </c>
      <c r="K44" s="19">
        <v>0</v>
      </c>
      <c r="L44" s="19">
        <v>0</v>
      </c>
    </row>
    <row r="45" spans="1:12" x14ac:dyDescent="0.25">
      <c r="A45" s="19">
        <v>2003</v>
      </c>
      <c r="B45" s="19">
        <v>8</v>
      </c>
      <c r="C45" s="19">
        <v>13.156460516520299</v>
      </c>
      <c r="D45" s="19">
        <v>2.0488884772769</v>
      </c>
      <c r="E45" s="19">
        <v>3.1710977049850699</v>
      </c>
      <c r="F45" s="19">
        <v>0.116936765561549</v>
      </c>
      <c r="G45" s="19">
        <v>2.4765329735699599</v>
      </c>
      <c r="H45" s="19">
        <v>27.060960473844499</v>
      </c>
      <c r="I45" s="19">
        <v>0</v>
      </c>
      <c r="J45" s="19">
        <v>0</v>
      </c>
      <c r="K45" s="19">
        <v>0</v>
      </c>
      <c r="L45" s="19">
        <v>0</v>
      </c>
    </row>
    <row r="46" spans="1:12" x14ac:dyDescent="0.25">
      <c r="A46" s="19">
        <v>2003</v>
      </c>
      <c r="B46" s="19">
        <v>9</v>
      </c>
      <c r="C46" s="19">
        <v>14.0202500060324</v>
      </c>
      <c r="D46" s="19">
        <v>1.99156428872221</v>
      </c>
      <c r="E46" s="19">
        <v>3.1710977049850699</v>
      </c>
      <c r="F46" s="19">
        <v>0.116936765561549</v>
      </c>
      <c r="G46" s="19">
        <v>2.51768201926508</v>
      </c>
      <c r="H46" s="19">
        <v>26.4902313105456</v>
      </c>
      <c r="I46" s="19">
        <v>0</v>
      </c>
      <c r="J46" s="19">
        <v>0</v>
      </c>
      <c r="K46" s="19">
        <v>0</v>
      </c>
      <c r="L46" s="19">
        <v>0</v>
      </c>
    </row>
    <row r="47" spans="1:12" x14ac:dyDescent="0.25">
      <c r="A47" s="19">
        <v>2003</v>
      </c>
      <c r="B47" s="19">
        <v>10</v>
      </c>
      <c r="C47" s="19">
        <v>15.542276502042499</v>
      </c>
      <c r="D47" s="19">
        <v>2.0741240637318099</v>
      </c>
      <c r="E47" s="19">
        <v>3.1710977049850699</v>
      </c>
      <c r="F47" s="19">
        <v>0.116936765561549</v>
      </c>
      <c r="G47" s="19">
        <v>2.70201421179019</v>
      </c>
      <c r="H47" s="19">
        <v>27.507868900041601</v>
      </c>
      <c r="I47" s="19">
        <v>0</v>
      </c>
      <c r="J47" s="19">
        <v>0</v>
      </c>
      <c r="K47" s="19">
        <v>0</v>
      </c>
      <c r="L47" s="19">
        <v>0</v>
      </c>
    </row>
    <row r="48" spans="1:12" x14ac:dyDescent="0.25">
      <c r="A48" s="19">
        <v>2003</v>
      </c>
      <c r="B48" s="19">
        <v>11</v>
      </c>
      <c r="C48" s="19">
        <v>17.004511104829302</v>
      </c>
      <c r="D48" s="19">
        <v>2.1220825111352299</v>
      </c>
      <c r="E48" s="19">
        <v>3.1710977049850699</v>
      </c>
      <c r="F48" s="19">
        <v>0.116936765561549</v>
      </c>
      <c r="G48" s="19">
        <v>2.89177985667015</v>
      </c>
      <c r="H48" s="19">
        <v>35.990650312460502</v>
      </c>
      <c r="I48" s="19">
        <v>0</v>
      </c>
      <c r="J48" s="19">
        <v>0</v>
      </c>
      <c r="K48" s="19">
        <v>0</v>
      </c>
      <c r="L48" s="19">
        <v>0</v>
      </c>
    </row>
    <row r="49" spans="1:12" x14ac:dyDescent="0.25">
      <c r="A49" s="19">
        <v>2003</v>
      </c>
      <c r="B49" s="19">
        <v>12</v>
      </c>
      <c r="C49" s="19">
        <v>19.925237953265601</v>
      </c>
      <c r="D49" s="19">
        <v>2.18759767835639</v>
      </c>
      <c r="E49" s="19">
        <v>3.1710977049850699</v>
      </c>
      <c r="F49" s="19">
        <v>0.116936765561549</v>
      </c>
      <c r="G49" s="19">
        <v>3.0969918695987499</v>
      </c>
      <c r="H49" s="19">
        <v>47.842387995381898</v>
      </c>
      <c r="I49" s="19">
        <v>3.3906318423562301</v>
      </c>
      <c r="J49" s="19">
        <v>1.90130163794702</v>
      </c>
      <c r="K49" s="19">
        <v>25.7875031455327</v>
      </c>
      <c r="L49" s="19">
        <v>0.58620882475038605</v>
      </c>
    </row>
    <row r="50" spans="1:12" x14ac:dyDescent="0.25">
      <c r="A50" s="19">
        <v>2004</v>
      </c>
      <c r="B50" s="19">
        <v>1</v>
      </c>
      <c r="C50" s="19">
        <v>21.000699998075</v>
      </c>
      <c r="D50" s="19">
        <v>2.20123752188083</v>
      </c>
      <c r="E50" s="19">
        <v>3.0884135619415898</v>
      </c>
      <c r="F50" s="19">
        <v>0.13509685913410899</v>
      </c>
      <c r="G50" s="19">
        <v>3.32081871893363</v>
      </c>
      <c r="H50" s="19">
        <v>67.445639806381294</v>
      </c>
      <c r="I50" s="19">
        <v>0</v>
      </c>
      <c r="J50" s="19">
        <v>0</v>
      </c>
      <c r="K50" s="19">
        <v>0</v>
      </c>
      <c r="L50" s="19">
        <v>0</v>
      </c>
    </row>
    <row r="51" spans="1:12" x14ac:dyDescent="0.25">
      <c r="A51" s="19">
        <v>2004</v>
      </c>
      <c r="B51" s="19">
        <v>2</v>
      </c>
      <c r="C51" s="19">
        <v>20.752111079308001</v>
      </c>
      <c r="D51" s="19">
        <v>2.30967240204743</v>
      </c>
      <c r="E51" s="19">
        <v>3.0884135619415898</v>
      </c>
      <c r="F51" s="19">
        <v>0.13509685913410899</v>
      </c>
      <c r="G51" s="19">
        <v>3.7811486749780898</v>
      </c>
      <c r="H51" s="19">
        <v>68.262475141294402</v>
      </c>
      <c r="I51" s="19">
        <v>0</v>
      </c>
      <c r="J51" s="19">
        <v>0</v>
      </c>
      <c r="K51" s="19">
        <v>0</v>
      </c>
      <c r="L51" s="19">
        <v>0</v>
      </c>
    </row>
    <row r="52" spans="1:12" x14ac:dyDescent="0.25">
      <c r="A52" s="19">
        <v>2004</v>
      </c>
      <c r="B52" s="19">
        <v>3</v>
      </c>
      <c r="C52" s="19">
        <v>18.792529177059201</v>
      </c>
      <c r="D52" s="19">
        <v>2.2690646445052298</v>
      </c>
      <c r="E52" s="19">
        <v>3.0884135619415898</v>
      </c>
      <c r="F52" s="19">
        <v>0.13509685913410899</v>
      </c>
      <c r="G52" s="19">
        <v>4.1225958445508004</v>
      </c>
      <c r="H52" s="19">
        <v>68.745374774676193</v>
      </c>
      <c r="I52" s="19">
        <v>0</v>
      </c>
      <c r="J52" s="19">
        <v>0</v>
      </c>
      <c r="K52" s="19">
        <v>0</v>
      </c>
      <c r="L52" s="19">
        <v>0</v>
      </c>
    </row>
    <row r="53" spans="1:12" x14ac:dyDescent="0.25">
      <c r="A53" s="19">
        <v>2004</v>
      </c>
      <c r="B53" s="19">
        <v>4</v>
      </c>
      <c r="C53" s="19">
        <v>17.604722124170902</v>
      </c>
      <c r="D53" s="19">
        <v>2.3701167942886001</v>
      </c>
      <c r="E53" s="19">
        <v>3.0884135619415898</v>
      </c>
      <c r="F53" s="19">
        <v>0.13509685913410899</v>
      </c>
      <c r="G53" s="19">
        <v>4.0403937730677404</v>
      </c>
      <c r="H53" s="19">
        <v>66.594769665846499</v>
      </c>
      <c r="I53" s="19">
        <v>0</v>
      </c>
      <c r="J53" s="19">
        <v>0</v>
      </c>
      <c r="K53" s="19">
        <v>0</v>
      </c>
      <c r="L53" s="19">
        <v>0</v>
      </c>
    </row>
    <row r="54" spans="1:12" x14ac:dyDescent="0.25">
      <c r="A54" s="19">
        <v>2004</v>
      </c>
      <c r="B54" s="19">
        <v>5</v>
      </c>
      <c r="C54" s="19">
        <v>15.234471048594701</v>
      </c>
      <c r="D54" s="19">
        <v>2.2241694772805598</v>
      </c>
      <c r="E54" s="19">
        <v>3.0884135619415898</v>
      </c>
      <c r="F54" s="19">
        <v>0.13509685913410899</v>
      </c>
      <c r="G54" s="19">
        <v>3.7454887718185601</v>
      </c>
      <c r="H54" s="19">
        <v>64.179919171757504</v>
      </c>
      <c r="I54" s="19">
        <v>0</v>
      </c>
      <c r="J54" s="19">
        <v>0</v>
      </c>
      <c r="K54" s="19">
        <v>0</v>
      </c>
      <c r="L54" s="19">
        <v>0</v>
      </c>
    </row>
    <row r="55" spans="1:12" x14ac:dyDescent="0.25">
      <c r="A55" s="19">
        <v>2004</v>
      </c>
      <c r="B55" s="19">
        <v>6</v>
      </c>
      <c r="C55" s="19">
        <v>18.543866266562301</v>
      </c>
      <c r="D55" s="19">
        <v>2.2988353540517101</v>
      </c>
      <c r="E55" s="19">
        <v>3.0884135619415898</v>
      </c>
      <c r="F55" s="19">
        <v>0.13509685913410899</v>
      </c>
      <c r="G55" s="19">
        <v>3.68136945699242</v>
      </c>
      <c r="H55" s="19">
        <v>63.3240248456312</v>
      </c>
      <c r="I55" s="19">
        <v>0</v>
      </c>
      <c r="J55" s="19">
        <v>0</v>
      </c>
      <c r="K55" s="19">
        <v>0</v>
      </c>
      <c r="L55" s="19">
        <v>0</v>
      </c>
    </row>
    <row r="56" spans="1:12" x14ac:dyDescent="0.25">
      <c r="A56" s="19">
        <v>2004</v>
      </c>
      <c r="B56" s="19">
        <v>7</v>
      </c>
      <c r="C56" s="19">
        <v>20.585177515353099</v>
      </c>
      <c r="D56" s="19">
        <v>2.3420752988742</v>
      </c>
      <c r="E56" s="19">
        <v>3.0884135619415898</v>
      </c>
      <c r="F56" s="19">
        <v>0.13509685913410899</v>
      </c>
      <c r="G56" s="19">
        <v>3.8481618885736002</v>
      </c>
      <c r="H56" s="19">
        <v>62.182724363793902</v>
      </c>
      <c r="I56" s="19">
        <v>0</v>
      </c>
      <c r="J56" s="19">
        <v>0</v>
      </c>
      <c r="K56" s="19">
        <v>0</v>
      </c>
      <c r="L56" s="19">
        <v>0</v>
      </c>
    </row>
    <row r="57" spans="1:12" x14ac:dyDescent="0.25">
      <c r="A57" s="19">
        <v>2004</v>
      </c>
      <c r="B57" s="19">
        <v>8</v>
      </c>
      <c r="C57" s="19">
        <v>18.7439193509502</v>
      </c>
      <c r="D57" s="19">
        <v>2.31866787809901</v>
      </c>
      <c r="E57" s="19">
        <v>3.0884135619415898</v>
      </c>
      <c r="F57" s="19">
        <v>0.13509685913410899</v>
      </c>
      <c r="G57" s="19">
        <v>3.8997683797435299</v>
      </c>
      <c r="H57" s="19">
        <v>60.055549012457497</v>
      </c>
      <c r="I57" s="19">
        <v>0</v>
      </c>
      <c r="J57" s="19">
        <v>0</v>
      </c>
      <c r="K57" s="19">
        <v>0</v>
      </c>
      <c r="L57" s="19">
        <v>0</v>
      </c>
    </row>
    <row r="58" spans="1:12" x14ac:dyDescent="0.25">
      <c r="A58" s="19">
        <v>2004</v>
      </c>
      <c r="B58" s="19">
        <v>9</v>
      </c>
      <c r="C58" s="19">
        <v>18.184028041458099</v>
      </c>
      <c r="D58" s="19">
        <v>2.3617091414245501</v>
      </c>
      <c r="E58" s="19">
        <v>3.0884135619415898</v>
      </c>
      <c r="F58" s="19">
        <v>0.13509685913410899</v>
      </c>
      <c r="G58" s="19">
        <v>3.9665925033626301</v>
      </c>
      <c r="H58" s="19">
        <v>58.864330815708897</v>
      </c>
      <c r="I58" s="19">
        <v>0</v>
      </c>
      <c r="J58" s="19">
        <v>0</v>
      </c>
      <c r="K58" s="19">
        <v>0</v>
      </c>
      <c r="L58" s="19">
        <v>0</v>
      </c>
    </row>
    <row r="59" spans="1:12" x14ac:dyDescent="0.25">
      <c r="A59" s="19">
        <v>2004</v>
      </c>
      <c r="B59" s="19">
        <v>10</v>
      </c>
      <c r="C59" s="19">
        <v>19.737000724003401</v>
      </c>
      <c r="D59" s="19">
        <v>2.4932061476268101</v>
      </c>
      <c r="E59" s="19">
        <v>3.0884135619415898</v>
      </c>
      <c r="F59" s="19">
        <v>0.13509685913410899</v>
      </c>
      <c r="G59" s="19">
        <v>4.1274203793836399</v>
      </c>
      <c r="H59" s="19">
        <v>55.444319062268498</v>
      </c>
      <c r="I59" s="19">
        <v>0</v>
      </c>
      <c r="J59" s="19">
        <v>0</v>
      </c>
      <c r="K59" s="19">
        <v>0</v>
      </c>
      <c r="L59" s="19">
        <v>0</v>
      </c>
    </row>
    <row r="60" spans="1:12" x14ac:dyDescent="0.25">
      <c r="A60" s="19">
        <v>2004</v>
      </c>
      <c r="B60" s="19">
        <v>11</v>
      </c>
      <c r="C60" s="19">
        <v>19.245324308609</v>
      </c>
      <c r="D60" s="19">
        <v>2.4854342755530001</v>
      </c>
      <c r="E60" s="19">
        <v>3.0884135619415898</v>
      </c>
      <c r="F60" s="19">
        <v>0.13509685913410899</v>
      </c>
      <c r="G60" s="19">
        <v>4.2789074846135504</v>
      </c>
      <c r="H60" s="19">
        <v>42.563927910106003</v>
      </c>
      <c r="I60" s="19">
        <v>0</v>
      </c>
      <c r="J60" s="19">
        <v>0</v>
      </c>
      <c r="K60" s="19">
        <v>0</v>
      </c>
      <c r="L60" s="19">
        <v>0</v>
      </c>
    </row>
    <row r="61" spans="1:12" x14ac:dyDescent="0.25">
      <c r="A61" s="19">
        <v>2004</v>
      </c>
      <c r="B61" s="19">
        <v>12</v>
      </c>
      <c r="C61" s="19">
        <v>18.866260565686101</v>
      </c>
      <c r="D61" s="19">
        <v>2.5337769093040698</v>
      </c>
      <c r="E61" s="19">
        <v>3.0884135619415898</v>
      </c>
      <c r="F61" s="19">
        <v>0.13509685913410899</v>
      </c>
      <c r="G61" s="19">
        <v>4.30995249617495</v>
      </c>
      <c r="H61" s="19">
        <v>44.39963707823</v>
      </c>
      <c r="I61" s="19">
        <v>3.9599277668028701</v>
      </c>
      <c r="J61" s="19">
        <v>2.4746074667289899</v>
      </c>
      <c r="K61" s="19">
        <v>24.387533979969799</v>
      </c>
      <c r="L61" s="19">
        <v>0.570923841811255</v>
      </c>
    </row>
    <row r="62" spans="1:12" x14ac:dyDescent="0.25">
      <c r="A62" s="19">
        <v>2005</v>
      </c>
      <c r="B62" s="19">
        <v>1</v>
      </c>
      <c r="C62" s="19">
        <v>19.222817809291801</v>
      </c>
      <c r="D62" s="19">
        <v>2.43108014890108</v>
      </c>
      <c r="E62" s="19">
        <v>2.9870696295672601</v>
      </c>
      <c r="F62" s="19">
        <v>0.224093517862614</v>
      </c>
      <c r="G62" s="19">
        <v>4.2010570462223402</v>
      </c>
      <c r="H62" s="19">
        <v>45.9139977615975</v>
      </c>
      <c r="I62" s="19">
        <v>0</v>
      </c>
      <c r="J62" s="19">
        <v>0</v>
      </c>
      <c r="K62" s="19">
        <v>0</v>
      </c>
      <c r="L62" s="19">
        <v>0</v>
      </c>
    </row>
    <row r="63" spans="1:12" x14ac:dyDescent="0.25">
      <c r="A63" s="19">
        <v>2005</v>
      </c>
      <c r="B63" s="19">
        <v>2</v>
      </c>
      <c r="C63" s="19">
        <v>20.341995309460501</v>
      </c>
      <c r="D63" s="19">
        <v>2.4952556023595398</v>
      </c>
      <c r="E63" s="19">
        <v>2.9870696295672601</v>
      </c>
      <c r="F63" s="19">
        <v>0.224093517862614</v>
      </c>
      <c r="G63" s="19">
        <v>4.3119808552976799</v>
      </c>
      <c r="H63" s="19">
        <v>44.379910191802701</v>
      </c>
      <c r="I63" s="19">
        <v>0</v>
      </c>
      <c r="J63" s="19">
        <v>0</v>
      </c>
      <c r="K63" s="19">
        <v>0</v>
      </c>
      <c r="L63" s="19">
        <v>0</v>
      </c>
    </row>
    <row r="64" spans="1:12" x14ac:dyDescent="0.25">
      <c r="A64" s="19">
        <v>2005</v>
      </c>
      <c r="B64" s="19">
        <v>3</v>
      </c>
      <c r="C64" s="19">
        <v>21.456733206757001</v>
      </c>
      <c r="D64" s="19">
        <v>2.6238052974647599</v>
      </c>
      <c r="E64" s="19">
        <v>2.9870696295672601</v>
      </c>
      <c r="F64" s="19">
        <v>0.224093517862614</v>
      </c>
      <c r="G64" s="19">
        <v>4.47868463001197</v>
      </c>
      <c r="H64" s="19">
        <v>40.296759247903204</v>
      </c>
      <c r="I64" s="19">
        <v>0</v>
      </c>
      <c r="J64" s="19">
        <v>0</v>
      </c>
      <c r="K64" s="19">
        <v>0</v>
      </c>
      <c r="L64" s="19">
        <v>0</v>
      </c>
    </row>
    <row r="65" spans="1:12" x14ac:dyDescent="0.25">
      <c r="A65" s="19">
        <v>2005</v>
      </c>
      <c r="B65" s="19">
        <v>4</v>
      </c>
      <c r="C65" s="19">
        <v>21.392133671830202</v>
      </c>
      <c r="D65" s="19">
        <v>2.5104112138360701</v>
      </c>
      <c r="E65" s="19">
        <v>2.9870696295672601</v>
      </c>
      <c r="F65" s="19">
        <v>0.224093517862614</v>
      </c>
      <c r="G65" s="19">
        <v>4.4985448952784397</v>
      </c>
      <c r="H65" s="19">
        <v>43.018365085180001</v>
      </c>
      <c r="I65" s="19">
        <v>0</v>
      </c>
      <c r="J65" s="19">
        <v>0</v>
      </c>
      <c r="K65" s="19">
        <v>0</v>
      </c>
      <c r="L65" s="19">
        <v>0</v>
      </c>
    </row>
    <row r="66" spans="1:12" x14ac:dyDescent="0.25">
      <c r="A66" s="19">
        <v>2005</v>
      </c>
      <c r="B66" s="19">
        <v>5</v>
      </c>
      <c r="C66" s="19">
        <v>22.438548068805499</v>
      </c>
      <c r="D66" s="19">
        <v>2.3108464263400301</v>
      </c>
      <c r="E66" s="19">
        <v>2.9870696295672601</v>
      </c>
      <c r="F66" s="19">
        <v>0.224093517862614</v>
      </c>
      <c r="G66" s="19">
        <v>4.3058846841895999</v>
      </c>
      <c r="H66" s="19">
        <v>38.526105903055303</v>
      </c>
      <c r="I66" s="19">
        <v>0</v>
      </c>
      <c r="J66" s="19">
        <v>0</v>
      </c>
      <c r="K66" s="19">
        <v>0</v>
      </c>
      <c r="L66" s="19">
        <v>0</v>
      </c>
    </row>
    <row r="67" spans="1:12" x14ac:dyDescent="0.25">
      <c r="A67" s="19">
        <v>2005</v>
      </c>
      <c r="B67" s="19">
        <v>6</v>
      </c>
      <c r="C67" s="19">
        <v>21.4155111627751</v>
      </c>
      <c r="D67" s="19">
        <v>2.29440664316704</v>
      </c>
      <c r="E67" s="19">
        <v>2.9870696295672601</v>
      </c>
      <c r="F67" s="19">
        <v>0.224093517862614</v>
      </c>
      <c r="G67" s="19">
        <v>4.6702872879390203</v>
      </c>
      <c r="H67" s="19">
        <v>35.4032869175496</v>
      </c>
      <c r="I67" s="19">
        <v>0</v>
      </c>
      <c r="J67" s="19">
        <v>0</v>
      </c>
      <c r="K67" s="19">
        <v>0</v>
      </c>
      <c r="L67" s="19">
        <v>0</v>
      </c>
    </row>
    <row r="68" spans="1:12" x14ac:dyDescent="0.25">
      <c r="A68" s="19">
        <v>2005</v>
      </c>
      <c r="B68" s="19">
        <v>7</v>
      </c>
      <c r="C68" s="19">
        <v>19.3231581352217</v>
      </c>
      <c r="D68" s="19">
        <v>2.35734430883964</v>
      </c>
      <c r="E68" s="19">
        <v>2.9870696295672601</v>
      </c>
      <c r="F68" s="19">
        <v>0.224093517862614</v>
      </c>
      <c r="G68" s="19">
        <v>4.7897536880932003</v>
      </c>
      <c r="H68" s="19">
        <v>33.310696187861701</v>
      </c>
      <c r="I68" s="19">
        <v>0</v>
      </c>
      <c r="J68" s="19">
        <v>0</v>
      </c>
      <c r="K68" s="19">
        <v>0</v>
      </c>
      <c r="L68" s="19">
        <v>0</v>
      </c>
    </row>
    <row r="69" spans="1:12" x14ac:dyDescent="0.25">
      <c r="A69" s="19">
        <v>2005</v>
      </c>
      <c r="B69" s="19">
        <v>8</v>
      </c>
      <c r="C69" s="19">
        <v>19.736654795210001</v>
      </c>
      <c r="D69" s="19">
        <v>2.4753648562375301</v>
      </c>
      <c r="E69" s="19">
        <v>2.9870696295672601</v>
      </c>
      <c r="F69" s="19">
        <v>0.224093517862614</v>
      </c>
      <c r="G69" s="19">
        <v>5.0329856142873499</v>
      </c>
      <c r="H69" s="19">
        <v>38.493617288537202</v>
      </c>
      <c r="I69" s="19">
        <v>0</v>
      </c>
      <c r="J69" s="19">
        <v>0</v>
      </c>
      <c r="K69" s="19">
        <v>0</v>
      </c>
      <c r="L69" s="19">
        <v>0</v>
      </c>
    </row>
    <row r="70" spans="1:12" x14ac:dyDescent="0.25">
      <c r="A70" s="19">
        <v>2005</v>
      </c>
      <c r="B70" s="19">
        <v>9</v>
      </c>
      <c r="C70" s="19">
        <v>18.8559634845533</v>
      </c>
      <c r="D70" s="19">
        <v>2.43834784506558</v>
      </c>
      <c r="E70" s="19">
        <v>2.9870696295672601</v>
      </c>
      <c r="F70" s="19">
        <v>0.224093517862614</v>
      </c>
      <c r="G70" s="19">
        <v>5.1126214877777496</v>
      </c>
      <c r="H70" s="19">
        <v>38.706057524145599</v>
      </c>
      <c r="I70" s="19">
        <v>0</v>
      </c>
      <c r="J70" s="19">
        <v>0</v>
      </c>
      <c r="K70" s="19">
        <v>0</v>
      </c>
      <c r="L70" s="19">
        <v>0</v>
      </c>
    </row>
    <row r="71" spans="1:12" x14ac:dyDescent="0.25">
      <c r="A71" s="19">
        <v>2005</v>
      </c>
      <c r="B71" s="19">
        <v>10</v>
      </c>
      <c r="C71" s="19">
        <v>16.436943152409501</v>
      </c>
      <c r="D71" s="19">
        <v>2.5560370788163</v>
      </c>
      <c r="E71" s="19">
        <v>2.9870696295672601</v>
      </c>
      <c r="F71" s="19">
        <v>0.224093517862614</v>
      </c>
      <c r="G71" s="19">
        <v>5.3802182195853998</v>
      </c>
      <c r="H71" s="19">
        <v>33.479675149129399</v>
      </c>
      <c r="I71" s="19">
        <v>0</v>
      </c>
      <c r="J71" s="19">
        <v>0</v>
      </c>
      <c r="K71" s="19">
        <v>0</v>
      </c>
      <c r="L71" s="19">
        <v>0</v>
      </c>
    </row>
    <row r="72" spans="1:12" x14ac:dyDescent="0.25">
      <c r="A72" s="19">
        <v>2005</v>
      </c>
      <c r="B72" s="19">
        <v>11</v>
      </c>
      <c r="C72" s="19">
        <v>16.056363165895601</v>
      </c>
      <c r="D72" s="19">
        <v>2.7175551323249598</v>
      </c>
      <c r="E72" s="19">
        <v>2.9870696295672601</v>
      </c>
      <c r="F72" s="19">
        <v>0.224093517862614</v>
      </c>
      <c r="G72" s="19">
        <v>5.6579637510334297</v>
      </c>
      <c r="H72" s="19">
        <v>33.219727612856403</v>
      </c>
      <c r="I72" s="19">
        <v>0</v>
      </c>
      <c r="J72" s="19">
        <v>0</v>
      </c>
      <c r="K72" s="19">
        <v>0</v>
      </c>
      <c r="L72" s="19">
        <v>0</v>
      </c>
    </row>
    <row r="73" spans="1:12" x14ac:dyDescent="0.25">
      <c r="A73" s="19">
        <v>2005</v>
      </c>
      <c r="B73" s="19">
        <v>12</v>
      </c>
      <c r="C73" s="19">
        <v>17.797175185483098</v>
      </c>
      <c r="D73" s="19">
        <v>2.97844342540454</v>
      </c>
      <c r="E73" s="19">
        <v>2.9870696295672601</v>
      </c>
      <c r="F73" s="19">
        <v>0.224093517862614</v>
      </c>
      <c r="G73" s="19">
        <v>6.0653920702600201</v>
      </c>
      <c r="H73" s="19">
        <v>35.606281124267198</v>
      </c>
      <c r="I73" s="19">
        <v>5.8178676444530302</v>
      </c>
      <c r="J73" s="19">
        <v>2.2257031430380798</v>
      </c>
      <c r="K73" s="19">
        <v>23.3349722950977</v>
      </c>
      <c r="L73" s="19">
        <v>0.651583506117556</v>
      </c>
    </row>
    <row r="74" spans="1:12" x14ac:dyDescent="0.25">
      <c r="A74" s="19">
        <v>2006</v>
      </c>
      <c r="B74" s="19">
        <v>1</v>
      </c>
      <c r="C74" s="19">
        <v>18.686579008966898</v>
      </c>
      <c r="D74" s="19">
        <v>3.0527850319263101</v>
      </c>
      <c r="E74" s="19">
        <v>2.8937200928867299</v>
      </c>
      <c r="F74" s="19">
        <v>0.22443799706925499</v>
      </c>
      <c r="G74" s="19">
        <v>6.0781203068791703</v>
      </c>
      <c r="H74" s="19">
        <v>33.048958645751497</v>
      </c>
      <c r="I74" s="19">
        <v>0</v>
      </c>
      <c r="J74" s="19">
        <v>0</v>
      </c>
      <c r="K74" s="19">
        <v>0</v>
      </c>
      <c r="L74" s="19">
        <v>0</v>
      </c>
    </row>
    <row r="75" spans="1:12" x14ac:dyDescent="0.25">
      <c r="A75" s="19">
        <v>2006</v>
      </c>
      <c r="B75" s="19">
        <v>2</v>
      </c>
      <c r="C75" s="19">
        <v>19.2303001387241</v>
      </c>
      <c r="D75" s="19">
        <v>3.15224145460154</v>
      </c>
      <c r="E75" s="19">
        <v>2.8937200928867299</v>
      </c>
      <c r="F75" s="19">
        <v>0.21775829477552699</v>
      </c>
      <c r="G75" s="19">
        <v>6.3965983417294003</v>
      </c>
      <c r="H75" s="19">
        <v>30.576478577242401</v>
      </c>
      <c r="I75" s="19">
        <v>0</v>
      </c>
      <c r="J75" s="19">
        <v>0</v>
      </c>
      <c r="K75" s="19">
        <v>0</v>
      </c>
      <c r="L75" s="19">
        <v>0</v>
      </c>
    </row>
    <row r="76" spans="1:12" x14ac:dyDescent="0.25">
      <c r="A76" s="19">
        <v>2006</v>
      </c>
      <c r="B76" s="19">
        <v>3</v>
      </c>
      <c r="C76" s="19">
        <v>19.125848299352601</v>
      </c>
      <c r="D76" s="19">
        <v>3.1186112977370599</v>
      </c>
      <c r="E76" s="19">
        <v>2.8937200928867299</v>
      </c>
      <c r="F76" s="19">
        <v>0.22276807149582301</v>
      </c>
      <c r="G76" s="19">
        <v>6.5512341552057602</v>
      </c>
      <c r="H76" s="19">
        <v>32.722347994060698</v>
      </c>
      <c r="I76" s="19">
        <v>0</v>
      </c>
      <c r="J76" s="19">
        <v>0</v>
      </c>
      <c r="K76" s="19">
        <v>0</v>
      </c>
      <c r="L76" s="19">
        <v>0</v>
      </c>
    </row>
    <row r="77" spans="1:12" x14ac:dyDescent="0.25">
      <c r="A77" s="19">
        <v>2006</v>
      </c>
      <c r="B77" s="19">
        <v>4</v>
      </c>
      <c r="C77" s="19">
        <v>23.034920418300501</v>
      </c>
      <c r="D77" s="19">
        <v>3.3650839507242898</v>
      </c>
      <c r="E77" s="19">
        <v>2.8937200928867299</v>
      </c>
      <c r="F77" s="19">
        <v>0.22477198218394101</v>
      </c>
      <c r="G77" s="19">
        <v>8.2008771198891193</v>
      </c>
      <c r="H77" s="19">
        <v>35.996057093705801</v>
      </c>
      <c r="I77" s="19">
        <v>0</v>
      </c>
      <c r="J77" s="19">
        <v>0</v>
      </c>
      <c r="K77" s="19">
        <v>0</v>
      </c>
      <c r="L77" s="19">
        <v>0</v>
      </c>
    </row>
    <row r="78" spans="1:12" x14ac:dyDescent="0.25">
      <c r="A78" s="19">
        <v>2006</v>
      </c>
      <c r="B78" s="19">
        <v>5</v>
      </c>
      <c r="C78" s="19">
        <v>27.059653573015702</v>
      </c>
      <c r="D78" s="19">
        <v>3.6736738592843698</v>
      </c>
      <c r="E78" s="19">
        <v>2.8937200928867299</v>
      </c>
      <c r="F78" s="19">
        <v>0.22477198218394101</v>
      </c>
      <c r="G78" s="19">
        <v>10.3295832418095</v>
      </c>
      <c r="H78" s="19">
        <v>36.3897969333945</v>
      </c>
      <c r="I78" s="19">
        <v>0</v>
      </c>
      <c r="J78" s="19">
        <v>0</v>
      </c>
      <c r="K78" s="19">
        <v>0</v>
      </c>
      <c r="L78" s="19">
        <v>0</v>
      </c>
    </row>
    <row r="79" spans="1:12" x14ac:dyDescent="0.25">
      <c r="A79" s="19">
        <v>2006</v>
      </c>
      <c r="B79" s="19">
        <v>6</v>
      </c>
      <c r="C79" s="19">
        <v>26.645489749989601</v>
      </c>
      <c r="D79" s="19">
        <v>3.1805064492008399</v>
      </c>
      <c r="E79" s="19">
        <v>2.8937200928867299</v>
      </c>
      <c r="F79" s="19">
        <v>0.23145168447766901</v>
      </c>
      <c r="G79" s="19">
        <v>9.2405759828212002</v>
      </c>
      <c r="H79" s="19">
        <v>34.094926138190502</v>
      </c>
      <c r="I79" s="19">
        <v>0</v>
      </c>
      <c r="J79" s="19">
        <v>0</v>
      </c>
      <c r="K79" s="19">
        <v>0</v>
      </c>
      <c r="L79" s="19">
        <v>0</v>
      </c>
    </row>
    <row r="80" spans="1:12" x14ac:dyDescent="0.25">
      <c r="A80" s="19">
        <v>2006</v>
      </c>
      <c r="B80" s="19">
        <v>7</v>
      </c>
      <c r="C80" s="19">
        <v>34.132381757165803</v>
      </c>
      <c r="D80" s="19">
        <v>3.225919678396</v>
      </c>
      <c r="E80" s="19">
        <v>2.8937200928867299</v>
      </c>
      <c r="F80" s="19">
        <v>0.23545950585390599</v>
      </c>
      <c r="G80" s="19">
        <v>9.9010866426340005</v>
      </c>
      <c r="H80" s="19">
        <v>33.482399394771797</v>
      </c>
      <c r="I80" s="19">
        <v>0</v>
      </c>
      <c r="J80" s="19">
        <v>0</v>
      </c>
      <c r="K80" s="19">
        <v>0</v>
      </c>
      <c r="L80" s="19">
        <v>0</v>
      </c>
    </row>
    <row r="81" spans="1:12" x14ac:dyDescent="0.25">
      <c r="A81" s="19">
        <v>2006</v>
      </c>
      <c r="B81" s="19">
        <v>8</v>
      </c>
      <c r="C81" s="19">
        <v>39.469872161274097</v>
      </c>
      <c r="D81" s="19">
        <v>3.1581560998649398</v>
      </c>
      <c r="E81" s="19">
        <v>2.8937200928867299</v>
      </c>
      <c r="F81" s="19">
        <v>0.23312161005110099</v>
      </c>
      <c r="G81" s="19">
        <v>9.8799854684318706</v>
      </c>
      <c r="H81" s="19">
        <v>40.574776094552703</v>
      </c>
      <c r="I81" s="19">
        <v>0</v>
      </c>
      <c r="J81" s="19">
        <v>0</v>
      </c>
      <c r="K81" s="19">
        <v>0</v>
      </c>
      <c r="L81" s="19">
        <v>0</v>
      </c>
    </row>
    <row r="82" spans="1:12" x14ac:dyDescent="0.25">
      <c r="A82" s="19">
        <v>2006</v>
      </c>
      <c r="B82" s="19">
        <v>9</v>
      </c>
      <c r="C82" s="19">
        <v>38.6829791280352</v>
      </c>
      <c r="D82" s="19">
        <v>3.17478052823822</v>
      </c>
      <c r="E82" s="19">
        <v>2.8937200928867299</v>
      </c>
      <c r="F82" s="19">
        <v>0.233789580280474</v>
      </c>
      <c r="G82" s="19">
        <v>9.7602007425005795</v>
      </c>
      <c r="H82" s="19">
        <v>45.966890019536002</v>
      </c>
      <c r="I82" s="19">
        <v>0</v>
      </c>
      <c r="J82" s="19">
        <v>0</v>
      </c>
      <c r="K82" s="19">
        <v>0</v>
      </c>
      <c r="L82" s="19">
        <v>0</v>
      </c>
    </row>
    <row r="83" spans="1:12" x14ac:dyDescent="0.25">
      <c r="A83" s="19">
        <v>2006</v>
      </c>
      <c r="B83" s="19">
        <v>10</v>
      </c>
      <c r="C83" s="19">
        <v>41.985321877539199</v>
      </c>
      <c r="D83" s="19">
        <v>3.4080668731072898</v>
      </c>
      <c r="E83" s="19">
        <v>2.8937200928867299</v>
      </c>
      <c r="F83" s="19">
        <v>0.239467327230142</v>
      </c>
      <c r="G83" s="19">
        <v>9.6292864181780704</v>
      </c>
      <c r="H83" s="19">
        <v>44.512082058822301</v>
      </c>
      <c r="I83" s="19">
        <v>0</v>
      </c>
      <c r="J83" s="19">
        <v>0</v>
      </c>
      <c r="K83" s="19">
        <v>0</v>
      </c>
      <c r="L83" s="19">
        <v>0</v>
      </c>
    </row>
    <row r="84" spans="1:12" x14ac:dyDescent="0.25">
      <c r="A84" s="19">
        <v>2006</v>
      </c>
      <c r="B84" s="19">
        <v>11</v>
      </c>
      <c r="C84" s="19">
        <v>41.229024006286799</v>
      </c>
      <c r="D84" s="19">
        <v>3.4699530376996002</v>
      </c>
      <c r="E84" s="19">
        <v>2.8937200928867299</v>
      </c>
      <c r="F84" s="19">
        <v>0.24547905929449701</v>
      </c>
      <c r="G84" s="19">
        <v>9.0243364492843092</v>
      </c>
      <c r="H84" s="19">
        <v>45.282739001930302</v>
      </c>
      <c r="I84" s="19">
        <v>0</v>
      </c>
      <c r="J84" s="19">
        <v>0</v>
      </c>
      <c r="K84" s="19">
        <v>0</v>
      </c>
      <c r="L84" s="19">
        <v>0</v>
      </c>
    </row>
    <row r="85" spans="1:12" x14ac:dyDescent="0.25">
      <c r="A85" s="19">
        <v>2006</v>
      </c>
      <c r="B85" s="19">
        <v>12</v>
      </c>
      <c r="C85" s="19">
        <v>44.382644303738999</v>
      </c>
      <c r="D85" s="19">
        <v>3.6122498766531699</v>
      </c>
      <c r="E85" s="19">
        <v>2.8937200928867299</v>
      </c>
      <c r="F85" s="19">
        <v>0.24547905929449701</v>
      </c>
      <c r="G85" s="19">
        <v>8.5697586652756996</v>
      </c>
      <c r="H85" s="19">
        <v>67.595092402389696</v>
      </c>
      <c r="I85" s="19">
        <v>4.13396087435145</v>
      </c>
      <c r="J85" s="19">
        <v>2.2441705673269898</v>
      </c>
      <c r="K85" s="19">
        <v>22.484375592672301</v>
      </c>
      <c r="L85" s="19">
        <v>0.63122073392012301</v>
      </c>
    </row>
    <row r="86" spans="1:12" x14ac:dyDescent="0.25">
      <c r="A86" s="19">
        <v>2007</v>
      </c>
      <c r="B86" s="19">
        <v>1</v>
      </c>
      <c r="C86" s="19">
        <v>45.948791457739198</v>
      </c>
      <c r="D86" s="19">
        <v>3.5067057898641498</v>
      </c>
      <c r="E86" s="19">
        <v>2.8134610210559901</v>
      </c>
      <c r="F86" s="19">
        <v>0.25393247584680201</v>
      </c>
      <c r="G86" s="19">
        <v>7.0770426380618696</v>
      </c>
      <c r="H86" s="19">
        <v>59.535927678980599</v>
      </c>
      <c r="I86" s="19">
        <v>0</v>
      </c>
      <c r="J86" s="19">
        <v>0</v>
      </c>
      <c r="K86" s="19">
        <v>0</v>
      </c>
      <c r="L86" s="19">
        <v>0</v>
      </c>
    </row>
    <row r="87" spans="1:12" x14ac:dyDescent="0.25">
      <c r="A87" s="19">
        <v>2007</v>
      </c>
      <c r="B87" s="19">
        <v>2</v>
      </c>
      <c r="C87" s="19">
        <v>51.407446773536002</v>
      </c>
      <c r="D87" s="19">
        <v>3.5352390963052298</v>
      </c>
      <c r="E87" s="19">
        <v>2.8134610210559901</v>
      </c>
      <c r="F87" s="19">
        <v>0.26841506973780799</v>
      </c>
      <c r="G87" s="19">
        <v>7.0855193730039696</v>
      </c>
      <c r="H87" s="19">
        <v>60.764211450523</v>
      </c>
      <c r="I87" s="19">
        <v>0</v>
      </c>
      <c r="J87" s="19">
        <v>0</v>
      </c>
      <c r="K87" s="19">
        <v>0</v>
      </c>
      <c r="L87" s="19">
        <v>0</v>
      </c>
    </row>
    <row r="88" spans="1:12" x14ac:dyDescent="0.25">
      <c r="A88" s="19">
        <v>2007</v>
      </c>
      <c r="B88" s="19">
        <v>3</v>
      </c>
      <c r="C88" s="19">
        <v>57.824005591789103</v>
      </c>
      <c r="D88" s="19">
        <v>3.4472725315026298</v>
      </c>
      <c r="E88" s="19">
        <v>2.8134610210559901</v>
      </c>
      <c r="F88" s="19">
        <v>0.28754118588534899</v>
      </c>
      <c r="G88" s="19">
        <v>8.0541801279607004</v>
      </c>
      <c r="H88" s="19">
        <v>69.812441253215894</v>
      </c>
      <c r="I88" s="19">
        <v>0</v>
      </c>
      <c r="J88" s="19">
        <v>0</v>
      </c>
      <c r="K88" s="19">
        <v>0</v>
      </c>
      <c r="L88" s="19">
        <v>0</v>
      </c>
    </row>
    <row r="89" spans="1:12" x14ac:dyDescent="0.25">
      <c r="A89" s="19">
        <v>2007</v>
      </c>
      <c r="B89" s="19">
        <v>4</v>
      </c>
      <c r="C89" s="19">
        <v>62.744617289103097</v>
      </c>
      <c r="D89" s="19">
        <v>3.51350615092504</v>
      </c>
      <c r="E89" s="19">
        <v>2.8134610210559901</v>
      </c>
      <c r="F89" s="19">
        <v>0.29634114764423403</v>
      </c>
      <c r="G89" s="19">
        <v>9.6943515730662</v>
      </c>
      <c r="H89" s="19">
        <v>72.189474782192903</v>
      </c>
      <c r="I89" s="19">
        <v>0</v>
      </c>
      <c r="J89" s="19">
        <v>0</v>
      </c>
      <c r="K89" s="19">
        <v>0</v>
      </c>
      <c r="L89" s="19">
        <v>0</v>
      </c>
    </row>
    <row r="90" spans="1:12" x14ac:dyDescent="0.25">
      <c r="A90" s="19">
        <v>2007</v>
      </c>
      <c r="B90" s="19">
        <v>5</v>
      </c>
      <c r="C90" s="19">
        <v>65.131491595786798</v>
      </c>
      <c r="D90" s="19">
        <v>3.48599639368916</v>
      </c>
      <c r="E90" s="19">
        <v>2.8134610210559901</v>
      </c>
      <c r="F90" s="19">
        <v>0.331281217210879</v>
      </c>
      <c r="G90" s="19">
        <v>9.5881845558720897</v>
      </c>
      <c r="H90" s="19">
        <v>68.259955271625103</v>
      </c>
      <c r="I90" s="19">
        <v>0</v>
      </c>
      <c r="J90" s="19">
        <v>0</v>
      </c>
      <c r="K90" s="19">
        <v>0</v>
      </c>
      <c r="L90" s="19">
        <v>0</v>
      </c>
    </row>
    <row r="91" spans="1:12" x14ac:dyDescent="0.25">
      <c r="A91" s="19">
        <v>2007</v>
      </c>
      <c r="B91" s="19">
        <v>6</v>
      </c>
      <c r="C91" s="19">
        <v>52.0744026697217</v>
      </c>
      <c r="D91" s="19">
        <v>3.34142630960821</v>
      </c>
      <c r="E91" s="19">
        <v>2.8134610210559901</v>
      </c>
      <c r="F91" s="19">
        <v>0.33514540706072099</v>
      </c>
      <c r="G91" s="19">
        <v>9.3297508638662201</v>
      </c>
      <c r="H91" s="19">
        <v>65.097745351021402</v>
      </c>
      <c r="I91" s="19">
        <v>0</v>
      </c>
      <c r="J91" s="19">
        <v>0</v>
      </c>
      <c r="K91" s="19">
        <v>0</v>
      </c>
      <c r="L91" s="19">
        <v>0</v>
      </c>
    </row>
    <row r="92" spans="1:12" x14ac:dyDescent="0.25">
      <c r="A92" s="19">
        <v>2007</v>
      </c>
      <c r="B92" s="19">
        <v>7</v>
      </c>
      <c r="C92" s="19">
        <v>41.722963712684802</v>
      </c>
      <c r="D92" s="19">
        <v>3.4107155978773598</v>
      </c>
      <c r="E92" s="19">
        <v>2.8134610210559901</v>
      </c>
      <c r="F92" s="19">
        <v>0.34449739594101297</v>
      </c>
      <c r="G92" s="19">
        <v>9.9516069352553505</v>
      </c>
      <c r="H92" s="19">
        <v>62.391962671452802</v>
      </c>
      <c r="I92" s="19">
        <v>0</v>
      </c>
      <c r="J92" s="19">
        <v>0</v>
      </c>
      <c r="K92" s="19">
        <v>0</v>
      </c>
      <c r="L92" s="19">
        <v>0</v>
      </c>
    </row>
    <row r="93" spans="1:12" x14ac:dyDescent="0.25">
      <c r="A93" s="19">
        <v>2007</v>
      </c>
      <c r="B93" s="19">
        <v>8</v>
      </c>
      <c r="C93" s="19">
        <v>34.516417135550299</v>
      </c>
      <c r="D93" s="19">
        <v>3.1402651885562798</v>
      </c>
      <c r="E93" s="19">
        <v>2.8134610210559901</v>
      </c>
      <c r="F93" s="19">
        <v>0.39580344604816697</v>
      </c>
      <c r="G93" s="19">
        <v>9.3785816503387398</v>
      </c>
      <c r="H93" s="19">
        <v>57.894920789032803</v>
      </c>
      <c r="I93" s="19">
        <v>0</v>
      </c>
      <c r="J93" s="19">
        <v>0</v>
      </c>
      <c r="K93" s="19">
        <v>0</v>
      </c>
      <c r="L93" s="19">
        <v>0</v>
      </c>
    </row>
    <row r="94" spans="1:12" x14ac:dyDescent="0.25">
      <c r="A94" s="19">
        <v>2007</v>
      </c>
      <c r="B94" s="19">
        <v>9</v>
      </c>
      <c r="C94" s="19">
        <v>36.869615425152098</v>
      </c>
      <c r="D94" s="19">
        <v>2.98483175236208</v>
      </c>
      <c r="E94" s="19">
        <v>3.6926675901359798</v>
      </c>
      <c r="F94" s="19">
        <v>0.48269900939420801</v>
      </c>
      <c r="G94" s="19">
        <v>9.5476857095760597</v>
      </c>
      <c r="H94" s="19">
        <v>65.1808430966461</v>
      </c>
      <c r="I94" s="19">
        <v>0</v>
      </c>
      <c r="J94" s="19">
        <v>0</v>
      </c>
      <c r="K94" s="19">
        <v>0</v>
      </c>
      <c r="L94" s="19">
        <v>0</v>
      </c>
    </row>
    <row r="95" spans="1:12" x14ac:dyDescent="0.25">
      <c r="A95" s="19">
        <v>2007</v>
      </c>
      <c r="B95" s="19">
        <v>10</v>
      </c>
      <c r="C95" s="19">
        <v>38.764348550514001</v>
      </c>
      <c r="D95" s="19">
        <v>3.0486413076912</v>
      </c>
      <c r="E95" s="19">
        <v>4.5718741592159802</v>
      </c>
      <c r="F95" s="19">
        <v>0.5458898787034</v>
      </c>
      <c r="G95" s="19">
        <v>9.9963747306755195</v>
      </c>
      <c r="H95" s="19">
        <v>67.988101720579493</v>
      </c>
      <c r="I95" s="19">
        <v>0</v>
      </c>
      <c r="J95" s="19">
        <v>0</v>
      </c>
      <c r="K95" s="19">
        <v>0</v>
      </c>
      <c r="L95" s="19">
        <v>0</v>
      </c>
    </row>
    <row r="96" spans="1:12" x14ac:dyDescent="0.25">
      <c r="A96" s="19">
        <v>2007</v>
      </c>
      <c r="B96" s="19">
        <v>11</v>
      </c>
      <c r="C96" s="19">
        <v>38.2086262400883</v>
      </c>
      <c r="D96" s="19">
        <v>3.1291721619872299</v>
      </c>
      <c r="E96" s="19">
        <v>4.5718741592159802</v>
      </c>
      <c r="F96" s="19">
        <v>0.63349983008890798</v>
      </c>
      <c r="G96" s="19">
        <v>8.6960553239266805</v>
      </c>
      <c r="H96" s="19">
        <v>74.230623138596997</v>
      </c>
      <c r="I96" s="19">
        <v>0</v>
      </c>
      <c r="J96" s="19">
        <v>0</v>
      </c>
      <c r="K96" s="19">
        <v>0</v>
      </c>
      <c r="L96" s="19">
        <v>0</v>
      </c>
    </row>
    <row r="97" spans="1:12" x14ac:dyDescent="0.25">
      <c r="A97" s="19">
        <v>2007</v>
      </c>
      <c r="B97" s="19">
        <v>12</v>
      </c>
      <c r="C97" s="19">
        <v>32.443943442474499</v>
      </c>
      <c r="D97" s="19">
        <v>2.9729036594292699</v>
      </c>
      <c r="E97" s="19">
        <v>4.5718741592159802</v>
      </c>
      <c r="F97" s="19">
        <v>0.61736115483368204</v>
      </c>
      <c r="G97" s="19">
        <v>8.2229284414376806</v>
      </c>
      <c r="H97" s="19">
        <v>90.622557769322</v>
      </c>
      <c r="I97" s="19">
        <v>3.8695152879550201</v>
      </c>
      <c r="J97" s="19">
        <v>3.1010388419500701</v>
      </c>
      <c r="K97" s="19">
        <v>30.174632706073201</v>
      </c>
      <c r="L97" s="19">
        <v>0.61371344620792101</v>
      </c>
    </row>
    <row r="98" spans="1:12" x14ac:dyDescent="0.25">
      <c r="A98" s="19">
        <v>2008</v>
      </c>
      <c r="B98" s="19">
        <v>1</v>
      </c>
      <c r="C98" s="19">
        <v>33.285094612874097</v>
      </c>
      <c r="D98" s="19">
        <v>2.9397183822616002</v>
      </c>
      <c r="E98" s="19">
        <v>4.4028447435647902</v>
      </c>
      <c r="F98" s="19">
        <v>0.60469961849660603</v>
      </c>
      <c r="G98" s="19">
        <v>8.4879263497713797</v>
      </c>
      <c r="H98" s="19">
        <v>99.818227709869007</v>
      </c>
      <c r="I98" s="19">
        <v>0</v>
      </c>
      <c r="J98" s="19">
        <v>0</v>
      </c>
      <c r="K98" s="19">
        <v>0</v>
      </c>
      <c r="L98" s="19">
        <v>0</v>
      </c>
    </row>
    <row r="99" spans="1:12" x14ac:dyDescent="0.25">
      <c r="A99" s="19">
        <v>2008</v>
      </c>
      <c r="B99" s="19">
        <v>2</v>
      </c>
      <c r="C99" s="19">
        <v>33.604765394589599</v>
      </c>
      <c r="D99" s="19">
        <v>3.3380954615987299</v>
      </c>
      <c r="E99" s="19">
        <v>4.4028447435647902</v>
      </c>
      <c r="F99" s="19">
        <v>0.58202768265288496</v>
      </c>
      <c r="G99" s="19">
        <v>9.4816476011801996</v>
      </c>
      <c r="H99" s="19">
        <v>109.40292639214</v>
      </c>
      <c r="I99" s="19">
        <v>0</v>
      </c>
      <c r="J99" s="19">
        <v>0</v>
      </c>
      <c r="K99" s="19">
        <v>0</v>
      </c>
      <c r="L99" s="19">
        <v>0</v>
      </c>
    </row>
    <row r="100" spans="1:12" x14ac:dyDescent="0.25">
      <c r="A100" s="19">
        <v>2008</v>
      </c>
      <c r="B100" s="19">
        <v>3</v>
      </c>
      <c r="C100" s="19">
        <v>37.535316425996797</v>
      </c>
      <c r="D100" s="19">
        <v>3.6126028327309001</v>
      </c>
      <c r="E100" s="19">
        <v>4.4028447435647902</v>
      </c>
      <c r="F100" s="19">
        <v>0.61642648186404903</v>
      </c>
      <c r="G100" s="19">
        <v>10.1447146506158</v>
      </c>
      <c r="H100" s="19">
        <v>114.22530937582999</v>
      </c>
      <c r="I100" s="19">
        <v>0</v>
      </c>
      <c r="J100" s="19">
        <v>0</v>
      </c>
      <c r="K100" s="19">
        <v>0</v>
      </c>
      <c r="L100" s="19">
        <v>0</v>
      </c>
    </row>
    <row r="101" spans="1:12" x14ac:dyDescent="0.25">
      <c r="A101" s="19">
        <v>2008</v>
      </c>
      <c r="B101" s="19">
        <v>4</v>
      </c>
      <c r="C101" s="19">
        <v>34.5756939753729</v>
      </c>
      <c r="D101" s="19">
        <v>3.5572878424085301</v>
      </c>
      <c r="E101" s="19">
        <v>9.8756115489399097</v>
      </c>
      <c r="F101" s="19">
        <v>0.61276770049340701</v>
      </c>
      <c r="G101" s="19">
        <v>10.4399975993241</v>
      </c>
      <c r="H101" s="19">
        <v>111.17310825396601</v>
      </c>
      <c r="I101" s="19">
        <v>0</v>
      </c>
      <c r="J101" s="19">
        <v>0</v>
      </c>
      <c r="K101" s="19">
        <v>0</v>
      </c>
      <c r="L101" s="19">
        <v>0</v>
      </c>
    </row>
    <row r="102" spans="1:12" x14ac:dyDescent="0.25">
      <c r="A102" s="19">
        <v>2008</v>
      </c>
      <c r="B102" s="19">
        <v>5</v>
      </c>
      <c r="C102" s="19">
        <v>30.935571886873401</v>
      </c>
      <c r="D102" s="19">
        <v>3.4895228921859198</v>
      </c>
      <c r="E102" s="19">
        <v>11.699867150731601</v>
      </c>
      <c r="F102" s="19">
        <v>0.60338620979945301</v>
      </c>
      <c r="G102" s="19">
        <v>10.076750154835301</v>
      </c>
      <c r="H102" s="19">
        <v>106.893391463527</v>
      </c>
      <c r="I102" s="19">
        <v>0</v>
      </c>
      <c r="J102" s="19">
        <v>0</v>
      </c>
      <c r="K102" s="19">
        <v>0</v>
      </c>
      <c r="L102" s="19">
        <v>0</v>
      </c>
    </row>
    <row r="103" spans="1:12" x14ac:dyDescent="0.25">
      <c r="A103" s="19">
        <v>2008</v>
      </c>
      <c r="B103" s="19">
        <v>6</v>
      </c>
      <c r="C103" s="19">
        <v>27.105797372627102</v>
      </c>
      <c r="D103" s="19">
        <v>3.5555856947577902</v>
      </c>
      <c r="E103" s="19">
        <v>11.699867150731601</v>
      </c>
      <c r="F103" s="19">
        <v>0.57517919444629895</v>
      </c>
      <c r="G103" s="19">
        <v>9.9299098679171198</v>
      </c>
      <c r="H103" s="19">
        <v>101.76531442337701</v>
      </c>
      <c r="I103" s="19">
        <v>0</v>
      </c>
      <c r="J103" s="19">
        <v>0</v>
      </c>
      <c r="K103" s="19">
        <v>0</v>
      </c>
      <c r="L103" s="19">
        <v>0</v>
      </c>
    </row>
    <row r="104" spans="1:12" x14ac:dyDescent="0.25">
      <c r="A104" s="19">
        <v>2008</v>
      </c>
      <c r="B104" s="19">
        <v>7</v>
      </c>
      <c r="C104" s="19">
        <v>24.234227404642201</v>
      </c>
      <c r="D104" s="19">
        <v>3.6918801191478199</v>
      </c>
      <c r="E104" s="19">
        <v>14.778779558818799</v>
      </c>
      <c r="F104" s="19">
        <v>0.56445302341954495</v>
      </c>
      <c r="G104" s="19">
        <v>10.114366896667701</v>
      </c>
      <c r="H104" s="19">
        <v>88.965315970312503</v>
      </c>
      <c r="I104" s="19">
        <v>0</v>
      </c>
      <c r="J104" s="19">
        <v>0</v>
      </c>
      <c r="K104" s="19">
        <v>0</v>
      </c>
      <c r="L104" s="19">
        <v>0</v>
      </c>
    </row>
    <row r="105" spans="1:12" x14ac:dyDescent="0.25">
      <c r="A105" s="19">
        <v>2008</v>
      </c>
      <c r="B105" s="19">
        <v>8</v>
      </c>
      <c r="C105" s="19">
        <v>22.752701409821899</v>
      </c>
      <c r="D105" s="19">
        <v>3.3230045282601699</v>
      </c>
      <c r="E105" s="19">
        <v>17.857691966906099</v>
      </c>
      <c r="F105" s="19">
        <v>0.55894921554575905</v>
      </c>
      <c r="G105" s="19">
        <v>9.1775329584112093</v>
      </c>
      <c r="H105" s="19">
        <v>60.683824789350098</v>
      </c>
      <c r="I105" s="19">
        <v>0</v>
      </c>
      <c r="J105" s="19">
        <v>0</v>
      </c>
      <c r="K105" s="19">
        <v>0</v>
      </c>
      <c r="L105" s="19">
        <v>0</v>
      </c>
    </row>
    <row r="106" spans="1:12" x14ac:dyDescent="0.25">
      <c r="A106" s="19">
        <v>2008</v>
      </c>
      <c r="B106" s="19">
        <v>9</v>
      </c>
      <c r="C106" s="19">
        <v>21.3904964461513</v>
      </c>
      <c r="D106" s="19">
        <v>3.03623953029566</v>
      </c>
      <c r="E106" s="19">
        <v>17.118752988965198</v>
      </c>
      <c r="F106" s="19">
        <v>0.436677120167896</v>
      </c>
      <c r="G106" s="19">
        <v>8.4035895015875397</v>
      </c>
      <c r="H106" s="19">
        <v>70.067921406259899</v>
      </c>
      <c r="I106" s="19">
        <v>0</v>
      </c>
      <c r="J106" s="19">
        <v>0</v>
      </c>
      <c r="K106" s="19">
        <v>0</v>
      </c>
      <c r="L106" s="19">
        <v>0</v>
      </c>
    </row>
    <row r="107" spans="1:12" x14ac:dyDescent="0.25">
      <c r="A107" s="19">
        <v>2008</v>
      </c>
      <c r="B107" s="19">
        <v>10</v>
      </c>
      <c r="C107" s="19">
        <v>14.593010673695099</v>
      </c>
      <c r="D107" s="19">
        <v>2.5501116908197998</v>
      </c>
      <c r="E107" s="19">
        <v>27.710211672785402</v>
      </c>
      <c r="F107" s="19">
        <v>0.27728559327762298</v>
      </c>
      <c r="G107" s="19">
        <v>5.9210888945360303</v>
      </c>
      <c r="H107" s="19">
        <v>75.446776785952494</v>
      </c>
      <c r="I107" s="19">
        <v>0</v>
      </c>
      <c r="J107" s="19">
        <v>0</v>
      </c>
      <c r="K107" s="19">
        <v>0</v>
      </c>
      <c r="L107" s="19">
        <v>0</v>
      </c>
    </row>
    <row r="108" spans="1:12" x14ac:dyDescent="0.25">
      <c r="A108" s="19">
        <v>2008</v>
      </c>
      <c r="B108" s="19">
        <v>11</v>
      </c>
      <c r="C108" s="19">
        <v>12.864077037007</v>
      </c>
      <c r="D108" s="19">
        <v>2.2267661454261298</v>
      </c>
      <c r="E108" s="19">
        <v>27.710211672785402</v>
      </c>
      <c r="F108" s="19">
        <v>0.203109273524096</v>
      </c>
      <c r="G108" s="19">
        <v>4.4681375831944203</v>
      </c>
      <c r="H108" s="19">
        <v>49.759172311164399</v>
      </c>
      <c r="I108" s="19">
        <v>0</v>
      </c>
      <c r="J108" s="19">
        <v>0</v>
      </c>
      <c r="K108" s="19">
        <v>0</v>
      </c>
      <c r="L108" s="19">
        <v>0</v>
      </c>
    </row>
    <row r="109" spans="1:12" x14ac:dyDescent="0.25">
      <c r="A109" s="19">
        <v>2008</v>
      </c>
      <c r="B109" s="19">
        <v>12</v>
      </c>
      <c r="C109" s="19">
        <v>11.6438787898424</v>
      </c>
      <c r="D109" s="19">
        <v>1.7916173876736201</v>
      </c>
      <c r="E109" s="19">
        <v>27.710211672785402</v>
      </c>
      <c r="F109" s="19">
        <v>0.218838906254292</v>
      </c>
      <c r="G109" s="19">
        <v>3.6927660533417401</v>
      </c>
      <c r="H109" s="19">
        <v>33.653546490642597</v>
      </c>
      <c r="I109" s="19">
        <v>14.605292342160901</v>
      </c>
      <c r="J109" s="19">
        <v>4.30083410304995</v>
      </c>
      <c r="K109" s="19">
        <v>35.840203868183103</v>
      </c>
      <c r="L109" s="19">
        <v>0.80138778283461898</v>
      </c>
    </row>
    <row r="110" spans="1:12" x14ac:dyDescent="0.25">
      <c r="A110" s="19">
        <v>2009</v>
      </c>
      <c r="B110" s="19">
        <v>1</v>
      </c>
      <c r="C110" s="19">
        <v>13.640320551419601</v>
      </c>
      <c r="D110" s="19">
        <v>1.70474556364465</v>
      </c>
      <c r="E110" s="19">
        <v>27.8090850371001</v>
      </c>
      <c r="F110" s="19">
        <v>0.22755970356246399</v>
      </c>
      <c r="G110" s="19">
        <v>3.8853465202680799</v>
      </c>
      <c r="H110" s="19">
        <v>37.056751184966799</v>
      </c>
      <c r="I110" s="19">
        <v>0</v>
      </c>
      <c r="J110" s="19">
        <v>0</v>
      </c>
      <c r="K110" s="19">
        <v>0</v>
      </c>
      <c r="L110" s="19">
        <v>0</v>
      </c>
    </row>
    <row r="111" spans="1:12" x14ac:dyDescent="0.25">
      <c r="A111" s="19">
        <v>2009</v>
      </c>
      <c r="B111" s="19">
        <v>2</v>
      </c>
      <c r="C111" s="19">
        <v>12.5568125441568</v>
      </c>
      <c r="D111" s="19">
        <v>1.60471449945837</v>
      </c>
      <c r="E111" s="19">
        <v>27.8090850371001</v>
      </c>
      <c r="F111" s="19">
        <v>0.237225734275089</v>
      </c>
      <c r="G111" s="19">
        <v>3.99878760277941</v>
      </c>
      <c r="H111" s="19">
        <v>36.9169143880425</v>
      </c>
      <c r="I111" s="19">
        <v>0</v>
      </c>
      <c r="J111" s="19">
        <v>0</v>
      </c>
      <c r="K111" s="19">
        <v>0</v>
      </c>
      <c r="L111" s="19">
        <v>0</v>
      </c>
    </row>
    <row r="112" spans="1:12" x14ac:dyDescent="0.25">
      <c r="A112" s="19">
        <v>2009</v>
      </c>
      <c r="B112" s="19">
        <v>3</v>
      </c>
      <c r="C112" s="19">
        <v>11.6974108425997</v>
      </c>
      <c r="D112" s="19">
        <v>1.61151963740112</v>
      </c>
      <c r="E112" s="19">
        <v>27.8090850371001</v>
      </c>
      <c r="F112" s="19">
        <v>0.201072268752546</v>
      </c>
      <c r="G112" s="19">
        <v>4.5235890800962704</v>
      </c>
      <c r="H112" s="19">
        <v>31.962696439863599</v>
      </c>
      <c r="I112" s="19">
        <v>0</v>
      </c>
      <c r="J112" s="19">
        <v>0</v>
      </c>
      <c r="K112" s="19">
        <v>0</v>
      </c>
      <c r="L112" s="19">
        <v>0</v>
      </c>
    </row>
    <row r="113" spans="1:12" x14ac:dyDescent="0.25">
      <c r="A113" s="19">
        <v>2009</v>
      </c>
      <c r="B113" s="19">
        <v>4</v>
      </c>
      <c r="C113" s="19">
        <v>13.470336867352399</v>
      </c>
      <c r="D113" s="19">
        <v>1.71407201665572</v>
      </c>
      <c r="E113" s="19">
        <v>19.466359525969999</v>
      </c>
      <c r="F113" s="19">
        <v>0.18760886883139</v>
      </c>
      <c r="G113" s="19">
        <v>5.3159334518029704</v>
      </c>
      <c r="H113" s="19">
        <v>35.183936940443502</v>
      </c>
      <c r="I113" s="19">
        <v>0</v>
      </c>
      <c r="J113" s="19">
        <v>0</v>
      </c>
      <c r="K113" s="19">
        <v>0</v>
      </c>
      <c r="L113" s="19">
        <v>0</v>
      </c>
    </row>
    <row r="114" spans="1:12" x14ac:dyDescent="0.25">
      <c r="A114" s="19">
        <v>2009</v>
      </c>
      <c r="B114" s="19">
        <v>5</v>
      </c>
      <c r="C114" s="19">
        <v>15.242178364714499</v>
      </c>
      <c r="D114" s="19">
        <v>1.76184068304803</v>
      </c>
      <c r="E114" s="19">
        <v>16.685451022260001</v>
      </c>
      <c r="F114" s="19">
        <v>0.19674138486182399</v>
      </c>
      <c r="G114" s="19">
        <v>5.5114644512776501</v>
      </c>
      <c r="H114" s="19">
        <v>35.943764433935797</v>
      </c>
      <c r="I114" s="19">
        <v>0</v>
      </c>
      <c r="J114" s="19">
        <v>0</v>
      </c>
      <c r="K114" s="19">
        <v>0</v>
      </c>
      <c r="L114" s="19">
        <v>0</v>
      </c>
    </row>
    <row r="115" spans="1:12" x14ac:dyDescent="0.25">
      <c r="A115" s="19">
        <v>2009</v>
      </c>
      <c r="B115" s="19">
        <v>6</v>
      </c>
      <c r="C115" s="19">
        <v>18.047856756122801</v>
      </c>
      <c r="D115" s="19">
        <v>1.89849837249221</v>
      </c>
      <c r="E115" s="19">
        <v>12.235997416324</v>
      </c>
      <c r="F115" s="19">
        <v>0.22489213015151299</v>
      </c>
      <c r="G115" s="19">
        <v>6.0486891355674599</v>
      </c>
      <c r="H115" s="19">
        <v>33.111355843171197</v>
      </c>
      <c r="I115" s="19">
        <v>0</v>
      </c>
      <c r="J115" s="19">
        <v>0</v>
      </c>
      <c r="K115" s="19">
        <v>0</v>
      </c>
      <c r="L115" s="19">
        <v>0</v>
      </c>
    </row>
    <row r="116" spans="1:12" x14ac:dyDescent="0.25">
      <c r="A116" s="19">
        <v>2009</v>
      </c>
      <c r="B116" s="19">
        <v>7</v>
      </c>
      <c r="C116" s="19">
        <v>19.283313203303901</v>
      </c>
      <c r="D116" s="19">
        <v>2.0121746973185202</v>
      </c>
      <c r="E116" s="19">
        <v>5.5618170074200197</v>
      </c>
      <c r="F116" s="19">
        <v>0.26346210335221198</v>
      </c>
      <c r="G116" s="19">
        <v>6.2918790216874498</v>
      </c>
      <c r="H116" s="19">
        <v>38.502889488563902</v>
      </c>
      <c r="I116" s="19">
        <v>0</v>
      </c>
      <c r="J116" s="19">
        <v>0</v>
      </c>
      <c r="K116" s="19">
        <v>0</v>
      </c>
      <c r="L116" s="19">
        <v>0</v>
      </c>
    </row>
    <row r="117" spans="1:12" x14ac:dyDescent="0.25">
      <c r="A117" s="19">
        <v>2009</v>
      </c>
      <c r="B117" s="19">
        <v>8</v>
      </c>
      <c r="C117" s="19">
        <v>23.6952345660326</v>
      </c>
      <c r="D117" s="19">
        <v>2.33281962361121</v>
      </c>
      <c r="E117" s="19">
        <v>5.5618170074200197</v>
      </c>
      <c r="F117" s="19">
        <v>0.30651987652662899</v>
      </c>
      <c r="G117" s="19">
        <v>7.4376381773498297</v>
      </c>
      <c r="H117" s="19">
        <v>42.300631069631997</v>
      </c>
      <c r="I117" s="19">
        <v>0</v>
      </c>
      <c r="J117" s="19">
        <v>0</v>
      </c>
      <c r="K117" s="19">
        <v>0</v>
      </c>
      <c r="L117" s="19">
        <v>0</v>
      </c>
    </row>
    <row r="118" spans="1:12" x14ac:dyDescent="0.25">
      <c r="A118" s="19">
        <v>2009</v>
      </c>
      <c r="B118" s="19">
        <v>9</v>
      </c>
      <c r="C118" s="19">
        <v>21.0791373530861</v>
      </c>
      <c r="D118" s="19">
        <v>2.2126216579909799</v>
      </c>
      <c r="E118" s="19">
        <v>5.5618170074200197</v>
      </c>
      <c r="F118" s="19">
        <v>0.25329394117399701</v>
      </c>
      <c r="G118" s="19">
        <v>7.4751949145300598</v>
      </c>
      <c r="H118" s="19">
        <v>43.099698480628597</v>
      </c>
      <c r="I118" s="19">
        <v>0</v>
      </c>
      <c r="J118" s="19">
        <v>0</v>
      </c>
      <c r="K118" s="19">
        <v>0</v>
      </c>
      <c r="L118" s="19">
        <v>0</v>
      </c>
    </row>
    <row r="119" spans="1:12" x14ac:dyDescent="0.25">
      <c r="A119" s="19">
        <v>2009</v>
      </c>
      <c r="B119" s="19">
        <v>10</v>
      </c>
      <c r="C119" s="19">
        <v>22.3482937698525</v>
      </c>
      <c r="D119" s="19">
        <v>2.2662496675827102</v>
      </c>
      <c r="E119" s="19">
        <v>5.5618170074200197</v>
      </c>
      <c r="F119" s="19">
        <v>0.27237493686644998</v>
      </c>
      <c r="G119" s="19">
        <v>7.5856321336346397</v>
      </c>
      <c r="H119" s="19">
        <v>38.980505976941203</v>
      </c>
      <c r="I119" s="19">
        <v>0</v>
      </c>
      <c r="J119" s="19">
        <v>0</v>
      </c>
      <c r="K119" s="19">
        <v>0</v>
      </c>
      <c r="L119" s="19">
        <v>0</v>
      </c>
    </row>
    <row r="120" spans="1:12" x14ac:dyDescent="0.25">
      <c r="A120" s="19">
        <v>2009</v>
      </c>
      <c r="B120" s="19">
        <v>11</v>
      </c>
      <c r="C120" s="19">
        <v>20.497676256241299</v>
      </c>
      <c r="D120" s="19">
        <v>2.35156180107594</v>
      </c>
      <c r="E120" s="19">
        <v>5.5618170074200197</v>
      </c>
      <c r="F120" s="19">
        <v>0.31150980796593902</v>
      </c>
      <c r="G120" s="19">
        <v>8.0532431882512796</v>
      </c>
      <c r="H120" s="19">
        <v>45.794553324214597</v>
      </c>
      <c r="I120" s="19">
        <v>0</v>
      </c>
      <c r="J120" s="19">
        <v>0</v>
      </c>
      <c r="K120" s="19">
        <v>0</v>
      </c>
      <c r="L120" s="19">
        <v>0</v>
      </c>
    </row>
    <row r="121" spans="1:12" x14ac:dyDescent="0.25">
      <c r="A121" s="19">
        <v>2009</v>
      </c>
      <c r="B121" s="19">
        <v>12</v>
      </c>
      <c r="C121" s="19">
        <v>20.5884423923297</v>
      </c>
      <c r="D121" s="19">
        <v>2.6300030496893001</v>
      </c>
      <c r="E121" s="19">
        <v>5.5618170074200197</v>
      </c>
      <c r="F121" s="19">
        <v>0.329743456810207</v>
      </c>
      <c r="G121" s="19">
        <v>8.4225362252830802</v>
      </c>
      <c r="H121" s="19">
        <v>45.668439641522497</v>
      </c>
      <c r="I121" s="19">
        <v>9.5906482263525099</v>
      </c>
      <c r="J121" s="19">
        <v>3.0949156825081801</v>
      </c>
      <c r="K121" s="19">
        <v>43.302416792765698</v>
      </c>
      <c r="L121" s="19">
        <v>0.77073692944132699</v>
      </c>
    </row>
    <row r="122" spans="1:12" x14ac:dyDescent="0.25">
      <c r="A122" s="19">
        <v>2010</v>
      </c>
      <c r="B122" s="19">
        <v>1</v>
      </c>
      <c r="C122" s="19">
        <v>21.885640268895798</v>
      </c>
      <c r="D122" s="19">
        <v>2.6529109832028102</v>
      </c>
      <c r="E122" s="19">
        <v>5.4720727996591796</v>
      </c>
      <c r="F122" s="19">
        <v>0.388183433726833</v>
      </c>
      <c r="G122" s="19">
        <v>8.7667779565943196</v>
      </c>
      <c r="H122" s="19">
        <v>48.3099146256857</v>
      </c>
      <c r="I122" s="19">
        <v>0</v>
      </c>
      <c r="J122" s="19">
        <v>0</v>
      </c>
      <c r="K122" s="19">
        <v>0</v>
      </c>
      <c r="L122" s="19">
        <v>0</v>
      </c>
    </row>
    <row r="123" spans="1:12" x14ac:dyDescent="0.25">
      <c r="A123" s="19">
        <v>2010</v>
      </c>
      <c r="B123" s="19">
        <v>2</v>
      </c>
      <c r="C123" s="19">
        <v>22.5227115930727</v>
      </c>
      <c r="D123" s="19">
        <v>2.43187957687798</v>
      </c>
      <c r="E123" s="19">
        <v>5.4720727996591796</v>
      </c>
      <c r="F123" s="19">
        <v>0.39364863160860603</v>
      </c>
      <c r="G123" s="19">
        <v>8.1281339831308497</v>
      </c>
      <c r="H123" s="19">
        <v>49.2660751628962</v>
      </c>
      <c r="I123" s="19">
        <v>0</v>
      </c>
      <c r="J123" s="19">
        <v>0</v>
      </c>
      <c r="K123" s="19">
        <v>0</v>
      </c>
      <c r="L123" s="19">
        <v>0</v>
      </c>
    </row>
    <row r="124" spans="1:12" x14ac:dyDescent="0.25">
      <c r="A124" s="19">
        <v>2010</v>
      </c>
      <c r="B124" s="19">
        <v>3</v>
      </c>
      <c r="C124" s="19">
        <v>26.659436762032598</v>
      </c>
      <c r="D124" s="19">
        <v>2.61787354400448</v>
      </c>
      <c r="E124" s="19">
        <v>5.4720727996591796</v>
      </c>
      <c r="F124" s="19">
        <v>0.43131835712139099</v>
      </c>
      <c r="G124" s="19">
        <v>8.8576664032085208</v>
      </c>
      <c r="H124" s="19">
        <v>44.407029461146998</v>
      </c>
      <c r="I124" s="19">
        <v>0</v>
      </c>
      <c r="J124" s="19">
        <v>0</v>
      </c>
      <c r="K124" s="19">
        <v>0</v>
      </c>
      <c r="L124" s="19">
        <v>0</v>
      </c>
    </row>
    <row r="125" spans="1:12" x14ac:dyDescent="0.25">
      <c r="A125" s="19">
        <v>2010</v>
      </c>
      <c r="B125" s="19">
        <v>4</v>
      </c>
      <c r="C125" s="19">
        <v>30.896030501759</v>
      </c>
      <c r="D125" s="19">
        <v>2.7497327685213699</v>
      </c>
      <c r="E125" s="19">
        <v>5.4720727996591796</v>
      </c>
      <c r="F125" s="19">
        <v>0.53253258681885896</v>
      </c>
      <c r="G125" s="19">
        <v>9.1926691869581596</v>
      </c>
      <c r="H125" s="19">
        <v>49.897471029692497</v>
      </c>
      <c r="I125" s="19">
        <v>0</v>
      </c>
      <c r="J125" s="19">
        <v>0</v>
      </c>
      <c r="K125" s="19">
        <v>0</v>
      </c>
      <c r="L125" s="19">
        <v>0</v>
      </c>
    </row>
    <row r="126" spans="1:12" x14ac:dyDescent="0.25">
      <c r="A126" s="19">
        <v>2010</v>
      </c>
      <c r="B126" s="19">
        <v>5</v>
      </c>
      <c r="C126" s="19">
        <v>26.121595453666501</v>
      </c>
      <c r="D126" s="19">
        <v>2.4219107607591899</v>
      </c>
      <c r="E126" s="19">
        <v>5.4720727996591796</v>
      </c>
      <c r="F126" s="19">
        <v>0.49819755831868001</v>
      </c>
      <c r="G126" s="19">
        <v>8.1156821614970607</v>
      </c>
      <c r="H126" s="19">
        <v>48.039208111368502</v>
      </c>
      <c r="I126" s="19">
        <v>0</v>
      </c>
      <c r="J126" s="19">
        <v>0</v>
      </c>
      <c r="K126" s="19">
        <v>0</v>
      </c>
      <c r="L126" s="19">
        <v>0</v>
      </c>
    </row>
    <row r="127" spans="1:12" x14ac:dyDescent="0.25">
      <c r="A127" s="19">
        <v>2010</v>
      </c>
      <c r="B127" s="19">
        <v>6</v>
      </c>
      <c r="C127" s="19">
        <v>23.012471374950799</v>
      </c>
      <c r="D127" s="19">
        <v>2.29237193575561</v>
      </c>
      <c r="E127" s="19">
        <v>5.4720727996591796</v>
      </c>
      <c r="F127" s="19">
        <v>0.44348382585256901</v>
      </c>
      <c r="G127" s="19">
        <v>7.7140465242042504</v>
      </c>
      <c r="H127" s="19">
        <v>46.227256986155702</v>
      </c>
      <c r="I127" s="19">
        <v>0</v>
      </c>
      <c r="J127" s="19">
        <v>0</v>
      </c>
      <c r="K127" s="19">
        <v>0</v>
      </c>
      <c r="L127" s="19">
        <v>0</v>
      </c>
    </row>
    <row r="128" spans="1:12" x14ac:dyDescent="0.25">
      <c r="A128" s="19">
        <v>2010</v>
      </c>
      <c r="B128" s="19">
        <v>7</v>
      </c>
      <c r="C128" s="19">
        <v>23.165420716578701</v>
      </c>
      <c r="D128" s="19">
        <v>2.3598914074248301</v>
      </c>
      <c r="E128" s="19">
        <v>6.0040798774038198</v>
      </c>
      <c r="F128" s="19">
        <v>0.39015955047504502</v>
      </c>
      <c r="G128" s="19">
        <v>7.9941027222408998</v>
      </c>
      <c r="H128" s="19">
        <v>45.176576202114902</v>
      </c>
      <c r="I128" s="19">
        <v>0</v>
      </c>
      <c r="J128" s="19">
        <v>0</v>
      </c>
      <c r="K128" s="19">
        <v>0</v>
      </c>
      <c r="L128" s="19">
        <v>0</v>
      </c>
    </row>
    <row r="129" spans="1:12" x14ac:dyDescent="0.25">
      <c r="A129" s="19">
        <v>2010</v>
      </c>
      <c r="B129" s="19">
        <v>8</v>
      </c>
      <c r="C129" s="19">
        <v>25.4155946145356</v>
      </c>
      <c r="D129" s="19">
        <v>2.5140347756052801</v>
      </c>
      <c r="E129" s="19">
        <v>7.6001011106377501</v>
      </c>
      <c r="F129" s="19">
        <v>0.448763762789197</v>
      </c>
      <c r="G129" s="19">
        <v>8.6453599364347404</v>
      </c>
      <c r="H129" s="19">
        <v>45.654022917219898</v>
      </c>
      <c r="I129" s="19">
        <v>0</v>
      </c>
      <c r="J129" s="19">
        <v>0</v>
      </c>
      <c r="K129" s="19">
        <v>0</v>
      </c>
      <c r="L129" s="19">
        <v>0</v>
      </c>
    </row>
    <row r="130" spans="1:12" x14ac:dyDescent="0.25">
      <c r="A130" s="19">
        <v>2010</v>
      </c>
      <c r="B130" s="19">
        <v>9</v>
      </c>
      <c r="C130" s="19">
        <v>26.875578119255199</v>
      </c>
      <c r="D130" s="19">
        <v>2.5664936081827801</v>
      </c>
      <c r="E130" s="19">
        <v>7.6001011106377501</v>
      </c>
      <c r="F130" s="19">
        <v>0.43421235764327598</v>
      </c>
      <c r="G130" s="19">
        <v>9.1502017216967708</v>
      </c>
      <c r="H130" s="19">
        <v>48.8843059522153</v>
      </c>
      <c r="I130" s="19">
        <v>0</v>
      </c>
      <c r="J130" s="19">
        <v>0</v>
      </c>
      <c r="K130" s="19">
        <v>0</v>
      </c>
      <c r="L130" s="19">
        <v>0</v>
      </c>
    </row>
    <row r="131" spans="1:12" x14ac:dyDescent="0.25">
      <c r="A131" s="19">
        <v>2010</v>
      </c>
      <c r="B131" s="19">
        <v>10</v>
      </c>
      <c r="C131" s="19">
        <v>28.257102447797202</v>
      </c>
      <c r="D131" s="19">
        <v>2.7851559518843101</v>
      </c>
      <c r="E131" s="19">
        <v>7.6001011106377501</v>
      </c>
      <c r="F131" s="19">
        <v>0.45846202623503302</v>
      </c>
      <c r="G131" s="19">
        <v>9.8422979673247593</v>
      </c>
      <c r="H131" s="19">
        <v>46.167783277125601</v>
      </c>
      <c r="I131" s="19">
        <v>0</v>
      </c>
      <c r="J131" s="19">
        <v>0</v>
      </c>
      <c r="K131" s="19">
        <v>0</v>
      </c>
      <c r="L131" s="19">
        <v>0</v>
      </c>
    </row>
    <row r="132" spans="1:12" x14ac:dyDescent="0.25">
      <c r="A132" s="19">
        <v>2010</v>
      </c>
      <c r="B132" s="19">
        <v>11</v>
      </c>
      <c r="C132" s="19">
        <v>27.1911868733131</v>
      </c>
      <c r="D132" s="19">
        <v>2.7691303589284901</v>
      </c>
      <c r="E132" s="19">
        <v>7.6001011106377501</v>
      </c>
      <c r="F132" s="19">
        <v>0.48198722561850599</v>
      </c>
      <c r="G132" s="19">
        <v>10.052951075263699</v>
      </c>
      <c r="H132" s="19">
        <v>44.039844796736602</v>
      </c>
      <c r="I132" s="19">
        <v>0</v>
      </c>
      <c r="J132" s="19">
        <v>0</v>
      </c>
      <c r="K132" s="19">
        <v>0</v>
      </c>
      <c r="L132" s="19">
        <v>0</v>
      </c>
    </row>
    <row r="133" spans="1:12" x14ac:dyDescent="0.25">
      <c r="A133" s="19">
        <v>2010</v>
      </c>
      <c r="B133" s="19">
        <v>12</v>
      </c>
      <c r="C133" s="19">
        <v>28.617694905974901</v>
      </c>
      <c r="D133" s="19">
        <v>2.7900187021687102</v>
      </c>
      <c r="E133" s="19">
        <v>7.6001011106377501</v>
      </c>
      <c r="F133" s="19">
        <v>0.50360100255207196</v>
      </c>
      <c r="G133" s="19">
        <v>10.8569321191122</v>
      </c>
      <c r="H133" s="19">
        <v>44.647414335270199</v>
      </c>
      <c r="I133" s="19">
        <v>11.4417653750643</v>
      </c>
      <c r="J133" s="19">
        <v>3.6645957301883798</v>
      </c>
      <c r="K133" s="19">
        <v>33.880722646927403</v>
      </c>
      <c r="L133" s="19">
        <v>1.4836314023682999</v>
      </c>
    </row>
    <row r="134" spans="1:12" x14ac:dyDescent="0.25">
      <c r="A134" s="19">
        <v>2011</v>
      </c>
      <c r="B134" s="19">
        <v>1</v>
      </c>
      <c r="C134" s="19">
        <v>29.508137866126901</v>
      </c>
      <c r="D134" s="19">
        <v>2.8068758601301602</v>
      </c>
      <c r="E134" s="19">
        <v>7.3675195773403397</v>
      </c>
      <c r="F134" s="19">
        <v>0.53632011492032095</v>
      </c>
      <c r="G134" s="19">
        <v>10.9946254523507</v>
      </c>
      <c r="H134" s="19">
        <v>45.117233750567898</v>
      </c>
      <c r="I134" s="19">
        <v>0</v>
      </c>
      <c r="J134" s="19">
        <v>0</v>
      </c>
      <c r="K134" s="19">
        <v>0</v>
      </c>
      <c r="L134" s="19">
        <v>0</v>
      </c>
    </row>
    <row r="135" spans="1:12" x14ac:dyDescent="0.25">
      <c r="A135" s="19">
        <v>2011</v>
      </c>
      <c r="B135" s="19">
        <v>2</v>
      </c>
      <c r="C135" s="19">
        <v>32.506557022109803</v>
      </c>
      <c r="D135" s="19">
        <v>2.8858633793389998</v>
      </c>
      <c r="E135" s="19">
        <v>8.2516219266211799</v>
      </c>
      <c r="F135" s="19">
        <v>0.56026564968626902</v>
      </c>
      <c r="G135" s="19">
        <v>11.3534922730533</v>
      </c>
      <c r="H135" s="19">
        <v>45.767600760513901</v>
      </c>
      <c r="I135" s="19">
        <v>0</v>
      </c>
      <c r="J135" s="19">
        <v>0</v>
      </c>
      <c r="K135" s="19">
        <v>0</v>
      </c>
      <c r="L135" s="19">
        <v>0</v>
      </c>
    </row>
    <row r="136" spans="1:12" x14ac:dyDescent="0.25">
      <c r="A136" s="19">
        <v>2011</v>
      </c>
      <c r="B136" s="19">
        <v>3</v>
      </c>
      <c r="C136" s="19">
        <v>30.732473178437498</v>
      </c>
      <c r="D136" s="19">
        <v>2.94031471723497</v>
      </c>
      <c r="E136" s="19">
        <v>8.5463227097148007</v>
      </c>
      <c r="F136" s="19">
        <v>0.50692697099511996</v>
      </c>
      <c r="G136" s="19">
        <v>10.934403940983</v>
      </c>
      <c r="H136" s="19">
        <v>44.0260559027939</v>
      </c>
      <c r="I136" s="19">
        <v>0</v>
      </c>
      <c r="J136" s="19">
        <v>0</v>
      </c>
      <c r="K136" s="19">
        <v>0</v>
      </c>
      <c r="L136" s="19">
        <v>0</v>
      </c>
    </row>
    <row r="137" spans="1:12" x14ac:dyDescent="0.25">
      <c r="A137" s="19">
        <v>2011</v>
      </c>
      <c r="B137" s="19">
        <v>4</v>
      </c>
      <c r="C137" s="19">
        <v>30.3849741172364</v>
      </c>
      <c r="D137" s="19">
        <v>3.0813876921831902</v>
      </c>
      <c r="E137" s="19">
        <v>8.5463227097148007</v>
      </c>
      <c r="F137" s="19">
        <v>0.53676909369718295</v>
      </c>
      <c r="G137" s="19">
        <v>10.922242279249</v>
      </c>
      <c r="H137" s="19">
        <v>42.598735525409602</v>
      </c>
      <c r="I137" s="19">
        <v>0</v>
      </c>
      <c r="J137" s="19">
        <v>0</v>
      </c>
      <c r="K137" s="19">
        <v>0</v>
      </c>
      <c r="L137" s="19">
        <v>0</v>
      </c>
    </row>
    <row r="138" spans="1:12" x14ac:dyDescent="0.25">
      <c r="A138" s="19">
        <v>2011</v>
      </c>
      <c r="B138" s="19">
        <v>5</v>
      </c>
      <c r="C138" s="19">
        <v>27.886368192780399</v>
      </c>
      <c r="D138" s="19">
        <v>2.98743108885335</v>
      </c>
      <c r="E138" s="19">
        <v>8.6642030229522398</v>
      </c>
      <c r="F138" s="19">
        <v>0.529944616288888</v>
      </c>
      <c r="G138" s="19">
        <v>10.3091081334195</v>
      </c>
      <c r="H138" s="19">
        <v>43.903368743061399</v>
      </c>
      <c r="I138" s="19">
        <v>0</v>
      </c>
      <c r="J138" s="19">
        <v>0</v>
      </c>
      <c r="K138" s="19">
        <v>0</v>
      </c>
      <c r="L138" s="19">
        <v>0</v>
      </c>
    </row>
    <row r="139" spans="1:12" x14ac:dyDescent="0.25">
      <c r="A139" s="19">
        <v>2011</v>
      </c>
      <c r="B139" s="19">
        <v>6</v>
      </c>
      <c r="C139" s="19">
        <v>25.797139680334599</v>
      </c>
      <c r="D139" s="19">
        <v>2.94291503469181</v>
      </c>
      <c r="E139" s="19">
        <v>9.1357242759020192</v>
      </c>
      <c r="F139" s="19">
        <v>0.51147662260064997</v>
      </c>
      <c r="G139" s="19">
        <v>10.432162979441101</v>
      </c>
      <c r="H139" s="19">
        <v>41.443213208675097</v>
      </c>
      <c r="I139" s="19">
        <v>0</v>
      </c>
      <c r="J139" s="19">
        <v>0</v>
      </c>
      <c r="K139" s="19">
        <v>0</v>
      </c>
      <c r="L139" s="19">
        <v>0</v>
      </c>
    </row>
    <row r="140" spans="1:12" x14ac:dyDescent="0.25">
      <c r="A140" s="19">
        <v>2011</v>
      </c>
      <c r="B140" s="19">
        <v>7</v>
      </c>
      <c r="C140" s="19">
        <v>27.439044555227401</v>
      </c>
      <c r="D140" s="19">
        <v>2.90571668806367</v>
      </c>
      <c r="E140" s="19">
        <v>9.5409378526557393</v>
      </c>
      <c r="F140" s="19">
        <v>0.51776232547671197</v>
      </c>
      <c r="G140" s="19">
        <v>11.1036546922666</v>
      </c>
      <c r="H140" s="19">
        <v>40.400528544803102</v>
      </c>
      <c r="I140" s="19">
        <v>0</v>
      </c>
      <c r="J140" s="19">
        <v>0</v>
      </c>
      <c r="K140" s="19">
        <v>0</v>
      </c>
      <c r="L140" s="19">
        <v>0</v>
      </c>
    </row>
    <row r="141" spans="1:12" x14ac:dyDescent="0.25">
      <c r="A141" s="19">
        <v>2011</v>
      </c>
      <c r="B141" s="19">
        <v>8</v>
      </c>
      <c r="C141" s="19">
        <v>25.134587996995698</v>
      </c>
      <c r="D141" s="19">
        <v>2.7376395313844699</v>
      </c>
      <c r="E141" s="19">
        <v>10.7565785829169</v>
      </c>
      <c r="F141" s="19">
        <v>0.53129155261947203</v>
      </c>
      <c r="G141" s="19">
        <v>10.3561209525728</v>
      </c>
      <c r="H141" s="19">
        <v>41.342014208695502</v>
      </c>
      <c r="I141" s="19">
        <v>0</v>
      </c>
      <c r="J141" s="19">
        <v>0</v>
      </c>
      <c r="K141" s="19">
        <v>0</v>
      </c>
      <c r="L141" s="19">
        <v>0</v>
      </c>
    </row>
    <row r="142" spans="1:12" x14ac:dyDescent="0.25">
      <c r="A142" s="19">
        <v>2011</v>
      </c>
      <c r="B142" s="19">
        <v>9</v>
      </c>
      <c r="C142" s="19">
        <v>23.4461075244688</v>
      </c>
      <c r="D142" s="19">
        <v>2.6388159621951499</v>
      </c>
      <c r="E142" s="19">
        <v>10.7565785829169</v>
      </c>
      <c r="F142" s="19">
        <v>0.53048339082112195</v>
      </c>
      <c r="G142" s="19">
        <v>9.5499995292939399</v>
      </c>
      <c r="H142" s="19">
        <v>39.729106115998398</v>
      </c>
      <c r="I142" s="19">
        <v>0</v>
      </c>
      <c r="J142" s="19">
        <v>0</v>
      </c>
      <c r="K142" s="19">
        <v>0</v>
      </c>
      <c r="L142" s="19">
        <v>0</v>
      </c>
    </row>
    <row r="143" spans="1:12" x14ac:dyDescent="0.25">
      <c r="A143" s="19">
        <v>2011</v>
      </c>
      <c r="B143" s="19">
        <v>10</v>
      </c>
      <c r="C143" s="19">
        <v>21.906006228594201</v>
      </c>
      <c r="D143" s="19">
        <v>2.5090187001128701</v>
      </c>
      <c r="E143" s="19">
        <v>11.1249545617839</v>
      </c>
      <c r="F143" s="19">
        <v>0.45026584935519598</v>
      </c>
      <c r="G143" s="19">
        <v>8.5076289098147697</v>
      </c>
      <c r="H143" s="19">
        <v>35.216111371691198</v>
      </c>
      <c r="I143" s="19">
        <v>0</v>
      </c>
      <c r="J143" s="19">
        <v>0</v>
      </c>
      <c r="K143" s="19">
        <v>0</v>
      </c>
      <c r="L143" s="19">
        <v>0</v>
      </c>
    </row>
    <row r="144" spans="1:12" x14ac:dyDescent="0.25">
      <c r="A144" s="19">
        <v>2011</v>
      </c>
      <c r="B144" s="19">
        <v>11</v>
      </c>
      <c r="C144" s="19">
        <v>20.5643689849895</v>
      </c>
      <c r="D144" s="19">
        <v>2.3931895149889999</v>
      </c>
      <c r="E144" s="19">
        <v>11.4933305406509</v>
      </c>
      <c r="F144" s="19">
        <v>0.40569722277207498</v>
      </c>
      <c r="G144" s="19">
        <v>8.7225923215232495</v>
      </c>
      <c r="H144" s="19">
        <v>33.011270691</v>
      </c>
      <c r="I144" s="19">
        <v>0</v>
      </c>
      <c r="J144" s="19">
        <v>0</v>
      </c>
      <c r="K144" s="19">
        <v>0</v>
      </c>
      <c r="L144" s="19">
        <v>0</v>
      </c>
    </row>
    <row r="145" spans="1:12" x14ac:dyDescent="0.25">
      <c r="A145" s="19">
        <v>2011</v>
      </c>
      <c r="B145" s="19">
        <v>12</v>
      </c>
      <c r="C145" s="19">
        <v>21.017422525611</v>
      </c>
      <c r="D145" s="19">
        <v>2.3267663615450598</v>
      </c>
      <c r="E145" s="19">
        <v>11.4933305406509</v>
      </c>
      <c r="F145" s="19">
        <v>0.40824143584095701</v>
      </c>
      <c r="G145" s="19">
        <v>8.7047122625501192</v>
      </c>
      <c r="H145" s="19">
        <v>35.448022322290299</v>
      </c>
      <c r="I145" s="19">
        <v>9.0665936105699796</v>
      </c>
      <c r="J145" s="19">
        <v>3.9968552628534901</v>
      </c>
      <c r="K145" s="19">
        <v>31.723387444336002</v>
      </c>
      <c r="L145" s="19">
        <v>2.0454807920067601</v>
      </c>
    </row>
    <row r="146" spans="1:12" x14ac:dyDescent="0.25">
      <c r="A146" s="19">
        <v>2012</v>
      </c>
      <c r="B146" s="19">
        <v>1</v>
      </c>
      <c r="C146" s="19">
        <v>22.381414866975799</v>
      </c>
      <c r="D146" s="19">
        <v>2.4170629907961398</v>
      </c>
      <c r="E146" s="19">
        <v>11.2603176362797</v>
      </c>
      <c r="F146" s="19">
        <v>0.411313659607768</v>
      </c>
      <c r="G146" s="19">
        <v>9.0636705837173199</v>
      </c>
      <c r="H146" s="19">
        <v>37.206973439765299</v>
      </c>
      <c r="I146" s="19">
        <v>0</v>
      </c>
      <c r="J146" s="19">
        <v>0</v>
      </c>
      <c r="K146" s="19">
        <v>0</v>
      </c>
      <c r="L146" s="19">
        <v>0</v>
      </c>
    </row>
    <row r="147" spans="1:12" x14ac:dyDescent="0.25">
      <c r="A147" s="19">
        <v>2012</v>
      </c>
      <c r="B147" s="19">
        <v>2</v>
      </c>
      <c r="C147" s="19">
        <v>22.988893295172801</v>
      </c>
      <c r="D147" s="19">
        <v>2.4888917631930898</v>
      </c>
      <c r="E147" s="19">
        <v>10.9715915430418</v>
      </c>
      <c r="F147" s="19">
        <v>0.411724210815133</v>
      </c>
      <c r="G147" s="19">
        <v>9.5157229111910002</v>
      </c>
      <c r="H147" s="19">
        <v>35.815885468083401</v>
      </c>
      <c r="I147" s="19">
        <v>0</v>
      </c>
      <c r="J147" s="19">
        <v>0</v>
      </c>
      <c r="K147" s="19">
        <v>0</v>
      </c>
      <c r="L147" s="19">
        <v>0</v>
      </c>
    </row>
    <row r="148" spans="1:12" x14ac:dyDescent="0.25">
      <c r="A148" s="19">
        <v>2012</v>
      </c>
      <c r="B148" s="19">
        <v>3</v>
      </c>
      <c r="C148" s="19">
        <v>21.035515917022</v>
      </c>
      <c r="D148" s="19">
        <v>2.4621081531467701</v>
      </c>
      <c r="E148" s="19">
        <v>9.2392349836141801</v>
      </c>
      <c r="F148" s="19">
        <v>0.42421669755354102</v>
      </c>
      <c r="G148" s="19">
        <v>9.5487402486597208</v>
      </c>
      <c r="H148" s="19">
        <v>35.105835987019297</v>
      </c>
      <c r="I148" s="19">
        <v>0</v>
      </c>
      <c r="J148" s="19">
        <v>0</v>
      </c>
      <c r="K148" s="19">
        <v>0</v>
      </c>
      <c r="L148" s="19">
        <v>0</v>
      </c>
    </row>
    <row r="149" spans="1:12" x14ac:dyDescent="0.25">
      <c r="A149" s="19">
        <v>2012</v>
      </c>
      <c r="B149" s="19">
        <v>4</v>
      </c>
      <c r="C149" s="19">
        <v>20.222741568722501</v>
      </c>
      <c r="D149" s="19">
        <v>2.3105034513315599</v>
      </c>
      <c r="E149" s="19">
        <v>10.682865449803799</v>
      </c>
      <c r="F149" s="19">
        <v>0.43295557325317902</v>
      </c>
      <c r="G149" s="19">
        <v>9.3443686787355809</v>
      </c>
      <c r="H149" s="19">
        <v>34.714599838908399</v>
      </c>
      <c r="I149" s="19">
        <v>0</v>
      </c>
      <c r="J149" s="19">
        <v>0</v>
      </c>
      <c r="K149" s="19">
        <v>0</v>
      </c>
      <c r="L149" s="19">
        <v>0</v>
      </c>
    </row>
    <row r="150" spans="1:12" x14ac:dyDescent="0.25">
      <c r="A150" s="19">
        <v>2012</v>
      </c>
      <c r="B150" s="19">
        <v>5</v>
      </c>
      <c r="C150" s="19">
        <v>19.240225501286801</v>
      </c>
      <c r="D150" s="19">
        <v>2.263114669423</v>
      </c>
      <c r="E150" s="19">
        <v>11.2603176362797</v>
      </c>
      <c r="F150" s="19">
        <v>0.40061000313002398</v>
      </c>
      <c r="G150" s="19">
        <v>8.9680486512413502</v>
      </c>
      <c r="H150" s="19">
        <v>34.4002760116256</v>
      </c>
      <c r="I150" s="19">
        <v>0</v>
      </c>
      <c r="J150" s="19">
        <v>0</v>
      </c>
      <c r="K150" s="19">
        <v>0</v>
      </c>
      <c r="L150" s="19">
        <v>0</v>
      </c>
    </row>
    <row r="151" spans="1:12" x14ac:dyDescent="0.25">
      <c r="A151" s="19">
        <v>2012</v>
      </c>
      <c r="B151" s="19">
        <v>6</v>
      </c>
      <c r="C151" s="19">
        <v>18.655125794887802</v>
      </c>
      <c r="D151" s="19">
        <v>2.1307157312731602</v>
      </c>
      <c r="E151" s="19">
        <v>11.1520453513155</v>
      </c>
      <c r="F151" s="19">
        <v>0.39489161131314698</v>
      </c>
      <c r="G151" s="19">
        <v>8.3676504662804891</v>
      </c>
      <c r="H151" s="19">
        <v>32.5009502501686</v>
      </c>
      <c r="I151" s="19">
        <v>0</v>
      </c>
      <c r="J151" s="19">
        <v>0</v>
      </c>
      <c r="K151" s="19">
        <v>0</v>
      </c>
      <c r="L151" s="19">
        <v>0</v>
      </c>
    </row>
    <row r="152" spans="1:12" x14ac:dyDescent="0.25">
      <c r="A152" s="19">
        <v>2012</v>
      </c>
      <c r="B152" s="19">
        <v>7</v>
      </c>
      <c r="C152" s="19">
        <v>18.180850999933</v>
      </c>
      <c r="D152" s="19">
        <v>2.1150146611702501</v>
      </c>
      <c r="E152" s="19">
        <v>10.8849737150704</v>
      </c>
      <c r="F152" s="19">
        <v>0.37518515335960201</v>
      </c>
      <c r="G152" s="19">
        <v>8.5494065173820299</v>
      </c>
      <c r="H152" s="19">
        <v>32.007405478518699</v>
      </c>
      <c r="I152" s="19">
        <v>0</v>
      </c>
      <c r="J152" s="19">
        <v>0</v>
      </c>
      <c r="K152" s="19">
        <v>0</v>
      </c>
      <c r="L152" s="19">
        <v>0</v>
      </c>
    </row>
    <row r="153" spans="1:12" x14ac:dyDescent="0.25">
      <c r="A153" s="19">
        <v>2012</v>
      </c>
      <c r="B153" s="19">
        <v>8</v>
      </c>
      <c r="C153" s="19">
        <v>17.737610920730202</v>
      </c>
      <c r="D153" s="19">
        <v>2.0802118477207401</v>
      </c>
      <c r="E153" s="19">
        <v>10.5385024031849</v>
      </c>
      <c r="F153" s="19">
        <v>0.31524467708423698</v>
      </c>
      <c r="G153" s="19">
        <v>8.4719315943474793</v>
      </c>
      <c r="H153" s="19">
        <v>32.747205864483</v>
      </c>
      <c r="I153" s="19">
        <v>0</v>
      </c>
      <c r="J153" s="19">
        <v>0</v>
      </c>
      <c r="K153" s="19">
        <v>0</v>
      </c>
      <c r="L153" s="19">
        <v>0</v>
      </c>
    </row>
    <row r="154" spans="1:12" x14ac:dyDescent="0.25">
      <c r="A154" s="19">
        <v>2012</v>
      </c>
      <c r="B154" s="19">
        <v>9</v>
      </c>
      <c r="C154" s="19">
        <v>19.487962084863401</v>
      </c>
      <c r="D154" s="19">
        <v>2.3267923050844699</v>
      </c>
      <c r="E154" s="19">
        <v>10.5385024031849</v>
      </c>
      <c r="F154" s="19">
        <v>0.29169663283320002</v>
      </c>
      <c r="G154" s="19">
        <v>9.1169559897311903</v>
      </c>
      <c r="H154" s="19">
        <v>32.939838597053303</v>
      </c>
      <c r="I154" s="19">
        <v>0</v>
      </c>
      <c r="J154" s="19">
        <v>0</v>
      </c>
      <c r="K154" s="19">
        <v>0</v>
      </c>
      <c r="L154" s="19">
        <v>0</v>
      </c>
    </row>
    <row r="155" spans="1:12" x14ac:dyDescent="0.25">
      <c r="A155" s="19">
        <v>2012</v>
      </c>
      <c r="B155" s="19">
        <v>10</v>
      </c>
      <c r="C155" s="19">
        <v>19.353570586979401</v>
      </c>
      <c r="D155" s="19">
        <v>2.2255421428639202</v>
      </c>
      <c r="E155" s="19">
        <v>10.5385024031849</v>
      </c>
      <c r="F155" s="19">
        <v>0.33415935770929101</v>
      </c>
      <c r="G155" s="19">
        <v>9.0879742298704596</v>
      </c>
      <c r="H155" s="19">
        <v>30.319519039862101</v>
      </c>
      <c r="I155" s="19">
        <v>0</v>
      </c>
      <c r="J155" s="19">
        <v>0</v>
      </c>
      <c r="K155" s="19">
        <v>0</v>
      </c>
      <c r="L155" s="19">
        <v>0</v>
      </c>
    </row>
    <row r="156" spans="1:12" x14ac:dyDescent="0.25">
      <c r="A156" s="19">
        <v>2012</v>
      </c>
      <c r="B156" s="19">
        <v>11</v>
      </c>
      <c r="C156" s="19">
        <v>18.4141418182313</v>
      </c>
      <c r="D156" s="19">
        <v>2.1968304121295898</v>
      </c>
      <c r="E156" s="19">
        <v>10.5385024031849</v>
      </c>
      <c r="F156" s="19">
        <v>0.352927412903143</v>
      </c>
      <c r="G156" s="19">
        <v>8.6925296402047305</v>
      </c>
      <c r="H156" s="19">
        <v>26.562001702558401</v>
      </c>
      <c r="I156" s="19">
        <v>0</v>
      </c>
      <c r="J156" s="19">
        <v>0</v>
      </c>
      <c r="K156" s="19">
        <v>0</v>
      </c>
      <c r="L156" s="19">
        <v>0</v>
      </c>
    </row>
    <row r="157" spans="1:12" x14ac:dyDescent="0.25">
      <c r="A157" s="19">
        <v>2012</v>
      </c>
      <c r="B157" s="19">
        <v>12</v>
      </c>
      <c r="C157" s="19">
        <v>19.668931813686399</v>
      </c>
      <c r="D157" s="19">
        <v>2.3523169478146899</v>
      </c>
      <c r="E157" s="19">
        <v>10.5385024031849</v>
      </c>
      <c r="F157" s="19">
        <v>0.37685994161822001</v>
      </c>
      <c r="G157" s="19">
        <v>8.9802726017708601</v>
      </c>
      <c r="H157" s="19">
        <v>27.027097410376001</v>
      </c>
      <c r="I157" s="19">
        <v>6.8086281430877298</v>
      </c>
      <c r="J157" s="19">
        <v>3.1645683236856801</v>
      </c>
      <c r="K157" s="19">
        <v>36.3602754302837</v>
      </c>
      <c r="L157" s="19">
        <v>1.18988166591857</v>
      </c>
    </row>
    <row r="158" spans="1:12" x14ac:dyDescent="0.25">
      <c r="A158" s="19">
        <v>2013</v>
      </c>
      <c r="B158" s="19">
        <v>1</v>
      </c>
      <c r="C158" s="19">
        <v>19.411637134809499</v>
      </c>
      <c r="D158" s="19">
        <v>2.2639040533099499</v>
      </c>
      <c r="E158" s="19">
        <v>10.386359177747501</v>
      </c>
      <c r="F158" s="19">
        <v>0.43494465874058102</v>
      </c>
      <c r="G158" s="19">
        <v>8.9404740142040993</v>
      </c>
      <c r="H158" s="19">
        <v>28.3501457204381</v>
      </c>
      <c r="I158" s="19">
        <v>0</v>
      </c>
      <c r="J158" s="19">
        <v>0</v>
      </c>
      <c r="K158" s="19">
        <v>0</v>
      </c>
      <c r="L158" s="19">
        <v>0</v>
      </c>
    </row>
    <row r="159" spans="1:12" x14ac:dyDescent="0.25">
      <c r="A159" s="19">
        <v>2013</v>
      </c>
      <c r="B159" s="19">
        <v>2</v>
      </c>
      <c r="C159" s="19">
        <v>19.653386869566098</v>
      </c>
      <c r="D159" s="19">
        <v>2.2815075668541498</v>
      </c>
      <c r="E159" s="19">
        <v>10.386359177747501</v>
      </c>
      <c r="F159" s="19">
        <v>0.44693303510559701</v>
      </c>
      <c r="G159" s="19">
        <v>8.9555444882480995</v>
      </c>
      <c r="H159" s="19">
        <v>28.2648601590361</v>
      </c>
      <c r="I159" s="19">
        <v>0</v>
      </c>
      <c r="J159" s="19">
        <v>0</v>
      </c>
      <c r="K159" s="19">
        <v>0</v>
      </c>
      <c r="L159" s="19">
        <v>0</v>
      </c>
    </row>
    <row r="160" spans="1:12" x14ac:dyDescent="0.25">
      <c r="A160" s="19">
        <v>2013</v>
      </c>
      <c r="B160" s="19">
        <v>3</v>
      </c>
      <c r="C160" s="19">
        <v>18.581098556828199</v>
      </c>
      <c r="D160" s="19">
        <v>2.1214946469057798</v>
      </c>
      <c r="E160" s="19">
        <v>9.1058491421348204</v>
      </c>
      <c r="F160" s="19">
        <v>0.404248401352238</v>
      </c>
      <c r="G160" s="19">
        <v>8.4941072743233299</v>
      </c>
      <c r="H160" s="19">
        <v>28.1267095178735</v>
      </c>
      <c r="I160" s="19">
        <v>0</v>
      </c>
      <c r="J160" s="19">
        <v>0</v>
      </c>
      <c r="K160" s="19">
        <v>0</v>
      </c>
      <c r="L160" s="19">
        <v>0</v>
      </c>
    </row>
    <row r="161" spans="1:12" x14ac:dyDescent="0.25">
      <c r="A161" s="19">
        <v>2013</v>
      </c>
      <c r="B161" s="19">
        <v>4</v>
      </c>
      <c r="C161" s="19">
        <v>17.412374100256201</v>
      </c>
      <c r="D161" s="19">
        <v>2.0682828060227298</v>
      </c>
      <c r="E161" s="19">
        <v>6.3456386209252003</v>
      </c>
      <c r="F161" s="19">
        <v>0.39708340144656201</v>
      </c>
      <c r="G161" s="19">
        <v>8.0371560720067894</v>
      </c>
      <c r="H161" s="19">
        <v>29.118236034976</v>
      </c>
      <c r="I161" s="19">
        <v>0</v>
      </c>
      <c r="J161" s="19">
        <v>0</v>
      </c>
      <c r="K161" s="19">
        <v>0</v>
      </c>
      <c r="L161" s="19">
        <v>0</v>
      </c>
    </row>
    <row r="162" spans="1:12" x14ac:dyDescent="0.25">
      <c r="A162" s="19">
        <v>2013</v>
      </c>
      <c r="B162" s="19">
        <v>5</v>
      </c>
      <c r="C162" s="19">
        <v>16.6069141740969</v>
      </c>
      <c r="D162" s="19">
        <v>2.0353436098487698</v>
      </c>
      <c r="E162" s="19">
        <v>8.96357024928896</v>
      </c>
      <c r="F162" s="19">
        <v>0.35840889220313399</v>
      </c>
      <c r="G162" s="19">
        <v>8.0539691194938001</v>
      </c>
      <c r="H162" s="19">
        <v>31.090150149657799</v>
      </c>
      <c r="I162" s="19">
        <v>0</v>
      </c>
      <c r="J162" s="19">
        <v>0</v>
      </c>
      <c r="K162" s="19">
        <v>0</v>
      </c>
      <c r="L162" s="19">
        <v>0</v>
      </c>
    </row>
    <row r="163" spans="1:12" x14ac:dyDescent="0.25">
      <c r="A163" s="19">
        <v>2013</v>
      </c>
      <c r="B163" s="19">
        <v>6</v>
      </c>
      <c r="C163" s="19">
        <v>15.865131863516501</v>
      </c>
      <c r="D163" s="19">
        <v>2.0159189307485699</v>
      </c>
      <c r="E163" s="19">
        <v>7.1495143655042899</v>
      </c>
      <c r="F163" s="19">
        <v>0.33183513406203802</v>
      </c>
      <c r="G163" s="19">
        <v>7.77713951681136</v>
      </c>
      <c r="H163" s="19">
        <v>33.382280426074303</v>
      </c>
      <c r="I163" s="19">
        <v>0</v>
      </c>
      <c r="J163" s="19">
        <v>0</v>
      </c>
      <c r="K163" s="19">
        <v>0</v>
      </c>
      <c r="L163" s="19">
        <v>0</v>
      </c>
    </row>
    <row r="164" spans="1:12" x14ac:dyDescent="0.25">
      <c r="A164" s="19">
        <v>2013</v>
      </c>
      <c r="B164" s="19">
        <v>7</v>
      </c>
      <c r="C164" s="19">
        <v>15.2763559587494</v>
      </c>
      <c r="D164" s="19">
        <v>1.9660038271914999</v>
      </c>
      <c r="E164" s="19">
        <v>6.5448290709094001</v>
      </c>
      <c r="F164" s="19">
        <v>0.36760478621945097</v>
      </c>
      <c r="G164" s="19">
        <v>7.6731558059973102</v>
      </c>
      <c r="H164" s="19">
        <v>32.540718023339302</v>
      </c>
      <c r="I164" s="19">
        <v>0</v>
      </c>
      <c r="J164" s="19">
        <v>0</v>
      </c>
      <c r="K164" s="19">
        <v>0</v>
      </c>
      <c r="L164" s="19">
        <v>0</v>
      </c>
    </row>
    <row r="165" spans="1:12" x14ac:dyDescent="0.25">
      <c r="A165" s="19">
        <v>2013</v>
      </c>
      <c r="B165" s="19">
        <v>8</v>
      </c>
      <c r="C165" s="19">
        <v>15.903634972905101</v>
      </c>
      <c r="D165" s="19">
        <v>2.0193389885665902</v>
      </c>
      <c r="E165" s="19">
        <v>6.5448290709094001</v>
      </c>
      <c r="F165" s="19">
        <v>0.39611256629249297</v>
      </c>
      <c r="G165" s="19">
        <v>7.9912068566711003</v>
      </c>
      <c r="H165" s="19">
        <v>29.778133031756099</v>
      </c>
      <c r="I165" s="19">
        <v>0</v>
      </c>
      <c r="J165" s="19">
        <v>0</v>
      </c>
      <c r="K165" s="19">
        <v>0</v>
      </c>
      <c r="L165" s="19">
        <v>0</v>
      </c>
    </row>
    <row r="166" spans="1:12" x14ac:dyDescent="0.25">
      <c r="A166" s="19">
        <v>2013</v>
      </c>
      <c r="B166" s="19">
        <v>9</v>
      </c>
      <c r="C166" s="19">
        <v>15.3331023092179</v>
      </c>
      <c r="D166" s="19">
        <v>1.9567783043014599</v>
      </c>
      <c r="E166" s="19">
        <v>5.5488768209883998</v>
      </c>
      <c r="F166" s="19">
        <v>0.387819836164353</v>
      </c>
      <c r="G166" s="19">
        <v>7.9538207413280704</v>
      </c>
      <c r="H166" s="19">
        <v>31.863446690479101</v>
      </c>
      <c r="I166" s="19">
        <v>0</v>
      </c>
      <c r="J166" s="19">
        <v>0</v>
      </c>
      <c r="K166" s="19">
        <v>0</v>
      </c>
      <c r="L166" s="19">
        <v>0</v>
      </c>
    </row>
    <row r="167" spans="1:12" x14ac:dyDescent="0.25">
      <c r="A167" s="19">
        <v>2013</v>
      </c>
      <c r="B167" s="19">
        <v>10</v>
      </c>
      <c r="C167" s="19">
        <v>15.684460792414001</v>
      </c>
      <c r="D167" s="19">
        <v>2.0159690457081698</v>
      </c>
      <c r="E167" s="19">
        <v>4.8019126335476496</v>
      </c>
      <c r="F167" s="19">
        <v>0.38315802575896302</v>
      </c>
      <c r="G167" s="19">
        <v>8.0024292044152201</v>
      </c>
      <c r="H167" s="19">
        <v>30.038689418615299</v>
      </c>
      <c r="I167" s="19">
        <v>0</v>
      </c>
      <c r="J167" s="19">
        <v>0</v>
      </c>
      <c r="K167" s="19">
        <v>0</v>
      </c>
      <c r="L167" s="19">
        <v>0</v>
      </c>
    </row>
    <row r="168" spans="1:12" x14ac:dyDescent="0.25">
      <c r="A168" s="19">
        <v>2013</v>
      </c>
      <c r="B168" s="19">
        <v>11</v>
      </c>
      <c r="C168" s="19">
        <v>15.2026941561684</v>
      </c>
      <c r="D168" s="19">
        <v>1.9419572722216201</v>
      </c>
      <c r="E168" s="19">
        <v>4.9797612496049801</v>
      </c>
      <c r="F168" s="19">
        <v>0.39399929982303</v>
      </c>
      <c r="G168" s="19">
        <v>7.8553718439609996</v>
      </c>
      <c r="H168" s="19">
        <v>29.0771561441675</v>
      </c>
      <c r="I168" s="19">
        <v>0</v>
      </c>
      <c r="J168" s="19">
        <v>0</v>
      </c>
      <c r="K168" s="19">
        <v>0</v>
      </c>
      <c r="L168" s="19">
        <v>0</v>
      </c>
    </row>
    <row r="169" spans="1:12" x14ac:dyDescent="0.25">
      <c r="A169" s="19">
        <v>2013</v>
      </c>
      <c r="B169" s="19">
        <v>12</v>
      </c>
      <c r="C169" s="19">
        <v>15.469927707283601</v>
      </c>
      <c r="D169" s="19">
        <v>1.9328980056381699</v>
      </c>
      <c r="E169" s="19">
        <v>5.5133070977769396</v>
      </c>
      <c r="F169" s="19">
        <v>0.39245787458968401</v>
      </c>
      <c r="G169" s="19">
        <v>8.0156257412469607</v>
      </c>
      <c r="H169" s="19">
        <v>29.538545744567799</v>
      </c>
      <c r="I169" s="19">
        <v>5.8770960333748796</v>
      </c>
      <c r="J169" s="19">
        <v>2.9976436503133601</v>
      </c>
      <c r="K169" s="19">
        <v>40.211279391127398</v>
      </c>
      <c r="L169" s="19">
        <v>1.04699896674301</v>
      </c>
    </row>
    <row r="170" spans="1:12" x14ac:dyDescent="0.25">
      <c r="A170" s="19">
        <v>2014</v>
      </c>
      <c r="B170" s="19">
        <v>1</v>
      </c>
      <c r="C170" s="19">
        <v>15.416153198309299</v>
      </c>
      <c r="D170" s="19">
        <v>1.8884862828679401</v>
      </c>
      <c r="E170" s="19">
        <v>5.4602983616451999</v>
      </c>
      <c r="F170" s="19">
        <v>0.36437499528213102</v>
      </c>
      <c r="G170" s="19">
        <v>7.9713797401561299</v>
      </c>
      <c r="H170" s="19">
        <v>30.7580401212083</v>
      </c>
      <c r="I170" s="19">
        <v>0</v>
      </c>
      <c r="J170" s="19">
        <v>0</v>
      </c>
      <c r="K170" s="19">
        <v>0</v>
      </c>
      <c r="L170" s="19">
        <v>0</v>
      </c>
    </row>
    <row r="171" spans="1:12" x14ac:dyDescent="0.25">
      <c r="A171" s="19">
        <v>2014</v>
      </c>
      <c r="B171" s="19">
        <v>2</v>
      </c>
      <c r="C171" s="19">
        <v>15.5279923949895</v>
      </c>
      <c r="D171" s="19">
        <v>1.8532399905808401</v>
      </c>
      <c r="E171" s="19">
        <v>5.4602983616451999</v>
      </c>
      <c r="F171" s="19">
        <v>0.34518059911014198</v>
      </c>
      <c r="G171" s="19">
        <v>7.8158543821920201</v>
      </c>
      <c r="H171" s="19">
        <v>33.980147950491698</v>
      </c>
      <c r="I171" s="19">
        <v>0</v>
      </c>
      <c r="J171" s="19">
        <v>0</v>
      </c>
      <c r="K171" s="19">
        <v>0</v>
      </c>
      <c r="L171" s="19">
        <v>0</v>
      </c>
    </row>
    <row r="172" spans="1:12" x14ac:dyDescent="0.25">
      <c r="A172" s="19">
        <v>2014</v>
      </c>
      <c r="B172" s="19">
        <v>3</v>
      </c>
      <c r="C172" s="19">
        <v>17.1400401707943</v>
      </c>
      <c r="D172" s="19">
        <v>1.86439111283048</v>
      </c>
      <c r="E172" s="19">
        <v>5.9699262087320903</v>
      </c>
      <c r="F172" s="19">
        <v>0.31805703172352701</v>
      </c>
      <c r="G172" s="19">
        <v>7.2701381377456</v>
      </c>
      <c r="H172" s="19">
        <v>33.562066764130698</v>
      </c>
      <c r="I172" s="19">
        <v>0</v>
      </c>
      <c r="J172" s="19">
        <v>0</v>
      </c>
      <c r="K172" s="19">
        <v>0</v>
      </c>
      <c r="L172" s="19">
        <v>0</v>
      </c>
    </row>
    <row r="173" spans="1:12" x14ac:dyDescent="0.25">
      <c r="A173" s="19">
        <v>2014</v>
      </c>
      <c r="B173" s="19">
        <v>4</v>
      </c>
      <c r="C173" s="19">
        <v>18.9936409329773</v>
      </c>
      <c r="D173" s="19">
        <v>1.97951005134883</v>
      </c>
      <c r="E173" s="19">
        <v>6.2443412033173402</v>
      </c>
      <c r="F173" s="19">
        <v>0.32587244151470002</v>
      </c>
      <c r="G173" s="19">
        <v>7.29585131375653</v>
      </c>
      <c r="H173" s="19">
        <v>32.547994014508298</v>
      </c>
      <c r="I173" s="19">
        <v>0</v>
      </c>
      <c r="J173" s="19">
        <v>0</v>
      </c>
      <c r="K173" s="19">
        <v>0</v>
      </c>
      <c r="L173" s="19">
        <v>0</v>
      </c>
    </row>
    <row r="174" spans="1:12" x14ac:dyDescent="0.25">
      <c r="A174" s="19">
        <v>2014</v>
      </c>
      <c r="B174" s="19">
        <v>5</v>
      </c>
      <c r="C174" s="19">
        <v>21.210177926967798</v>
      </c>
      <c r="D174" s="19">
        <v>1.9143306485524001</v>
      </c>
      <c r="E174" s="19">
        <v>6.3073446459516997</v>
      </c>
      <c r="F174" s="19">
        <v>0.28599621855908203</v>
      </c>
      <c r="G174" s="19">
        <v>7.5337091243304997</v>
      </c>
      <c r="H174" s="19">
        <v>32.790011630980302</v>
      </c>
      <c r="I174" s="19">
        <v>0</v>
      </c>
      <c r="J174" s="19">
        <v>0</v>
      </c>
      <c r="K174" s="19">
        <v>0</v>
      </c>
      <c r="L174" s="19">
        <v>0</v>
      </c>
    </row>
    <row r="175" spans="1:12" x14ac:dyDescent="0.25">
      <c r="A175" s="19">
        <v>2014</v>
      </c>
      <c r="B175" s="19">
        <v>6</v>
      </c>
      <c r="C175" s="19">
        <v>20.3658958505237</v>
      </c>
      <c r="D175" s="19">
        <v>2.0104270844096002</v>
      </c>
      <c r="E175" s="19">
        <v>6.2387408973053899</v>
      </c>
      <c r="F175" s="19">
        <v>0.26376439238091698</v>
      </c>
      <c r="G175" s="19">
        <v>7.4571927472469302</v>
      </c>
      <c r="H175" s="19">
        <v>33.298776377680802</v>
      </c>
      <c r="I175" s="19">
        <v>0</v>
      </c>
      <c r="J175" s="19">
        <v>0</v>
      </c>
      <c r="K175" s="19">
        <v>0</v>
      </c>
      <c r="L175" s="19">
        <v>0</v>
      </c>
    </row>
    <row r="176" spans="1:12" x14ac:dyDescent="0.25">
      <c r="A176" s="19">
        <v>2014</v>
      </c>
      <c r="B176" s="19">
        <v>7</v>
      </c>
      <c r="C176" s="19">
        <v>20.900318850574099</v>
      </c>
      <c r="D176" s="19">
        <v>2.12997367440944</v>
      </c>
      <c r="E176" s="19">
        <v>6.2163396732576199</v>
      </c>
      <c r="F176" s="19">
        <v>0.27316961806483597</v>
      </c>
      <c r="G176" s="19">
        <v>7.7766833321719497</v>
      </c>
      <c r="H176" s="19">
        <v>34.652872910607002</v>
      </c>
      <c r="I176" s="19">
        <v>0</v>
      </c>
      <c r="J176" s="19">
        <v>0</v>
      </c>
      <c r="K176" s="19">
        <v>0</v>
      </c>
      <c r="L176" s="19">
        <v>0</v>
      </c>
    </row>
    <row r="177" spans="1:12" x14ac:dyDescent="0.25">
      <c r="A177" s="19">
        <v>2014</v>
      </c>
      <c r="B177" s="19">
        <v>8</v>
      </c>
      <c r="C177" s="19">
        <v>20.334618045860701</v>
      </c>
      <c r="D177" s="19">
        <v>2.2198276683014</v>
      </c>
      <c r="E177" s="19">
        <v>6.2163396732576199</v>
      </c>
      <c r="F177" s="19">
        <v>0.26339751179028298</v>
      </c>
      <c r="G177" s="19">
        <v>7.6547425306302896</v>
      </c>
      <c r="H177" s="19">
        <v>35.357318654429697</v>
      </c>
      <c r="I177" s="19">
        <v>0</v>
      </c>
      <c r="J177" s="19">
        <v>0</v>
      </c>
      <c r="K177" s="19">
        <v>0</v>
      </c>
      <c r="L177" s="19">
        <v>0</v>
      </c>
    </row>
    <row r="178" spans="1:12" x14ac:dyDescent="0.25">
      <c r="A178" s="19">
        <v>2014</v>
      </c>
      <c r="B178" s="19">
        <v>9</v>
      </c>
      <c r="C178" s="19">
        <v>19.716496034101201</v>
      </c>
      <c r="D178" s="19">
        <v>2.1760321822895698</v>
      </c>
      <c r="E178" s="19">
        <v>6.2373408208024097</v>
      </c>
      <c r="F178" s="19">
        <v>0.23429035885656399</v>
      </c>
      <c r="G178" s="19">
        <v>7.5130358182774897</v>
      </c>
      <c r="H178" s="19">
        <v>35.3673570000281</v>
      </c>
      <c r="I178" s="19">
        <v>0</v>
      </c>
      <c r="J178" s="19">
        <v>0</v>
      </c>
      <c r="K178" s="19">
        <v>0</v>
      </c>
      <c r="L178" s="19">
        <v>0</v>
      </c>
    </row>
    <row r="179" spans="1:12" x14ac:dyDescent="0.25">
      <c r="A179" s="19">
        <v>2014</v>
      </c>
      <c r="B179" s="19">
        <v>10</v>
      </c>
      <c r="C179" s="19">
        <v>17.286830482996201</v>
      </c>
      <c r="D179" s="19">
        <v>2.1276669226499498</v>
      </c>
      <c r="E179" s="19">
        <v>6.4963549738548103</v>
      </c>
      <c r="F179" s="19">
        <v>0.23053752462608601</v>
      </c>
      <c r="G179" s="19">
        <v>7.3657316798542896</v>
      </c>
      <c r="H179" s="19">
        <v>34.046370216127698</v>
      </c>
      <c r="I179" s="19">
        <v>0</v>
      </c>
      <c r="J179" s="19">
        <v>0</v>
      </c>
      <c r="K179" s="19">
        <v>0</v>
      </c>
      <c r="L179" s="19">
        <v>0</v>
      </c>
    </row>
    <row r="180" spans="1:12" x14ac:dyDescent="0.25">
      <c r="A180" s="19">
        <v>2014</v>
      </c>
      <c r="B180" s="19">
        <v>11</v>
      </c>
      <c r="C180" s="19">
        <v>17.2810144074699</v>
      </c>
      <c r="D180" s="19">
        <v>2.2472244451225798</v>
      </c>
      <c r="E180" s="19">
        <v>6.6923656842728398</v>
      </c>
      <c r="F180" s="19">
        <v>0.20969074377845201</v>
      </c>
      <c r="G180" s="19">
        <v>7.3388049993632398</v>
      </c>
      <c r="H180" s="19">
        <v>33.619690656890199</v>
      </c>
      <c r="I180" s="19">
        <v>0</v>
      </c>
      <c r="J180" s="19">
        <v>0</v>
      </c>
      <c r="K180" s="19">
        <v>0</v>
      </c>
      <c r="L180" s="19">
        <v>0</v>
      </c>
    </row>
    <row r="181" spans="1:12" x14ac:dyDescent="0.25">
      <c r="A181" s="19">
        <v>2014</v>
      </c>
      <c r="B181" s="19">
        <v>12</v>
      </c>
      <c r="C181" s="19">
        <v>17.450467735773302</v>
      </c>
      <c r="D181" s="19">
        <v>2.0875119500784498</v>
      </c>
      <c r="E181" s="19">
        <v>6.6923656842728398</v>
      </c>
      <c r="F181" s="19">
        <v>0.19450359374757001</v>
      </c>
      <c r="G181" s="19">
        <v>7.04756392413731</v>
      </c>
      <c r="H181" s="19">
        <v>33.8307713275832</v>
      </c>
      <c r="I181" s="19">
        <v>5.1601271586575699</v>
      </c>
      <c r="J181" s="19">
        <v>3.3836196109277199</v>
      </c>
      <c r="K181" s="19">
        <v>38.9292813217115</v>
      </c>
      <c r="L181" s="19">
        <v>1.17338058781258</v>
      </c>
    </row>
    <row r="182" spans="1:12" x14ac:dyDescent="0.25">
      <c r="A182" s="19">
        <v>2015</v>
      </c>
      <c r="B182" s="19">
        <v>1</v>
      </c>
      <c r="C182" s="19">
        <v>16.214602718879998</v>
      </c>
      <c r="D182" s="19">
        <v>1.9815871334399999</v>
      </c>
      <c r="E182" s="19">
        <v>6.6844365694101198</v>
      </c>
      <c r="F182" s="19">
        <v>0.19381863933402699</v>
      </c>
      <c r="G182" s="19">
        <v>6.3666698140799998</v>
      </c>
      <c r="H182" s="19">
        <v>33.576952025142802</v>
      </c>
      <c r="I182" s="19">
        <v>0</v>
      </c>
      <c r="J182" s="19">
        <v>0</v>
      </c>
      <c r="K182" s="19">
        <v>0</v>
      </c>
      <c r="L182" s="19">
        <v>0</v>
      </c>
    </row>
    <row r="183" spans="1:12" x14ac:dyDescent="0.25">
      <c r="A183" s="19">
        <v>2015</v>
      </c>
      <c r="B183" s="19">
        <v>2</v>
      </c>
      <c r="C183" s="19">
        <v>15.913933735680001</v>
      </c>
      <c r="D183" s="19">
        <v>1.9849721846399999</v>
      </c>
      <c r="E183" s="19">
        <v>6.7823258078742796</v>
      </c>
      <c r="F183" s="19">
        <v>0.17825178980228901</v>
      </c>
      <c r="G183" s="19">
        <v>6.2560878350399998</v>
      </c>
      <c r="H183" s="19">
        <v>31.836270041999999</v>
      </c>
      <c r="I183" s="19">
        <v>0</v>
      </c>
      <c r="J183" s="19">
        <v>0</v>
      </c>
      <c r="K183" s="19">
        <v>0</v>
      </c>
      <c r="L183" s="19">
        <v>0</v>
      </c>
    </row>
    <row r="184" spans="1:12" x14ac:dyDescent="0.25">
      <c r="A184" s="19">
        <v>2015</v>
      </c>
      <c r="B184" s="19">
        <v>3</v>
      </c>
      <c r="C184" s="19">
        <v>15.020345735999999</v>
      </c>
      <c r="D184" s="19">
        <v>1.93696997472</v>
      </c>
      <c r="E184" s="19">
        <v>6.8802150463384502</v>
      </c>
      <c r="F184" s="19">
        <v>0.16490065972944801</v>
      </c>
      <c r="G184" s="19">
        <v>6.4858345358399996</v>
      </c>
      <c r="H184" s="19">
        <v>30.103788925636302</v>
      </c>
      <c r="I184" s="19">
        <v>0</v>
      </c>
      <c r="J184" s="19">
        <v>0</v>
      </c>
      <c r="K184" s="19">
        <v>0</v>
      </c>
      <c r="L184" s="19">
        <v>0</v>
      </c>
    </row>
    <row r="185" spans="1:12" x14ac:dyDescent="0.25">
      <c r="A185" s="19">
        <v>2015</v>
      </c>
      <c r="B185" s="19">
        <v>4</v>
      </c>
      <c r="C185" s="19">
        <v>14.01074875584</v>
      </c>
      <c r="D185" s="19">
        <v>1.9864681588799999</v>
      </c>
      <c r="E185" s="19">
        <v>6.3837767655558899</v>
      </c>
      <c r="F185" s="19">
        <v>0.148510017065556</v>
      </c>
      <c r="G185" s="19">
        <v>6.5976722596799897</v>
      </c>
      <c r="H185" s="19">
        <v>31.478000590800001</v>
      </c>
      <c r="I185" s="19">
        <v>0</v>
      </c>
      <c r="J185" s="19">
        <v>0</v>
      </c>
      <c r="K185" s="19">
        <v>0</v>
      </c>
      <c r="L185" s="19">
        <v>0</v>
      </c>
    </row>
    <row r="186" spans="1:12" x14ac:dyDescent="0.25">
      <c r="A186" s="19">
        <v>2015</v>
      </c>
      <c r="B186" s="19">
        <v>5</v>
      </c>
      <c r="C186" s="19">
        <v>14.75373473568</v>
      </c>
      <c r="D186" s="19">
        <v>1.96992508607999</v>
      </c>
      <c r="E186" s="19">
        <v>6.1810062001658403</v>
      </c>
      <c r="F186" s="19">
        <v>0.17129215816857399</v>
      </c>
      <c r="G186" s="19">
        <v>6.8735976105599903</v>
      </c>
      <c r="H186" s="19">
        <v>32.831261014736803</v>
      </c>
      <c r="I186" s="19">
        <v>0</v>
      </c>
      <c r="J186" s="19">
        <v>0</v>
      </c>
      <c r="K186" s="19">
        <v>0</v>
      </c>
      <c r="L186" s="19">
        <v>0</v>
      </c>
    </row>
    <row r="187" spans="1:12" x14ac:dyDescent="0.25">
      <c r="A187" s="19">
        <v>2015</v>
      </c>
      <c r="B187" s="19">
        <v>6</v>
      </c>
      <c r="C187" s="19">
        <v>14.0045355489599</v>
      </c>
      <c r="D187" s="19">
        <v>1.84292014895999</v>
      </c>
      <c r="E187" s="19">
        <v>6.6508745447938296</v>
      </c>
      <c r="F187" s="19">
        <v>0.17791090988553501</v>
      </c>
      <c r="G187" s="19">
        <v>6.3693669355199898</v>
      </c>
      <c r="H187" s="19">
        <v>33.468750690545399</v>
      </c>
      <c r="I187" s="19">
        <v>0</v>
      </c>
      <c r="J187" s="19">
        <v>0</v>
      </c>
      <c r="K187" s="19">
        <v>0</v>
      </c>
      <c r="L187" s="19">
        <v>0</v>
      </c>
    </row>
    <row r="188" spans="1:12" x14ac:dyDescent="0.25">
      <c r="A188" s="19">
        <v>2015</v>
      </c>
      <c r="B188" s="19">
        <v>7</v>
      </c>
      <c r="C188" s="19">
        <v>12.4625573711999</v>
      </c>
      <c r="D188" s="19">
        <v>1.79025530399999</v>
      </c>
      <c r="E188" s="19">
        <v>6.7683416309508297</v>
      </c>
      <c r="F188" s="19">
        <v>0.14882249032257999</v>
      </c>
      <c r="G188" s="19">
        <v>5.9585090760000003</v>
      </c>
      <c r="H188" s="19">
        <v>34.483701731478199</v>
      </c>
      <c r="I188" s="19">
        <v>0</v>
      </c>
      <c r="J188" s="19">
        <v>0</v>
      </c>
      <c r="K188" s="19">
        <v>0</v>
      </c>
      <c r="L188" s="19">
        <v>0</v>
      </c>
    </row>
    <row r="189" spans="1:12" x14ac:dyDescent="0.25">
      <c r="A189" s="19">
        <v>2015</v>
      </c>
      <c r="B189" s="19">
        <v>8</v>
      </c>
      <c r="C189" s="19">
        <v>11.341013471999901</v>
      </c>
      <c r="D189" s="19">
        <v>1.69048364976</v>
      </c>
      <c r="E189" s="19">
        <v>6.7683416309508297</v>
      </c>
      <c r="F189" s="19">
        <v>0.15961702101977099</v>
      </c>
      <c r="G189" s="19">
        <v>5.5987654895999999</v>
      </c>
      <c r="H189" s="19">
        <v>31.932989690399999</v>
      </c>
      <c r="I189" s="19">
        <v>0</v>
      </c>
      <c r="J189" s="19">
        <v>0</v>
      </c>
      <c r="K189" s="19">
        <v>0</v>
      </c>
      <c r="L189" s="19">
        <v>0</v>
      </c>
    </row>
    <row r="190" spans="1:12" x14ac:dyDescent="0.25">
      <c r="A190" s="19">
        <v>2015</v>
      </c>
      <c r="B190" s="19">
        <v>9</v>
      </c>
      <c r="C190" s="19">
        <v>10.851327597599999</v>
      </c>
      <c r="D190" s="19">
        <v>1.7357668991999899</v>
      </c>
      <c r="E190" s="19">
        <v>6.9361517540322497</v>
      </c>
      <c r="F190" s="19">
        <v>0.16177592715920899</v>
      </c>
      <c r="G190" s="19">
        <v>5.6969865720000001</v>
      </c>
      <c r="H190" s="19">
        <v>30.262692758727201</v>
      </c>
      <c r="I190" s="19">
        <v>0</v>
      </c>
      <c r="J190" s="19">
        <v>0</v>
      </c>
      <c r="K190" s="19">
        <v>0</v>
      </c>
      <c r="L190" s="19">
        <v>0</v>
      </c>
    </row>
    <row r="191" spans="1:12" x14ac:dyDescent="0.25">
      <c r="A191" s="19">
        <v>2015</v>
      </c>
      <c r="B191" s="19">
        <v>10</v>
      </c>
      <c r="C191" s="19">
        <v>11.26548315216</v>
      </c>
      <c r="D191" s="19">
        <v>1.6559342884799999</v>
      </c>
      <c r="E191" s="19">
        <v>6.9081834001853499</v>
      </c>
      <c r="F191" s="19">
        <v>0.15089617648282999</v>
      </c>
      <c r="G191" s="19">
        <v>5.69571990768</v>
      </c>
      <c r="H191" s="19">
        <v>30.027637682181801</v>
      </c>
      <c r="I191" s="19">
        <v>0</v>
      </c>
      <c r="J191" s="19">
        <v>0</v>
      </c>
      <c r="K191" s="19">
        <v>0</v>
      </c>
      <c r="L191" s="19">
        <v>0</v>
      </c>
    </row>
    <row r="192" spans="1:12" x14ac:dyDescent="0.25">
      <c r="A192" s="19">
        <v>2015</v>
      </c>
      <c r="B192" s="19">
        <v>11</v>
      </c>
      <c r="C192" s="19">
        <v>10.09436463216</v>
      </c>
      <c r="D192" s="19">
        <v>1.60286542128</v>
      </c>
      <c r="E192" s="19">
        <v>6.9081834001853499</v>
      </c>
      <c r="F192" s="19">
        <v>0.133113607492195</v>
      </c>
      <c r="G192" s="19">
        <v>5.2412604048000002</v>
      </c>
      <c r="H192" s="19">
        <v>26.658591142285701</v>
      </c>
      <c r="I192" s="19">
        <v>0</v>
      </c>
      <c r="J192" s="19">
        <v>0</v>
      </c>
      <c r="K192" s="19">
        <v>0</v>
      </c>
      <c r="L192" s="19">
        <v>0</v>
      </c>
    </row>
    <row r="193" spans="1:12" x14ac:dyDescent="0.25">
      <c r="A193" s="19">
        <v>2015</v>
      </c>
      <c r="B193" s="19">
        <v>12</v>
      </c>
      <c r="C193" s="19">
        <v>9.5084887060799996</v>
      </c>
      <c r="D193" s="19">
        <v>1.6348705344000001</v>
      </c>
      <c r="E193" s="19">
        <v>6.9081834001853499</v>
      </c>
      <c r="F193" s="19">
        <v>0.11504697190426599</v>
      </c>
      <c r="G193" s="19">
        <v>5.0653796961599902</v>
      </c>
      <c r="H193" s="19">
        <v>26.153537343428599</v>
      </c>
      <c r="I193" s="19">
        <v>3.5160854399999999</v>
      </c>
      <c r="J193" s="19">
        <v>3.0483659999999899</v>
      </c>
      <c r="K193" s="19">
        <v>37.778852976055298</v>
      </c>
      <c r="L193" s="19">
        <v>1.20057549738219</v>
      </c>
    </row>
    <row r="194" spans="1:12" x14ac:dyDescent="0.25">
      <c r="A194" s="19">
        <v>2016</v>
      </c>
      <c r="B194" s="19">
        <v>1</v>
      </c>
      <c r="C194" s="19">
        <v>9.1738154740592694</v>
      </c>
      <c r="D194" s="19">
        <v>1.5971405816222499</v>
      </c>
      <c r="E194" s="19">
        <v>6.7723997677904801</v>
      </c>
      <c r="F194" s="19">
        <v>0.117484901430483</v>
      </c>
      <c r="G194" s="19">
        <v>4.8221438670532502</v>
      </c>
      <c r="H194" s="19">
        <v>24.947139625682301</v>
      </c>
      <c r="I194" s="19">
        <v>0</v>
      </c>
      <c r="J194" s="19">
        <v>0</v>
      </c>
      <c r="K194" s="19">
        <v>0</v>
      </c>
      <c r="L194" s="19">
        <v>0</v>
      </c>
    </row>
    <row r="195" spans="1:12" x14ac:dyDescent="0.25">
      <c r="A195" s="19">
        <v>2016</v>
      </c>
      <c r="B195" s="19">
        <v>2</v>
      </c>
      <c r="C195" s="19">
        <v>8.9486672855258007</v>
      </c>
      <c r="D195" s="19">
        <v>1.65123049558766</v>
      </c>
      <c r="E195" s="19">
        <v>6.3249573687765901</v>
      </c>
      <c r="F195" s="19">
        <v>0.13137101084024599</v>
      </c>
      <c r="G195" s="19">
        <v>4.9589106889877304</v>
      </c>
      <c r="H195" s="19">
        <v>24.021142029865501</v>
      </c>
      <c r="I195" s="19">
        <v>0</v>
      </c>
      <c r="J195" s="19">
        <v>0</v>
      </c>
      <c r="K195" s="19">
        <v>0</v>
      </c>
      <c r="L195" s="19">
        <v>0</v>
      </c>
    </row>
    <row r="196" spans="1:12" x14ac:dyDescent="0.25">
      <c r="A196" s="19">
        <v>2016</v>
      </c>
      <c r="B196" s="19">
        <v>3</v>
      </c>
      <c r="C196" s="19">
        <v>9.4002253292462292</v>
      </c>
      <c r="D196" s="19">
        <v>1.6509609086958901</v>
      </c>
      <c r="E196" s="19">
        <v>6.3249573687765901</v>
      </c>
      <c r="F196" s="19">
        <v>0.15765643410680899</v>
      </c>
      <c r="G196" s="19">
        <v>5.3419181778680098</v>
      </c>
      <c r="H196" s="19">
        <v>24.783148635669502</v>
      </c>
      <c r="I196" s="19">
        <v>0</v>
      </c>
      <c r="J196" s="19">
        <v>0</v>
      </c>
      <c r="K196" s="19">
        <v>0</v>
      </c>
      <c r="L196" s="19">
        <v>0</v>
      </c>
    </row>
    <row r="197" spans="1:12" x14ac:dyDescent="0.25">
      <c r="A197" s="19">
        <v>2016</v>
      </c>
      <c r="B197" s="19">
        <v>4</v>
      </c>
      <c r="C197" s="19">
        <v>9.5744970795642192</v>
      </c>
      <c r="D197" s="19">
        <v>1.69433204784439</v>
      </c>
      <c r="E197" s="19">
        <v>6.30424244289632</v>
      </c>
      <c r="F197" s="19">
        <v>0.17089733035207799</v>
      </c>
      <c r="G197" s="19">
        <v>5.2545073240794098</v>
      </c>
      <c r="H197" s="19">
        <v>24.8025332169351</v>
      </c>
      <c r="I197" s="19">
        <v>0</v>
      </c>
      <c r="J197" s="19">
        <v>0</v>
      </c>
      <c r="K197" s="19">
        <v>0</v>
      </c>
      <c r="L197" s="19">
        <v>0</v>
      </c>
    </row>
    <row r="198" spans="1:12" x14ac:dyDescent="0.25">
      <c r="A198" s="19">
        <v>2016</v>
      </c>
      <c r="B198" s="19">
        <v>5</v>
      </c>
      <c r="C198" s="19">
        <v>9.3388673526785997</v>
      </c>
      <c r="D198" s="19">
        <v>1.6721180879622599</v>
      </c>
      <c r="E198" s="19">
        <v>6.1039981593870101</v>
      </c>
      <c r="F198" s="19">
        <v>0.154654790254597</v>
      </c>
      <c r="G198" s="19">
        <v>5.0623457876233404</v>
      </c>
      <c r="H198" s="19">
        <v>25.248025555590601</v>
      </c>
      <c r="I198" s="19">
        <v>0</v>
      </c>
      <c r="J198" s="19">
        <v>0</v>
      </c>
      <c r="K198" s="19">
        <v>0</v>
      </c>
      <c r="L198" s="19">
        <v>0</v>
      </c>
    </row>
    <row r="199" spans="1:12" x14ac:dyDescent="0.25">
      <c r="A199" s="19">
        <v>2016</v>
      </c>
      <c r="B199" s="19">
        <v>6</v>
      </c>
      <c r="C199" s="19">
        <v>9.6278645006596708</v>
      </c>
      <c r="D199" s="19">
        <v>1.7183576316392299</v>
      </c>
      <c r="E199" s="19">
        <v>6.1039981593870101</v>
      </c>
      <c r="F199" s="19">
        <v>0.14581817517565701</v>
      </c>
      <c r="G199" s="19">
        <v>5.0056570560212297</v>
      </c>
      <c r="H199" s="19">
        <v>25.548994812356401</v>
      </c>
      <c r="I199" s="19">
        <v>0</v>
      </c>
      <c r="J199" s="19">
        <v>0</v>
      </c>
      <c r="K199" s="19">
        <v>0</v>
      </c>
      <c r="L199" s="19">
        <v>0</v>
      </c>
    </row>
    <row r="200" spans="1:12" x14ac:dyDescent="0.25">
      <c r="A200" s="19">
        <v>2016</v>
      </c>
      <c r="B200" s="19">
        <v>7</v>
      </c>
      <c r="C200" s="19">
        <v>11.0669301124216</v>
      </c>
      <c r="D200" s="19">
        <v>1.7566821041737399</v>
      </c>
      <c r="E200" s="19">
        <v>6.1039981593870101</v>
      </c>
      <c r="F200" s="19">
        <v>0.160630025212738</v>
      </c>
      <c r="G200" s="19">
        <v>5.2460530791534001</v>
      </c>
      <c r="H200" s="19">
        <v>27.050913569267198</v>
      </c>
      <c r="I200" s="19">
        <v>0</v>
      </c>
      <c r="J200" s="19">
        <v>0</v>
      </c>
      <c r="K200" s="19">
        <v>0</v>
      </c>
      <c r="L200" s="19">
        <v>0</v>
      </c>
    </row>
    <row r="201" spans="1:12" x14ac:dyDescent="0.25">
      <c r="A201" s="19">
        <v>2016</v>
      </c>
      <c r="B201" s="19">
        <v>8</v>
      </c>
      <c r="C201" s="19">
        <v>11.1457896700032</v>
      </c>
      <c r="D201" s="19">
        <v>1.7677135997851099</v>
      </c>
      <c r="E201" s="19">
        <v>6.0625683076264698</v>
      </c>
      <c r="F201" s="19">
        <v>0.17081317211323099</v>
      </c>
      <c r="G201" s="19">
        <v>5.12395178413139</v>
      </c>
      <c r="H201" s="19">
        <v>28.3568648296724</v>
      </c>
      <c r="I201" s="19">
        <v>0</v>
      </c>
      <c r="J201" s="19">
        <v>0</v>
      </c>
      <c r="K201" s="19">
        <v>0</v>
      </c>
      <c r="L201" s="19">
        <v>0</v>
      </c>
    </row>
    <row r="202" spans="1:12" x14ac:dyDescent="0.25">
      <c r="A202" s="19">
        <v>2016</v>
      </c>
      <c r="B202" s="19">
        <v>9</v>
      </c>
      <c r="C202" s="19">
        <v>10.990281167352601</v>
      </c>
      <c r="D202" s="19">
        <v>1.7171175319370799</v>
      </c>
      <c r="E202" s="19">
        <v>6.0211384558659198</v>
      </c>
      <c r="F202" s="19">
        <v>0.162116820765702</v>
      </c>
      <c r="G202" s="19">
        <v>5.0921728813291498</v>
      </c>
      <c r="H202" s="19">
        <v>28.711003973865701</v>
      </c>
      <c r="I202" s="19">
        <v>0</v>
      </c>
      <c r="J202" s="19">
        <v>0</v>
      </c>
      <c r="K202" s="19">
        <v>0</v>
      </c>
      <c r="L202" s="19">
        <v>0</v>
      </c>
    </row>
    <row r="203" spans="1:12" x14ac:dyDescent="0.25">
      <c r="A203" s="19">
        <v>2016</v>
      </c>
      <c r="B203" s="19">
        <v>10</v>
      </c>
      <c r="C203" s="19">
        <v>11.0635656680123</v>
      </c>
      <c r="D203" s="19">
        <v>1.79641921202114</v>
      </c>
      <c r="E203" s="19">
        <v>6.0211384558659198</v>
      </c>
      <c r="F203" s="19">
        <v>0.165763677782408</v>
      </c>
      <c r="G203" s="19">
        <v>5.1019427102870099</v>
      </c>
      <c r="H203" s="19">
        <v>30.415512028251602</v>
      </c>
      <c r="I203" s="19">
        <v>0</v>
      </c>
      <c r="J203" s="19">
        <v>0</v>
      </c>
      <c r="K203" s="19">
        <v>0</v>
      </c>
      <c r="L203" s="19">
        <v>0</v>
      </c>
    </row>
    <row r="204" spans="1:12" x14ac:dyDescent="0.25">
      <c r="A204" s="19">
        <v>2016</v>
      </c>
      <c r="B204" s="19">
        <v>11</v>
      </c>
      <c r="C204" s="19">
        <v>12.000833022903</v>
      </c>
      <c r="D204" s="19">
        <v>1.8732083422738699</v>
      </c>
      <c r="E204" s="19">
        <v>5.6896996417815604</v>
      </c>
      <c r="F204" s="19">
        <v>0.20506557532398101</v>
      </c>
      <c r="G204" s="19">
        <v>5.8779971038972301</v>
      </c>
      <c r="H204" s="19">
        <v>31.550734260209499</v>
      </c>
      <c r="I204" s="19">
        <v>0</v>
      </c>
      <c r="J204" s="19">
        <v>0</v>
      </c>
      <c r="K204" s="19">
        <v>0</v>
      </c>
      <c r="L204" s="19">
        <v>0</v>
      </c>
    </row>
    <row r="205" spans="1:12" x14ac:dyDescent="0.25">
      <c r="A205" s="19">
        <v>2016</v>
      </c>
      <c r="B205" s="19">
        <v>12</v>
      </c>
      <c r="C205" s="19">
        <v>11.8319206599935</v>
      </c>
      <c r="D205" s="19">
        <v>1.8631042255701999</v>
      </c>
      <c r="E205" s="19">
        <v>5.3858807288708901</v>
      </c>
      <c r="F205" s="19">
        <v>0.224478075751367</v>
      </c>
      <c r="G205" s="19">
        <v>6.1038246513979599</v>
      </c>
      <c r="H205" s="19">
        <v>34.064325677255702</v>
      </c>
      <c r="I205" s="19">
        <v>4.7770797222244097</v>
      </c>
      <c r="J205" s="19">
        <v>2.1666798338823998</v>
      </c>
      <c r="K205" s="19">
        <v>49.648568770678096</v>
      </c>
      <c r="L205" s="19">
        <v>0.7170164451355</v>
      </c>
    </row>
    <row r="206" spans="1:12" x14ac:dyDescent="0.25">
      <c r="A206" s="19">
        <v>2017</v>
      </c>
      <c r="B206" s="19">
        <v>1</v>
      </c>
      <c r="C206" s="19">
        <v>10.528430756092201</v>
      </c>
      <c r="D206" s="19">
        <v>1.89129237920451</v>
      </c>
      <c r="E206" s="19">
        <v>5.2397427134361703</v>
      </c>
      <c r="F206" s="19">
        <v>0.22086737867704101</v>
      </c>
      <c r="G206" s="19">
        <v>6.0759895232772401</v>
      </c>
      <c r="H206" s="19">
        <v>36.659739564947003</v>
      </c>
      <c r="I206" s="19">
        <v>0</v>
      </c>
      <c r="J206" s="19">
        <v>0</v>
      </c>
      <c r="K206" s="19">
        <v>0</v>
      </c>
      <c r="L206" s="19">
        <v>0</v>
      </c>
    </row>
    <row r="207" spans="1:12" x14ac:dyDescent="0.25">
      <c r="A207" s="19">
        <v>2017</v>
      </c>
      <c r="B207" s="19">
        <v>2</v>
      </c>
      <c r="C207" s="19">
        <v>11.237797380355101</v>
      </c>
      <c r="D207" s="19">
        <v>1.9646849638266199</v>
      </c>
      <c r="E207" s="19">
        <v>5.1383283383374003</v>
      </c>
      <c r="F207" s="19">
        <v>0.24567066719157599</v>
      </c>
      <c r="G207" s="19">
        <v>6.2727483801946597</v>
      </c>
      <c r="H207" s="19">
        <v>45.407108353816398</v>
      </c>
      <c r="I207" s="19">
        <v>0</v>
      </c>
      <c r="J207" s="19">
        <v>0</v>
      </c>
      <c r="K207" s="19">
        <v>0</v>
      </c>
      <c r="L207" s="19">
        <v>0</v>
      </c>
    </row>
    <row r="208" spans="1:12" x14ac:dyDescent="0.25">
      <c r="A208" s="19">
        <v>2017</v>
      </c>
      <c r="B208" s="19">
        <v>3</v>
      </c>
      <c r="C208" s="19">
        <v>10.774656489567599</v>
      </c>
      <c r="D208" s="19">
        <v>2.0076794401007101</v>
      </c>
      <c r="E208" s="19">
        <v>5.2735475051357596</v>
      </c>
      <c r="F208" s="19">
        <v>0.24075395772966901</v>
      </c>
      <c r="G208" s="19">
        <v>6.1499733875337697</v>
      </c>
      <c r="H208" s="19">
        <v>55.712497230545999</v>
      </c>
      <c r="I208" s="19">
        <v>0</v>
      </c>
      <c r="J208" s="19">
        <v>0</v>
      </c>
      <c r="K208" s="19">
        <v>0</v>
      </c>
      <c r="L208" s="19">
        <v>0</v>
      </c>
    </row>
    <row r="209" spans="1:12" x14ac:dyDescent="0.25">
      <c r="A209" s="19">
        <v>2017</v>
      </c>
      <c r="B209" s="19">
        <v>4</v>
      </c>
      <c r="C209" s="19">
        <v>10.146020652532499</v>
      </c>
      <c r="D209" s="19">
        <v>2.0285326057788402</v>
      </c>
      <c r="E209" s="19">
        <v>5.1721331300369897</v>
      </c>
      <c r="F209" s="19">
        <v>0.19287784268998701</v>
      </c>
      <c r="G209" s="19">
        <v>6.0013827036915899</v>
      </c>
      <c r="H209" s="19">
        <v>58.394729768146199</v>
      </c>
      <c r="I209" s="19">
        <v>0</v>
      </c>
      <c r="J209" s="19">
        <v>0</v>
      </c>
      <c r="K209" s="19">
        <v>0</v>
      </c>
      <c r="L209" s="19">
        <v>0</v>
      </c>
    </row>
    <row r="210" spans="1:12" x14ac:dyDescent="0.25">
      <c r="A210" s="19">
        <v>2017</v>
      </c>
      <c r="B210" s="19">
        <v>5</v>
      </c>
      <c r="C210" s="19">
        <v>9.6664928690196898</v>
      </c>
      <c r="D210" s="19">
        <v>2.0198745825605799</v>
      </c>
      <c r="E210" s="19">
        <v>5.0031091715390499</v>
      </c>
      <c r="F210" s="19">
        <v>0.17148054285297501</v>
      </c>
      <c r="G210" s="19">
        <v>5.9123317673223097</v>
      </c>
      <c r="H210" s="19">
        <v>58.010804426725102</v>
      </c>
      <c r="I210" s="19">
        <v>0</v>
      </c>
      <c r="J210" s="19">
        <v>0</v>
      </c>
      <c r="K210" s="19">
        <v>0</v>
      </c>
      <c r="L210" s="19">
        <v>0</v>
      </c>
    </row>
    <row r="211" spans="1:12" x14ac:dyDescent="0.25">
      <c r="A211" s="19">
        <v>2017</v>
      </c>
      <c r="B211" s="19">
        <v>6</v>
      </c>
      <c r="C211" s="19">
        <v>9.4306567634061906</v>
      </c>
      <c r="D211" s="19">
        <v>1.9905956820920001</v>
      </c>
      <c r="E211" s="19">
        <v>5.0031091715390499</v>
      </c>
      <c r="F211" s="19">
        <v>0.157884055793512</v>
      </c>
      <c r="G211" s="19">
        <v>6.0392457174241301</v>
      </c>
      <c r="H211" s="19">
        <v>60.658379430603503</v>
      </c>
      <c r="I211" s="19">
        <v>0</v>
      </c>
      <c r="J211" s="19">
        <v>0</v>
      </c>
      <c r="K211" s="19">
        <v>0</v>
      </c>
      <c r="L211" s="19">
        <v>0</v>
      </c>
    </row>
    <row r="212" spans="1:12" x14ac:dyDescent="0.25">
      <c r="A212" s="19">
        <v>2017</v>
      </c>
      <c r="B212" s="19">
        <v>7</v>
      </c>
      <c r="C212" s="19">
        <v>10.0215457309226</v>
      </c>
      <c r="D212" s="19">
        <v>2.0092526662708599</v>
      </c>
      <c r="E212" s="19">
        <v>5.0031091715390499</v>
      </c>
      <c r="F212" s="19">
        <v>0.18606586533494299</v>
      </c>
      <c r="G212" s="19">
        <v>6.3194277956189699</v>
      </c>
      <c r="H212" s="19">
        <v>61.819241077109403</v>
      </c>
      <c r="I212" s="19">
        <v>0</v>
      </c>
      <c r="J212" s="19">
        <v>0</v>
      </c>
      <c r="K212" s="19">
        <v>0</v>
      </c>
      <c r="L212" s="19">
        <v>0</v>
      </c>
    </row>
    <row r="213" spans="1:12" x14ac:dyDescent="0.25">
      <c r="A213" s="19">
        <v>2017</v>
      </c>
      <c r="B213" s="19">
        <v>8</v>
      </c>
      <c r="C213" s="19">
        <v>11.4982560593162</v>
      </c>
      <c r="D213" s="19">
        <v>2.1433992333293999</v>
      </c>
      <c r="E213" s="19">
        <v>4.8002804213415198</v>
      </c>
      <c r="F213" s="19">
        <v>0.208946418305715</v>
      </c>
      <c r="G213" s="19">
        <v>6.8478945274447698</v>
      </c>
      <c r="H213" s="19">
        <v>61.730793670138098</v>
      </c>
      <c r="I213" s="19">
        <v>0</v>
      </c>
      <c r="J213" s="19">
        <v>0</v>
      </c>
      <c r="K213" s="19">
        <v>0</v>
      </c>
      <c r="L213" s="19">
        <v>0</v>
      </c>
    </row>
    <row r="214" spans="1:12" x14ac:dyDescent="0.25">
      <c r="A214" s="19">
        <v>2017</v>
      </c>
      <c r="B214" s="19">
        <v>9</v>
      </c>
      <c r="C214" s="19">
        <v>11.842264662333401</v>
      </c>
      <c r="D214" s="19">
        <v>2.2135925727867098</v>
      </c>
      <c r="E214" s="19">
        <v>4.5974516711439897</v>
      </c>
      <c r="F214" s="19">
        <v>0.196476104921885</v>
      </c>
      <c r="G214" s="19">
        <v>6.9445476305422797</v>
      </c>
      <c r="H214" s="19">
        <v>63.487066960875502</v>
      </c>
      <c r="I214" s="19">
        <v>0</v>
      </c>
      <c r="J214" s="19">
        <v>0</v>
      </c>
      <c r="K214" s="19">
        <v>0</v>
      </c>
      <c r="L214" s="19">
        <v>0</v>
      </c>
    </row>
    <row r="215" spans="1:12" x14ac:dyDescent="0.25">
      <c r="A215" s="19">
        <v>2017</v>
      </c>
      <c r="B215" s="19">
        <v>10</v>
      </c>
      <c r="C215" s="19">
        <v>11.968946324007399</v>
      </c>
      <c r="D215" s="19">
        <v>2.2505475499378198</v>
      </c>
      <c r="E215" s="19">
        <v>4.3270133375472897</v>
      </c>
      <c r="F215" s="19">
        <v>0.16936553375483601</v>
      </c>
      <c r="G215" s="19">
        <v>7.1878486415402998</v>
      </c>
      <c r="H215" s="19">
        <v>63.251994911412901</v>
      </c>
      <c r="I215" s="19">
        <v>0</v>
      </c>
      <c r="J215" s="19">
        <v>0</v>
      </c>
      <c r="K215" s="19">
        <v>0</v>
      </c>
      <c r="L215" s="19">
        <v>0</v>
      </c>
    </row>
    <row r="216" spans="1:12" x14ac:dyDescent="0.25">
      <c r="A216" s="19">
        <v>2017</v>
      </c>
      <c r="B216" s="19">
        <v>11</v>
      </c>
      <c r="C216" s="19">
        <v>12.6407138986603</v>
      </c>
      <c r="D216" s="19">
        <v>2.2145956364522399</v>
      </c>
      <c r="E216" s="19">
        <v>4.3270133375472897</v>
      </c>
      <c r="F216" s="19">
        <v>0.17645218761613199</v>
      </c>
      <c r="G216" s="19">
        <v>7.2078571220264003</v>
      </c>
      <c r="H216" s="19">
        <v>65.587741441270595</v>
      </c>
      <c r="I216" s="19">
        <v>0</v>
      </c>
      <c r="J216" s="19">
        <v>0</v>
      </c>
      <c r="K216" s="19">
        <v>0</v>
      </c>
      <c r="L216" s="19">
        <v>0</v>
      </c>
    </row>
    <row r="217" spans="1:12" x14ac:dyDescent="0.25">
      <c r="A217" s="19">
        <v>2017</v>
      </c>
      <c r="B217" s="19">
        <v>12</v>
      </c>
      <c r="C217" s="19">
        <v>12.1371864971291</v>
      </c>
      <c r="D217" s="19">
        <v>2.1966777518164</v>
      </c>
      <c r="E217" s="19">
        <v>4.3270133375472897</v>
      </c>
      <c r="F217" s="19">
        <v>0.19845377576689799</v>
      </c>
      <c r="G217" s="19">
        <v>7.2156071086632299</v>
      </c>
      <c r="H217" s="19">
        <v>76.689024155381901</v>
      </c>
      <c r="I217" s="19">
        <v>6.3034632454896897</v>
      </c>
      <c r="J217" s="19">
        <v>2.71319736503755</v>
      </c>
      <c r="K217" s="19">
        <v>84.300085677316702</v>
      </c>
      <c r="L217" s="19">
        <v>0.95358766769885295</v>
      </c>
    </row>
    <row r="218" spans="1:12" x14ac:dyDescent="0.25">
      <c r="A218" s="19">
        <v>2018</v>
      </c>
      <c r="B218" s="19">
        <v>1</v>
      </c>
      <c r="C218" s="19">
        <v>13.2596011932274</v>
      </c>
      <c r="D218" s="19">
        <v>2.2775290981890501</v>
      </c>
      <c r="E218" s="19">
        <v>4.2238458736968898</v>
      </c>
      <c r="F218" s="19">
        <v>0.20468852624353601</v>
      </c>
      <c r="G218" s="19">
        <v>7.2826449287646504</v>
      </c>
      <c r="H218" s="19">
        <v>79.665048269652999</v>
      </c>
      <c r="I218" s="19">
        <v>0</v>
      </c>
      <c r="J218" s="19">
        <v>0</v>
      </c>
      <c r="K218" s="19">
        <v>0</v>
      </c>
      <c r="L218" s="19">
        <v>0</v>
      </c>
    </row>
    <row r="219" spans="1:12" x14ac:dyDescent="0.25">
      <c r="A219" s="19">
        <v>2018</v>
      </c>
      <c r="B219" s="19">
        <v>2</v>
      </c>
      <c r="C219" s="19">
        <v>14.013029788927399</v>
      </c>
      <c r="D219" s="19">
        <v>2.24873184105655</v>
      </c>
      <c r="E219" s="19">
        <v>4.3558410572499202</v>
      </c>
      <c r="F219" s="19">
        <v>0.20769155413707499</v>
      </c>
      <c r="G219" s="19">
        <v>7.2214945613462103</v>
      </c>
      <c r="H219" s="19">
        <v>83.271484488308005</v>
      </c>
      <c r="I219" s="19">
        <v>0</v>
      </c>
      <c r="J219" s="19">
        <v>0</v>
      </c>
      <c r="K219" s="19">
        <v>0</v>
      </c>
      <c r="L219" s="19">
        <v>0</v>
      </c>
    </row>
    <row r="220" spans="1:12" x14ac:dyDescent="0.25">
      <c r="A220" s="19">
        <v>2018</v>
      </c>
      <c r="B220" s="19">
        <v>3</v>
      </c>
      <c r="C220" s="19">
        <v>13.8034096688269</v>
      </c>
      <c r="D220" s="19">
        <v>2.1327285736885102</v>
      </c>
      <c r="E220" s="19">
        <v>4.4719968187765904</v>
      </c>
      <c r="F220" s="19">
        <v>0.18862768956291301</v>
      </c>
      <c r="G220" s="19">
        <v>7.0077929402347996</v>
      </c>
      <c r="H220" s="19">
        <v>90.303111706091101</v>
      </c>
      <c r="I220" s="19">
        <v>0</v>
      </c>
      <c r="J220" s="19">
        <v>0</v>
      </c>
      <c r="K220" s="19">
        <v>0</v>
      </c>
      <c r="L220" s="19">
        <v>0</v>
      </c>
    </row>
    <row r="221" spans="1:12" x14ac:dyDescent="0.25">
      <c r="A221" s="19">
        <v>2018</v>
      </c>
      <c r="B221" s="19">
        <v>4</v>
      </c>
      <c r="C221" s="19">
        <v>14.3657498081072</v>
      </c>
      <c r="D221" s="19">
        <v>2.3238685642118599</v>
      </c>
      <c r="E221" s="19">
        <v>4.6462304610665797</v>
      </c>
      <c r="F221" s="19">
        <v>0.176293825000164</v>
      </c>
      <c r="G221" s="19">
        <v>7.0617285331390098</v>
      </c>
      <c r="H221" s="19">
        <v>93.567895333976395</v>
      </c>
      <c r="I221" s="19">
        <v>0</v>
      </c>
      <c r="J221" s="19">
        <v>0</v>
      </c>
      <c r="K221" s="19">
        <v>0</v>
      </c>
      <c r="L221" s="19">
        <v>0</v>
      </c>
    </row>
    <row r="222" spans="1:12" x14ac:dyDescent="0.25">
      <c r="A222" s="19">
        <v>2018</v>
      </c>
      <c r="B222" s="19">
        <v>5</v>
      </c>
      <c r="C222" s="19">
        <v>14.8072837015572</v>
      </c>
      <c r="D222" s="19">
        <v>2.3702286438761302</v>
      </c>
      <c r="E222" s="19">
        <v>4.6462304610665797</v>
      </c>
      <c r="F222" s="19">
        <v>0.177232271216895</v>
      </c>
      <c r="G222" s="19">
        <v>7.0346834355313996</v>
      </c>
      <c r="H222" s="19">
        <v>93.019057129858396</v>
      </c>
      <c r="I222" s="19">
        <v>0</v>
      </c>
      <c r="J222" s="19">
        <v>0</v>
      </c>
      <c r="K222" s="19">
        <v>0</v>
      </c>
      <c r="L222" s="19">
        <v>0</v>
      </c>
    </row>
    <row r="223" spans="1:12" x14ac:dyDescent="0.25">
      <c r="A223" s="19">
        <v>2018</v>
      </c>
      <c r="B223" s="19">
        <v>6</v>
      </c>
      <c r="C223" s="19">
        <v>15.5691226629766</v>
      </c>
      <c r="D223" s="19">
        <v>2.3062748212178801</v>
      </c>
      <c r="E223" s="19">
        <v>4.5828727729611298</v>
      </c>
      <c r="F223" s="19">
        <v>0.17439011981765201</v>
      </c>
      <c r="G223" s="19">
        <v>7.17958702823928</v>
      </c>
      <c r="H223" s="19">
        <v>83.679114340351902</v>
      </c>
      <c r="I223" s="19">
        <v>0</v>
      </c>
      <c r="J223" s="19">
        <v>0</v>
      </c>
      <c r="K223" s="19">
        <v>0</v>
      </c>
      <c r="L223" s="19">
        <v>0</v>
      </c>
    </row>
    <row r="224" spans="1:12" x14ac:dyDescent="0.25">
      <c r="A224" s="19">
        <v>2018</v>
      </c>
      <c r="B224" s="19">
        <v>7</v>
      </c>
      <c r="C224" s="19">
        <v>14.217084225831201</v>
      </c>
      <c r="D224" s="19">
        <v>2.1461274406434998</v>
      </c>
      <c r="E224" s="19">
        <v>4.5870966188348303</v>
      </c>
      <c r="F224" s="19">
        <v>0.17310310786327901</v>
      </c>
      <c r="G224" s="19">
        <v>6.4425359706865599</v>
      </c>
      <c r="H224" s="19">
        <v>72.815346030764303</v>
      </c>
      <c r="I224" s="19">
        <v>0</v>
      </c>
      <c r="J224" s="19">
        <v>0</v>
      </c>
      <c r="K224" s="19">
        <v>0</v>
      </c>
      <c r="L224" s="19">
        <v>0</v>
      </c>
    </row>
    <row r="225" spans="1:12" x14ac:dyDescent="0.25">
      <c r="A225" s="19">
        <v>2018</v>
      </c>
      <c r="B225" s="19">
        <v>8</v>
      </c>
      <c r="C225" s="19">
        <v>13.822838025911601</v>
      </c>
      <c r="D225" s="19">
        <v>2.11445458052604</v>
      </c>
      <c r="E225" s="19">
        <v>4.6198314243559802</v>
      </c>
      <c r="F225" s="19">
        <v>0.18004760986708701</v>
      </c>
      <c r="G225" s="19">
        <v>6.2367087606163896</v>
      </c>
      <c r="H225" s="19">
        <v>65.244541133934007</v>
      </c>
      <c r="I225" s="19">
        <v>0</v>
      </c>
      <c r="J225" s="19">
        <v>0</v>
      </c>
      <c r="K225" s="19">
        <v>0</v>
      </c>
      <c r="L225" s="19">
        <v>0</v>
      </c>
    </row>
    <row r="226" spans="1:12" x14ac:dyDescent="0.25">
      <c r="A226" s="19">
        <v>2018</v>
      </c>
      <c r="B226" s="19">
        <v>9</v>
      </c>
      <c r="C226" s="19">
        <v>12.894193477723199</v>
      </c>
      <c r="D226" s="19">
        <v>2.0886359945858399</v>
      </c>
      <c r="E226" s="19">
        <v>4.6198314243559802</v>
      </c>
      <c r="F226" s="19">
        <v>0.18350645449446701</v>
      </c>
      <c r="G226" s="19">
        <v>6.2364098628150897</v>
      </c>
      <c r="H226" s="19">
        <v>64.119066761684806</v>
      </c>
      <c r="I226" s="19">
        <v>0</v>
      </c>
      <c r="J226" s="19">
        <v>0</v>
      </c>
      <c r="K226" s="19">
        <v>0</v>
      </c>
      <c r="L226" s="19">
        <v>0</v>
      </c>
    </row>
    <row r="227" spans="1:12" x14ac:dyDescent="0.25">
      <c r="A227" s="19">
        <v>2018</v>
      </c>
      <c r="B227" s="19">
        <v>10</v>
      </c>
      <c r="C227" s="19">
        <v>12.692756973286</v>
      </c>
      <c r="D227" s="19">
        <v>2.09214031363561</v>
      </c>
      <c r="E227" s="19">
        <v>4.8178241996855196</v>
      </c>
      <c r="F227" s="19">
        <v>0.19683239077204601</v>
      </c>
      <c r="G227" s="19">
        <v>6.4104199172775198</v>
      </c>
      <c r="H227" s="19">
        <v>62.4869380064019</v>
      </c>
      <c r="I227" s="19">
        <v>0</v>
      </c>
      <c r="J227" s="19">
        <v>0</v>
      </c>
      <c r="K227" s="19">
        <v>0</v>
      </c>
      <c r="L227" s="19">
        <v>0</v>
      </c>
    </row>
    <row r="228" spans="1:12" x14ac:dyDescent="0.25">
      <c r="A228" s="19">
        <v>2018</v>
      </c>
      <c r="B228" s="19">
        <v>11</v>
      </c>
      <c r="C228" s="19">
        <v>11.5845779147214</v>
      </c>
      <c r="D228" s="19">
        <v>1.9979875062249499</v>
      </c>
      <c r="E228" s="19">
        <v>4.8838217914620303</v>
      </c>
      <c r="F228" s="19">
        <v>0.196430199536304</v>
      </c>
      <c r="G228" s="19">
        <v>6.3860236725986903</v>
      </c>
      <c r="H228" s="19">
        <v>56.649308529861102</v>
      </c>
      <c r="I228" s="19">
        <v>0</v>
      </c>
      <c r="J228" s="19">
        <v>0</v>
      </c>
      <c r="K228" s="19">
        <v>0</v>
      </c>
      <c r="L228" s="19">
        <v>0</v>
      </c>
    </row>
    <row r="229" spans="1:12" x14ac:dyDescent="0.25">
      <c r="A229" s="19">
        <v>2018</v>
      </c>
      <c r="B229" s="19">
        <v>12</v>
      </c>
      <c r="C229" s="19">
        <v>11.1675227205161</v>
      </c>
      <c r="D229" s="19">
        <v>1.9793012402331001</v>
      </c>
      <c r="E229" s="19">
        <v>5.2359849411815098</v>
      </c>
      <c r="F229" s="19">
        <v>0.185436972426028</v>
      </c>
      <c r="G229" s="19">
        <v>6.2617234145392899</v>
      </c>
      <c r="H229" s="19">
        <v>56.958746164951897</v>
      </c>
      <c r="I229" s="19">
        <v>7.37968364598101</v>
      </c>
      <c r="J229" s="19">
        <v>3.0481922432715498</v>
      </c>
      <c r="K229" s="19">
        <v>93.262168020316594</v>
      </c>
      <c r="L229" s="19">
        <v>0.80403994212405305</v>
      </c>
    </row>
    <row r="230" spans="1:12" x14ac:dyDescent="0.25">
      <c r="A230" s="19">
        <v>2019</v>
      </c>
      <c r="B230" s="19">
        <v>1</v>
      </c>
      <c r="C230" s="19">
        <v>11.665236946764701</v>
      </c>
      <c r="D230" s="19">
        <v>1.8765871856382901</v>
      </c>
      <c r="E230" s="19">
        <v>5.31547193297465</v>
      </c>
      <c r="F230" s="19">
        <v>0.200571012639438</v>
      </c>
      <c r="G230" s="19">
        <v>6.0123637627173299</v>
      </c>
      <c r="H230" s="19">
        <v>41.206670045762799</v>
      </c>
      <c r="I230" s="19">
        <v>0</v>
      </c>
      <c r="J230" s="19">
        <v>0</v>
      </c>
      <c r="K230" s="19">
        <v>0</v>
      </c>
      <c r="L230" s="19">
        <v>0</v>
      </c>
    </row>
    <row r="231" spans="1:12" x14ac:dyDescent="0.25">
      <c r="A231" s="19">
        <v>2019</v>
      </c>
      <c r="B231" s="19">
        <v>2</v>
      </c>
      <c r="C231" s="19">
        <v>12.8417129150434</v>
      </c>
      <c r="D231" s="19">
        <v>1.88597153883665</v>
      </c>
      <c r="E231" s="19">
        <v>5.31547193297465</v>
      </c>
      <c r="F231" s="19">
        <v>0.23233160103796199</v>
      </c>
      <c r="G231" s="19">
        <v>6.3782118104364098</v>
      </c>
      <c r="H231" s="19">
        <v>32.495980330896302</v>
      </c>
      <c r="I231" s="19">
        <v>0</v>
      </c>
      <c r="J231" s="19">
        <v>0</v>
      </c>
      <c r="K231" s="19">
        <v>0</v>
      </c>
      <c r="L231" s="19">
        <v>0</v>
      </c>
    </row>
    <row r="232" spans="1:12" x14ac:dyDescent="0.25">
      <c r="A232" s="19">
        <v>2019</v>
      </c>
      <c r="B232" s="19">
        <v>3</v>
      </c>
      <c r="C232" s="19">
        <v>13.186959928502899</v>
      </c>
      <c r="D232" s="19">
        <v>1.89429293940736</v>
      </c>
      <c r="E232" s="19">
        <v>5.1080388819317299</v>
      </c>
      <c r="F232" s="19">
        <v>0.22772289210782801</v>
      </c>
      <c r="G232" s="19">
        <v>6.5188961215449703</v>
      </c>
      <c r="H232" s="19">
        <v>31.719856190075301</v>
      </c>
      <c r="I232" s="19">
        <v>0</v>
      </c>
      <c r="J232" s="19">
        <v>0</v>
      </c>
      <c r="K232" s="19">
        <v>0</v>
      </c>
      <c r="L232" s="19">
        <v>0</v>
      </c>
    </row>
    <row r="233" spans="1:12" x14ac:dyDescent="0.25">
      <c r="A233" s="19">
        <v>2019</v>
      </c>
      <c r="B233" s="19">
        <v>4</v>
      </c>
      <c r="C233" s="19">
        <v>12.9303530408308</v>
      </c>
      <c r="D233" s="19">
        <v>1.8681847982007</v>
      </c>
      <c r="E233" s="19">
        <v>5.0561806191710001</v>
      </c>
      <c r="F233" s="19">
        <v>0.246763443859183</v>
      </c>
      <c r="G233" s="19">
        <v>6.5177825521255297</v>
      </c>
      <c r="H233" s="19">
        <v>33.913250501091099</v>
      </c>
      <c r="I233" s="19">
        <v>0</v>
      </c>
      <c r="J233" s="19">
        <v>0</v>
      </c>
      <c r="K233" s="19">
        <v>0</v>
      </c>
      <c r="L233" s="19">
        <v>0</v>
      </c>
    </row>
    <row r="234" spans="1:12" x14ac:dyDescent="0.25">
      <c r="A234" s="19">
        <v>2019</v>
      </c>
      <c r="B234" s="19">
        <v>5</v>
      </c>
      <c r="C234" s="19">
        <v>12.1645412277243</v>
      </c>
      <c r="D234" s="19">
        <v>1.8032333309723401</v>
      </c>
      <c r="E234" s="19">
        <v>5.0561806191710001</v>
      </c>
      <c r="F234" s="19">
        <v>0.26374982820167697</v>
      </c>
      <c r="G234" s="19">
        <v>6.09213582658258</v>
      </c>
      <c r="H234" s="19">
        <v>34.588141058326798</v>
      </c>
      <c r="I234" s="19">
        <v>0</v>
      </c>
      <c r="J234" s="19">
        <v>0</v>
      </c>
      <c r="K234" s="19">
        <v>0</v>
      </c>
      <c r="L234" s="19">
        <v>0</v>
      </c>
    </row>
    <row r="235" spans="1:12" x14ac:dyDescent="0.25">
      <c r="A235" s="19">
        <v>2019</v>
      </c>
      <c r="B235" s="19">
        <v>6</v>
      </c>
      <c r="C235" s="19">
        <v>12.091278483283601</v>
      </c>
      <c r="D235" s="19">
        <v>1.77761111096689</v>
      </c>
      <c r="E235" s="19">
        <v>5.0561806191710001</v>
      </c>
      <c r="F235" s="19">
        <v>0.28689871477075102</v>
      </c>
      <c r="G235" s="19">
        <v>5.9547922237323396</v>
      </c>
      <c r="H235" s="19">
        <v>29.164383095102501</v>
      </c>
      <c r="I235" s="19">
        <v>0</v>
      </c>
      <c r="J235" s="19">
        <v>0</v>
      </c>
      <c r="K235" s="19">
        <v>0</v>
      </c>
      <c r="L235" s="19">
        <v>0</v>
      </c>
    </row>
    <row r="236" spans="1:12" x14ac:dyDescent="0.25">
      <c r="A236" s="19">
        <v>2019</v>
      </c>
      <c r="B236" s="19">
        <v>7</v>
      </c>
      <c r="C236" s="19">
        <v>13.713404933221801</v>
      </c>
      <c r="D236" s="19">
        <v>1.8191573736703199</v>
      </c>
      <c r="E236" s="19">
        <v>4.1486610208582597</v>
      </c>
      <c r="F236" s="19">
        <v>0.31665780671961702</v>
      </c>
      <c r="G236" s="19">
        <v>6.0144896679726196</v>
      </c>
      <c r="H236" s="19">
        <v>27.677591861745402</v>
      </c>
      <c r="I236" s="19">
        <v>0</v>
      </c>
      <c r="J236" s="19">
        <v>0</v>
      </c>
      <c r="K236" s="19">
        <v>0</v>
      </c>
      <c r="L236" s="19">
        <v>0</v>
      </c>
    </row>
    <row r="237" spans="1:12" x14ac:dyDescent="0.25">
      <c r="A237" s="19">
        <v>2019</v>
      </c>
      <c r="B237" s="19">
        <v>8</v>
      </c>
      <c r="C237" s="19">
        <v>15.942912637955301</v>
      </c>
      <c r="D237" s="19">
        <v>1.7621527427534101</v>
      </c>
      <c r="E237" s="19">
        <v>4.0449444953368001</v>
      </c>
      <c r="F237" s="19">
        <v>0.245104308644334</v>
      </c>
      <c r="G237" s="19">
        <v>5.7798707146552202</v>
      </c>
      <c r="H237" s="19">
        <v>30.508331226900498</v>
      </c>
      <c r="I237" s="19">
        <v>0</v>
      </c>
      <c r="J237" s="19">
        <v>0</v>
      </c>
      <c r="K237" s="19">
        <v>0</v>
      </c>
      <c r="L237" s="19">
        <v>0</v>
      </c>
    </row>
    <row r="238" spans="1:12" x14ac:dyDescent="0.25">
      <c r="A238" s="19">
        <v>2019</v>
      </c>
      <c r="B238" s="19">
        <v>9</v>
      </c>
      <c r="C238" s="19">
        <v>17.874692373364301</v>
      </c>
      <c r="D238" s="19">
        <v>1.77514101152741</v>
      </c>
      <c r="E238" s="19">
        <v>4.0190153639564397</v>
      </c>
      <c r="F238" s="19">
        <v>0.24513064412393501</v>
      </c>
      <c r="G238" s="19">
        <v>5.8302951626390804</v>
      </c>
      <c r="H238" s="19">
        <v>36.161069914901198</v>
      </c>
      <c r="I238" s="19">
        <v>0</v>
      </c>
      <c r="J238" s="19">
        <v>0</v>
      </c>
      <c r="K238" s="19">
        <v>0</v>
      </c>
      <c r="L238" s="19">
        <v>0</v>
      </c>
    </row>
    <row r="239" spans="1:12" x14ac:dyDescent="0.25">
      <c r="A239" s="19">
        <v>2019</v>
      </c>
      <c r="B239" s="19">
        <v>10</v>
      </c>
      <c r="C239" s="19">
        <v>17.2564993718421</v>
      </c>
      <c r="D239" s="19">
        <v>1.74725115924965</v>
      </c>
      <c r="E239" s="19">
        <v>4.0190153639564397</v>
      </c>
      <c r="F239" s="19">
        <v>0.23314800090558599</v>
      </c>
      <c r="G239" s="19">
        <v>5.8283211077591703</v>
      </c>
      <c r="H239" s="19">
        <v>35.6980866089039</v>
      </c>
      <c r="I239" s="19">
        <v>0</v>
      </c>
      <c r="J239" s="19">
        <v>0</v>
      </c>
      <c r="K239" s="19">
        <v>0</v>
      </c>
      <c r="L239" s="19">
        <v>0</v>
      </c>
    </row>
    <row r="240" spans="1:12" x14ac:dyDescent="0.25">
      <c r="A240" s="19">
        <v>2019</v>
      </c>
      <c r="B240" s="19">
        <v>11</v>
      </c>
      <c r="C240" s="19">
        <v>15.35896695776</v>
      </c>
      <c r="D240" s="19">
        <v>1.7966835181143701</v>
      </c>
      <c r="E240" s="19">
        <v>3.8375114442938898</v>
      </c>
      <c r="F240" s="19">
        <v>0.223798905647314</v>
      </c>
      <c r="G240" s="19">
        <v>5.9322373813095304</v>
      </c>
      <c r="H240" s="19">
        <v>35.948214253795904</v>
      </c>
      <c r="I240" s="19">
        <v>0</v>
      </c>
      <c r="J240" s="19">
        <v>0</v>
      </c>
      <c r="K240" s="19">
        <v>0</v>
      </c>
      <c r="L240" s="19">
        <v>0</v>
      </c>
    </row>
    <row r="241" spans="1:12" x14ac:dyDescent="0.25">
      <c r="A241" s="19">
        <v>2019</v>
      </c>
      <c r="B241" s="19">
        <v>12</v>
      </c>
      <c r="C241" s="19">
        <v>14.000017455068599</v>
      </c>
      <c r="D241" s="19">
        <v>1.79323145291411</v>
      </c>
      <c r="E241" s="19">
        <v>3.7597240501528</v>
      </c>
      <c r="F241" s="19">
        <v>0.24399821850110201</v>
      </c>
      <c r="G241" s="19">
        <v>6.1520256146316701</v>
      </c>
      <c r="H241" s="19">
        <v>33.961298490700301</v>
      </c>
      <c r="I241" s="19">
        <v>5.69945075585502</v>
      </c>
      <c r="J241" s="19">
        <v>2.35899245700422</v>
      </c>
      <c r="K241" s="19">
        <v>68.432151590035105</v>
      </c>
      <c r="L241" s="19">
        <v>0</v>
      </c>
    </row>
    <row r="242" spans="1:12" x14ac:dyDescent="0.25">
      <c r="A242" s="19">
        <v>2020</v>
      </c>
      <c r="B242" s="19">
        <v>1</v>
      </c>
      <c r="C242" s="19">
        <v>13.50686</v>
      </c>
      <c r="D242" s="19">
        <v>1.7730899999999901</v>
      </c>
      <c r="E242" s="19">
        <v>3.7139098676508802</v>
      </c>
      <c r="F242" s="19">
        <v>0.249115504682622</v>
      </c>
      <c r="G242" s="19">
        <v>6.0312099999999997</v>
      </c>
      <c r="H242" s="19">
        <v>32.213022727272701</v>
      </c>
      <c r="I242" s="19">
        <v>0</v>
      </c>
      <c r="J242" s="19">
        <v>0</v>
      </c>
      <c r="K242" s="19">
        <v>0</v>
      </c>
      <c r="L242" s="19">
        <v>0</v>
      </c>
    </row>
    <row r="243" spans="1:12" x14ac:dyDescent="0.25">
      <c r="A243" s="19">
        <v>2020</v>
      </c>
      <c r="B243" s="19">
        <v>2</v>
      </c>
      <c r="C243" s="19">
        <v>12.715549999999901</v>
      </c>
      <c r="D243" s="19">
        <v>1.6880999999999999</v>
      </c>
      <c r="E243" s="19">
        <v>3.7139098676508802</v>
      </c>
      <c r="F243" s="19">
        <v>0.228095733610822</v>
      </c>
      <c r="G243" s="19">
        <v>5.6877500000000003</v>
      </c>
      <c r="H243" s="19">
        <v>33.542074999999997</v>
      </c>
      <c r="I243" s="19">
        <v>0</v>
      </c>
      <c r="J243" s="19">
        <v>0</v>
      </c>
      <c r="K243" s="19">
        <v>0</v>
      </c>
      <c r="L243" s="19">
        <v>0</v>
      </c>
    </row>
    <row r="244" spans="1:12" x14ac:dyDescent="0.25">
      <c r="A244" s="19">
        <v>2020</v>
      </c>
      <c r="B244" s="19">
        <v>3</v>
      </c>
      <c r="C244" s="19">
        <v>11.84623</v>
      </c>
      <c r="D244" s="19">
        <v>1.6108899999999999</v>
      </c>
      <c r="E244" s="19">
        <v>3.6821495349895899</v>
      </c>
      <c r="F244" s="19">
        <v>0.23150364203954199</v>
      </c>
      <c r="G244" s="19">
        <v>5.1826299999999996</v>
      </c>
      <c r="H244" s="19">
        <v>31.1190454545455</v>
      </c>
      <c r="I244" s="19">
        <v>0</v>
      </c>
      <c r="J244" s="19">
        <v>0</v>
      </c>
      <c r="K244" s="19">
        <v>0</v>
      </c>
      <c r="L244" s="19">
        <v>0</v>
      </c>
    </row>
    <row r="245" spans="1:12" x14ac:dyDescent="0.25">
      <c r="A245" s="19">
        <v>2020</v>
      </c>
      <c r="B245" s="19">
        <v>4</v>
      </c>
      <c r="C245" s="19">
        <v>11.80401</v>
      </c>
      <c r="D245" s="19">
        <v>1.4599299999999999</v>
      </c>
      <c r="E245" s="19">
        <v>3.62426376739724</v>
      </c>
      <c r="F245" s="19">
        <v>0.220421436004162</v>
      </c>
      <c r="G245" s="19">
        <v>5.0579700000000001</v>
      </c>
      <c r="H245" s="19">
        <v>29.565000000000001</v>
      </c>
      <c r="I245" s="19">
        <v>0</v>
      </c>
      <c r="J245" s="19">
        <v>0</v>
      </c>
      <c r="K245" s="19">
        <v>0</v>
      </c>
      <c r="L245" s="19">
        <v>0</v>
      </c>
    </row>
    <row r="246" spans="1:12" x14ac:dyDescent="0.25">
      <c r="A246" s="19">
        <v>2020</v>
      </c>
      <c r="B246" s="19">
        <v>5</v>
      </c>
      <c r="C246" s="19">
        <v>12.17961</v>
      </c>
      <c r="D246" s="19">
        <v>1.46637</v>
      </c>
      <c r="E246" s="19">
        <v>3.7344004048517099</v>
      </c>
      <c r="F246" s="19">
        <v>0.24362643080124799</v>
      </c>
      <c r="G246" s="19">
        <v>5.2398299999999898</v>
      </c>
      <c r="H246" s="19">
        <v>29.562592105263199</v>
      </c>
      <c r="I246" s="19">
        <v>0</v>
      </c>
      <c r="J246" s="19">
        <v>0</v>
      </c>
      <c r="K246" s="19">
        <v>0</v>
      </c>
      <c r="L246" s="19">
        <v>0</v>
      </c>
    </row>
    <row r="247" spans="1:12" x14ac:dyDescent="0.25">
      <c r="A247" s="19">
        <v>2020</v>
      </c>
      <c r="B247" s="19">
        <v>6</v>
      </c>
      <c r="C247" s="19">
        <v>12.72715</v>
      </c>
      <c r="D247" s="19">
        <v>1.56857</v>
      </c>
      <c r="E247" s="19">
        <v>3.8419757251560802</v>
      </c>
      <c r="F247" s="19">
        <v>0.26873048907388097</v>
      </c>
      <c r="G247" s="19">
        <v>5.7545999999999999</v>
      </c>
      <c r="H247" s="19">
        <v>29.0743409090909</v>
      </c>
      <c r="I247" s="19">
        <v>0</v>
      </c>
      <c r="J247" s="19">
        <v>0</v>
      </c>
      <c r="K247" s="19">
        <v>0</v>
      </c>
      <c r="L247" s="19">
        <v>0</v>
      </c>
    </row>
    <row r="248" spans="1:12" x14ac:dyDescent="0.25">
      <c r="A248" s="19">
        <v>2020</v>
      </c>
      <c r="B248" s="19">
        <v>7</v>
      </c>
      <c r="C248" s="19">
        <v>13.402299999999901</v>
      </c>
      <c r="D248" s="19">
        <v>1.64381</v>
      </c>
      <c r="E248" s="19">
        <v>3.8419757251560802</v>
      </c>
      <c r="F248" s="19">
        <v>0.28231009365244503</v>
      </c>
      <c r="G248" s="19">
        <v>6.3724600000000002</v>
      </c>
      <c r="H248" s="19">
        <v>28.517021739130399</v>
      </c>
      <c r="I248" s="19">
        <v>0</v>
      </c>
      <c r="J248" s="19">
        <v>0</v>
      </c>
      <c r="K248" s="19">
        <v>0</v>
      </c>
      <c r="L248" s="19">
        <v>0</v>
      </c>
    </row>
    <row r="249" spans="1:12" x14ac:dyDescent="0.25">
      <c r="A249" s="19">
        <v>2020</v>
      </c>
      <c r="B249" s="19">
        <v>8</v>
      </c>
      <c r="C249" s="19">
        <v>14.537750000000001</v>
      </c>
      <c r="D249" s="19">
        <v>1.73726</v>
      </c>
      <c r="E249" s="19">
        <v>3.9382812500000002</v>
      </c>
      <c r="F249" s="19">
        <v>0.31495837669094601</v>
      </c>
      <c r="G249" s="19">
        <v>6.4989399999999904</v>
      </c>
      <c r="H249" s="19">
        <v>32.914880952380997</v>
      </c>
      <c r="I249" s="19">
        <v>0</v>
      </c>
      <c r="J249" s="19">
        <v>0</v>
      </c>
      <c r="K249" s="19">
        <v>0</v>
      </c>
      <c r="L249" s="19">
        <v>0</v>
      </c>
    </row>
    <row r="250" spans="1:12" x14ac:dyDescent="0.25">
      <c r="A250" s="19">
        <v>2020</v>
      </c>
      <c r="B250" s="19">
        <v>9</v>
      </c>
      <c r="C250" s="19">
        <v>14.85749</v>
      </c>
      <c r="D250" s="19">
        <v>1.74377</v>
      </c>
      <c r="E250" s="19">
        <v>4.0663471075051998</v>
      </c>
      <c r="F250" s="19">
        <v>0.321930280957336</v>
      </c>
      <c r="G250" s="19">
        <v>6.7048999999999896</v>
      </c>
      <c r="H250" s="19">
        <v>33.482102272727303</v>
      </c>
      <c r="I250" s="19">
        <v>0</v>
      </c>
      <c r="J250" s="19">
        <v>0</v>
      </c>
      <c r="K250" s="19">
        <v>0</v>
      </c>
      <c r="L250" s="19">
        <v>0</v>
      </c>
    </row>
    <row r="251" spans="1:12" x14ac:dyDescent="0.25">
      <c r="A251" s="19">
        <v>2020</v>
      </c>
      <c r="B251" s="19">
        <v>10</v>
      </c>
      <c r="C251" s="19">
        <v>15.23936</v>
      </c>
      <c r="D251" s="19">
        <v>1.80609999999999</v>
      </c>
      <c r="E251" s="19">
        <v>4.0981074401664896</v>
      </c>
      <c r="F251" s="19">
        <v>0.31160249739854301</v>
      </c>
      <c r="G251" s="19">
        <v>6.7138099999999996</v>
      </c>
      <c r="H251" s="19">
        <v>33.227874999999997</v>
      </c>
      <c r="I251" s="19">
        <v>0</v>
      </c>
      <c r="J251" s="19">
        <v>0</v>
      </c>
      <c r="K251" s="19">
        <v>0</v>
      </c>
      <c r="L251" s="19">
        <v>0</v>
      </c>
    </row>
    <row r="252" spans="1:12" x14ac:dyDescent="0.25">
      <c r="A252" s="19">
        <v>2020</v>
      </c>
      <c r="B252" s="19">
        <v>11</v>
      </c>
      <c r="C252" s="19">
        <v>15.807729999999999</v>
      </c>
      <c r="D252" s="19">
        <v>1.9352799999999999</v>
      </c>
      <c r="E252" s="19">
        <v>4.2261732976716901</v>
      </c>
      <c r="F252" s="19">
        <v>0.323517169614984</v>
      </c>
      <c r="G252" s="19">
        <v>7.0689099999999998</v>
      </c>
      <c r="H252" s="19">
        <v>32.238880952381002</v>
      </c>
      <c r="I252" s="19">
        <v>0</v>
      </c>
      <c r="J252" s="19">
        <v>0</v>
      </c>
      <c r="K252" s="19">
        <v>0</v>
      </c>
      <c r="L252" s="19">
        <v>0</v>
      </c>
    </row>
    <row r="253" spans="1:12" x14ac:dyDescent="0.25">
      <c r="A253" s="19">
        <v>2020</v>
      </c>
      <c r="B253" s="19">
        <v>12</v>
      </c>
      <c r="C253" s="19">
        <v>16.823039999999999</v>
      </c>
      <c r="D253" s="19">
        <v>2.0146700000000002</v>
      </c>
      <c r="E253" s="19">
        <v>4.2686911623634201</v>
      </c>
      <c r="F253" s="19">
        <v>0.40434443288241401</v>
      </c>
      <c r="G253" s="19">
        <v>7.77224</v>
      </c>
      <c r="H253" s="19">
        <v>31.8822857142857</v>
      </c>
      <c r="I253" s="19">
        <v>4.72</v>
      </c>
      <c r="J253" s="19">
        <v>2.13492063492063</v>
      </c>
      <c r="K253" s="19">
        <v>42.581587667482999</v>
      </c>
      <c r="L253" s="19">
        <v>0</v>
      </c>
    </row>
    <row r="254" spans="1:12" x14ac:dyDescent="0.25">
      <c r="A254" s="19">
        <v>2021</v>
      </c>
      <c r="B254" s="19">
        <v>1</v>
      </c>
      <c r="C254" s="19">
        <v>16.632406897999999</v>
      </c>
      <c r="D254" s="19">
        <v>1.8659057779999999</v>
      </c>
      <c r="E254" s="19">
        <v>4.0542320773852101</v>
      </c>
      <c r="F254" s="19">
        <v>0.41088057492195601</v>
      </c>
      <c r="G254" s="19">
        <v>7.4228688649999999</v>
      </c>
      <c r="H254" s="19">
        <v>35.273582902500003</v>
      </c>
      <c r="I254" s="19">
        <v>0</v>
      </c>
      <c r="J254" s="19">
        <v>1.666436225</v>
      </c>
      <c r="K254" s="19">
        <v>33.577614241017599</v>
      </c>
      <c r="L254" s="19">
        <v>0</v>
      </c>
    </row>
    <row r="255" spans="1:12" x14ac:dyDescent="0.25">
      <c r="A255" s="19">
        <v>2021</v>
      </c>
      <c r="B255" s="19">
        <v>2</v>
      </c>
      <c r="C255" s="19">
        <v>17.303916218000001</v>
      </c>
      <c r="D255" s="19">
        <v>1.935375149</v>
      </c>
      <c r="E255" s="19">
        <v>4.2035232115289203</v>
      </c>
      <c r="F255" s="19">
        <v>0.39675905306971898</v>
      </c>
      <c r="G255" s="19">
        <v>7.8872922340000002</v>
      </c>
      <c r="H255" s="19">
        <v>44.242566595</v>
      </c>
      <c r="I255" s="19">
        <v>0</v>
      </c>
      <c r="J255" s="19">
        <v>1.6934381249999999</v>
      </c>
      <c r="K255" s="19">
        <v>35.033942508794802</v>
      </c>
      <c r="L255" s="19">
        <v>0</v>
      </c>
    </row>
    <row r="256" spans="1:12" x14ac:dyDescent="0.25">
      <c r="A256" s="19">
        <v>2021</v>
      </c>
      <c r="B256" s="19">
        <v>3</v>
      </c>
      <c r="C256" s="19">
        <v>15.276241126</v>
      </c>
      <c r="D256" s="19">
        <v>2.039555928</v>
      </c>
      <c r="E256" s="19">
        <v>4.5908216170391301</v>
      </c>
      <c r="F256" s="19">
        <v>0.40736836108220598</v>
      </c>
      <c r="G256" s="19">
        <v>8.3689595749999999</v>
      </c>
      <c r="H256" s="19">
        <v>48.803302880434799</v>
      </c>
      <c r="I256" s="19">
        <v>0</v>
      </c>
      <c r="J256" s="19">
        <v>1.7259521369999999</v>
      </c>
      <c r="K256" s="19">
        <v>37.618527077663202</v>
      </c>
      <c r="L256" s="19">
        <v>0</v>
      </c>
    </row>
    <row r="257" spans="1:12" x14ac:dyDescent="0.25">
      <c r="A257" s="19">
        <v>2021</v>
      </c>
      <c r="B257" s="19">
        <v>4</v>
      </c>
      <c r="C257" s="19">
        <v>15.382935874999999</v>
      </c>
      <c r="D257" s="19">
        <v>2.1595840289999999</v>
      </c>
      <c r="E257" s="19">
        <v>4.5312005570775797</v>
      </c>
      <c r="F257" s="19">
        <v>0.43558718262226798</v>
      </c>
      <c r="G257" s="19">
        <v>8.6823399019999901</v>
      </c>
      <c r="H257" s="19">
        <v>45.643173769999997</v>
      </c>
      <c r="I257" s="19">
        <v>0</v>
      </c>
      <c r="J257" s="19">
        <v>1.7628050749999999</v>
      </c>
      <c r="K257" s="19">
        <v>40.575998913715097</v>
      </c>
      <c r="L257" s="19">
        <v>0</v>
      </c>
    </row>
    <row r="258" spans="1:12" x14ac:dyDescent="0.25">
      <c r="A258" s="19">
        <v>2021</v>
      </c>
      <c r="B258" s="19">
        <v>5</v>
      </c>
      <c r="C258" s="19">
        <v>16.366000566</v>
      </c>
      <c r="D258" s="19">
        <v>2.2658597829999998</v>
      </c>
      <c r="E258" s="19">
        <v>4.8889269168468701</v>
      </c>
      <c r="F258" s="19">
        <v>0.50314279916753302</v>
      </c>
      <c r="G258" s="19">
        <v>9.4618102670000006</v>
      </c>
      <c r="H258" s="19">
        <v>41.168446834999997</v>
      </c>
      <c r="I258" s="19">
        <v>0</v>
      </c>
      <c r="J258" s="19">
        <v>1.1683256580000001</v>
      </c>
      <c r="K258" s="19">
        <v>43.512668584229303</v>
      </c>
      <c r="L258" s="19">
        <v>0</v>
      </c>
    </row>
    <row r="259" spans="1:12" x14ac:dyDescent="0.25">
      <c r="A259" s="19">
        <v>2021</v>
      </c>
      <c r="B259" s="19">
        <v>6</v>
      </c>
      <c r="C259" s="19">
        <v>16.740777627</v>
      </c>
      <c r="D259" s="19">
        <v>2.2780758149999998</v>
      </c>
      <c r="E259" s="19">
        <v>5.9621059961547198</v>
      </c>
      <c r="F259" s="19">
        <v>0.51939587148803301</v>
      </c>
      <c r="G259" s="19">
        <v>8.96788965</v>
      </c>
      <c r="H259" s="19">
        <v>41.1074724818181</v>
      </c>
      <c r="I259" s="19">
        <v>0</v>
      </c>
      <c r="J259" s="19">
        <v>1.860728862</v>
      </c>
      <c r="K259" s="19">
        <v>46.570579236531501</v>
      </c>
      <c r="L259" s="19">
        <v>0</v>
      </c>
    </row>
    <row r="260" spans="1:12" x14ac:dyDescent="0.25">
      <c r="A260" s="19">
        <v>2021</v>
      </c>
      <c r="B260" s="19">
        <v>7</v>
      </c>
      <c r="C260" s="19">
        <v>17.521914661</v>
      </c>
      <c r="D260" s="19">
        <v>2.3255526039999999</v>
      </c>
      <c r="E260" s="19">
        <v>5.9621059961547198</v>
      </c>
      <c r="F260" s="19">
        <v>0.51869342872008295</v>
      </c>
      <c r="G260" s="19">
        <v>8.7996585019999998</v>
      </c>
      <c r="H260" s="19">
        <v>48.090405061363597</v>
      </c>
      <c r="I260" s="19">
        <v>0</v>
      </c>
      <c r="J260" s="19">
        <v>1.9192298749999901</v>
      </c>
      <c r="K260" s="19">
        <v>49.771308892407497</v>
      </c>
      <c r="L260" s="19">
        <v>0</v>
      </c>
    </row>
    <row r="261" spans="1:12" x14ac:dyDescent="0.25">
      <c r="A261" s="19">
        <v>2021</v>
      </c>
      <c r="B261" s="19">
        <v>8</v>
      </c>
      <c r="C261" s="19">
        <v>17.82246443</v>
      </c>
      <c r="D261" s="19">
        <v>2.4236439889999999</v>
      </c>
      <c r="E261" s="19">
        <v>6.52874455002926</v>
      </c>
      <c r="F261" s="19">
        <v>0.39278661810613902</v>
      </c>
      <c r="G261" s="19">
        <v>8.72453735399999</v>
      </c>
      <c r="H261" s="19">
        <v>48.082469549999999</v>
      </c>
      <c r="I261" s="19">
        <v>0</v>
      </c>
      <c r="J261" s="19">
        <v>2.024835237</v>
      </c>
      <c r="K261" s="19">
        <v>53.820226107373003</v>
      </c>
      <c r="L261" s="19">
        <v>0</v>
      </c>
    </row>
    <row r="262" spans="1:12" x14ac:dyDescent="0.25">
      <c r="A262" s="19">
        <v>2021</v>
      </c>
      <c r="B262" s="19">
        <v>9</v>
      </c>
      <c r="C262" s="19">
        <v>18.041812967999999</v>
      </c>
      <c r="D262" s="19">
        <v>2.6392588159999999</v>
      </c>
      <c r="E262" s="19">
        <v>7.0352850754625704</v>
      </c>
      <c r="F262" s="19">
        <v>0.301614391259105</v>
      </c>
      <c r="G262" s="19">
        <v>8.6822374809999996</v>
      </c>
      <c r="H262" s="19">
        <v>48.229033154545398</v>
      </c>
      <c r="I262" s="19">
        <v>0</v>
      </c>
      <c r="J262" s="19">
        <v>2.3877314620000001</v>
      </c>
      <c r="K262" s="19">
        <v>61.565983117403498</v>
      </c>
      <c r="L262" s="19">
        <v>0</v>
      </c>
    </row>
    <row r="263" spans="1:12" x14ac:dyDescent="0.25">
      <c r="A263" s="19">
        <v>2021</v>
      </c>
      <c r="B263" s="19">
        <v>10</v>
      </c>
      <c r="C263" s="19">
        <v>18.028321328999901</v>
      </c>
      <c r="D263" s="19">
        <v>2.7322105290000001</v>
      </c>
      <c r="E263" s="19">
        <v>7.0352850754625704</v>
      </c>
      <c r="F263" s="19">
        <v>0.29771462278876099</v>
      </c>
      <c r="G263" s="19">
        <v>9.1519867420000001</v>
      </c>
      <c r="H263" s="19">
        <v>51.004992928571397</v>
      </c>
      <c r="I263" s="19">
        <v>0</v>
      </c>
      <c r="J263" s="19">
        <v>2.9556186630000001</v>
      </c>
      <c r="K263" s="19">
        <v>71.353809135394997</v>
      </c>
      <c r="L263" s="19">
        <v>0</v>
      </c>
    </row>
    <row r="264" spans="1:12" x14ac:dyDescent="0.25">
      <c r="A264" s="19">
        <v>2021</v>
      </c>
      <c r="B264" s="19">
        <v>11</v>
      </c>
      <c r="C264" s="19">
        <v>18.559485945999999</v>
      </c>
      <c r="D264" s="19">
        <v>2.4547985950000002</v>
      </c>
      <c r="E264" s="19">
        <v>7.3038183295293804</v>
      </c>
      <c r="F264" s="19">
        <v>0.23311411030176901</v>
      </c>
      <c r="G264" s="19">
        <v>9.0585787900000003</v>
      </c>
      <c r="H264" s="19">
        <v>56.25007875</v>
      </c>
      <c r="I264" s="19">
        <v>0</v>
      </c>
      <c r="J264" s="19">
        <v>3.1871553000000001</v>
      </c>
      <c r="K264" s="19">
        <v>81.492114770321294</v>
      </c>
      <c r="L264" s="19">
        <v>0</v>
      </c>
    </row>
    <row r="265" spans="1:12" x14ac:dyDescent="0.25">
      <c r="A265" s="19">
        <v>2021</v>
      </c>
      <c r="B265" s="19">
        <v>12</v>
      </c>
      <c r="C265" s="19">
        <v>18.636478604999901</v>
      </c>
      <c r="D265" s="19">
        <v>2.509807983</v>
      </c>
      <c r="E265" s="19">
        <v>8.4266021307252306</v>
      </c>
      <c r="F265" s="19">
        <v>0.28330243496357899</v>
      </c>
      <c r="G265" s="19">
        <v>8.8931036979999991</v>
      </c>
      <c r="H265" s="19">
        <v>0</v>
      </c>
      <c r="I265" s="19">
        <v>0</v>
      </c>
      <c r="J265" s="19">
        <v>0</v>
      </c>
      <c r="K265" s="19">
        <v>225.48015209623978</v>
      </c>
      <c r="L265" s="19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B416-F856-4674-A65F-970851C3E129}">
  <dimension ref="A1:AQ4"/>
  <sheetViews>
    <sheetView workbookViewId="0">
      <selection activeCell="F17" sqref="F17"/>
    </sheetView>
  </sheetViews>
  <sheetFormatPr defaultRowHeight="15" x14ac:dyDescent="0.25"/>
  <cols>
    <col min="2" max="16" width="9.140625" style="19"/>
  </cols>
  <sheetData>
    <row r="1" spans="1:43" s="19" customFormat="1" x14ac:dyDescent="0.25"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</row>
    <row r="2" spans="1:43" x14ac:dyDescent="0.25">
      <c r="A2" t="s">
        <v>93</v>
      </c>
      <c r="B2" s="19">
        <v>0.66534994212199805</v>
      </c>
      <c r="C2" s="19">
        <v>0.68415379064281212</v>
      </c>
      <c r="D2" s="19">
        <v>0.69500472548243886</v>
      </c>
      <c r="E2" s="19">
        <v>0.71078197576450242</v>
      </c>
      <c r="F2" s="19">
        <v>0.72981129207144635</v>
      </c>
      <c r="G2" s="19">
        <v>0.75457199583864487</v>
      </c>
      <c r="H2" s="19">
        <v>0.77891399988277865</v>
      </c>
      <c r="I2" s="19">
        <v>0.80113393262707511</v>
      </c>
      <c r="J2" s="19">
        <v>0.83189022960716219</v>
      </c>
      <c r="K2" s="19">
        <v>0.828932498864419</v>
      </c>
      <c r="L2" s="19">
        <v>0.84252732720852197</v>
      </c>
      <c r="M2" s="19">
        <v>0.86912465016777296</v>
      </c>
      <c r="N2" s="19">
        <v>0.88710968980321481</v>
      </c>
      <c r="O2" s="19">
        <v>0.90010440019341509</v>
      </c>
      <c r="P2" s="19">
        <v>0.9147061409292716</v>
      </c>
      <c r="Q2" s="19">
        <v>0.9157911703078524</v>
      </c>
      <c r="R2" s="19">
        <v>0.92734479171245621</v>
      </c>
      <c r="S2" s="19">
        <v>0.94709840725599659</v>
      </c>
      <c r="T2" s="19">
        <v>0.97023129221797288</v>
      </c>
      <c r="U2" s="19">
        <v>0.98781448268788363</v>
      </c>
      <c r="V2" s="19">
        <v>1</v>
      </c>
      <c r="W2" s="19">
        <v>1.073998496402105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</row>
    <row r="4" spans="1:43" x14ac:dyDescent="0.25">
      <c r="B4" t="s">
        <v>92</v>
      </c>
      <c r="R4" s="19"/>
      <c r="S4" s="19"/>
      <c r="T4" s="19"/>
      <c r="U4" s="19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B553-C171-4139-98F0-0A2F66A37369}">
  <dimension ref="A1:G17"/>
  <sheetViews>
    <sheetView tabSelected="1" workbookViewId="0">
      <selection activeCell="C11" sqref="C11"/>
    </sheetView>
  </sheetViews>
  <sheetFormatPr defaultRowHeight="15" x14ac:dyDescent="0.25"/>
  <cols>
    <col min="2" max="2" width="31.28515625" bestFit="1" customWidth="1"/>
    <col min="3" max="3" width="36.140625" bestFit="1" customWidth="1"/>
    <col min="4" max="4" width="36.42578125" bestFit="1" customWidth="1"/>
    <col min="6" max="6" width="11.140625" bestFit="1" customWidth="1"/>
  </cols>
  <sheetData>
    <row r="1" spans="1:7" x14ac:dyDescent="0.25">
      <c r="A1" s="19"/>
      <c r="B1" s="19" t="s">
        <v>65</v>
      </c>
      <c r="C1" s="19" t="s">
        <v>69</v>
      </c>
      <c r="D1" s="19" t="s">
        <v>68</v>
      </c>
    </row>
    <row r="2" spans="1:7" x14ac:dyDescent="0.25">
      <c r="A2" s="19" t="s">
        <v>73</v>
      </c>
      <c r="B2" s="19">
        <v>0.18787462934617408</v>
      </c>
      <c r="C2" s="19"/>
      <c r="D2" s="19"/>
      <c r="E2" s="19"/>
      <c r="F2" s="19"/>
      <c r="G2" s="19"/>
    </row>
    <row r="3" spans="1:7" x14ac:dyDescent="0.25">
      <c r="A3" s="19" t="s">
        <v>98</v>
      </c>
      <c r="B3" s="19"/>
      <c r="C3" s="19">
        <v>0.13971830985915493</v>
      </c>
      <c r="D3" s="19"/>
      <c r="E3" s="19"/>
      <c r="F3" s="19"/>
      <c r="G3" s="19"/>
    </row>
    <row r="4" spans="1:7" x14ac:dyDescent="0.25">
      <c r="A4" s="19" t="s">
        <v>99</v>
      </c>
      <c r="B4" s="19"/>
      <c r="C4" s="19"/>
      <c r="D4" s="19">
        <v>0.62</v>
      </c>
      <c r="E4" s="19"/>
      <c r="F4" s="19"/>
      <c r="G4" s="19"/>
    </row>
    <row r="5" spans="1:7" x14ac:dyDescent="0.25">
      <c r="A5" s="19"/>
      <c r="B5" s="20"/>
      <c r="C5" s="20"/>
      <c r="D5" s="20"/>
      <c r="E5" s="19"/>
      <c r="F5" s="19"/>
      <c r="G5" s="19"/>
    </row>
    <row r="6" spans="1:7" s="19" customFormat="1" x14ac:dyDescent="0.25">
      <c r="B6" s="20"/>
      <c r="C6" s="20"/>
      <c r="D6" s="20"/>
    </row>
    <row r="7" spans="1:7" x14ac:dyDescent="0.25">
      <c r="A7" s="19"/>
      <c r="B7" s="20"/>
      <c r="C7" s="20"/>
      <c r="D7" s="20"/>
      <c r="E7" s="19"/>
      <c r="F7" s="19"/>
      <c r="G7" s="19"/>
    </row>
    <row r="8" spans="1:7" x14ac:dyDescent="0.25">
      <c r="A8" s="19"/>
      <c r="B8" s="20"/>
      <c r="C8" s="20"/>
      <c r="D8" s="20"/>
      <c r="E8" s="19"/>
      <c r="F8" s="19"/>
      <c r="G8" s="19"/>
    </row>
    <row r="9" spans="1:7" x14ac:dyDescent="0.25">
      <c r="A9" s="19"/>
      <c r="B9" s="20"/>
      <c r="C9" s="20"/>
      <c r="D9" s="20"/>
      <c r="E9" s="19"/>
      <c r="F9" s="19"/>
      <c r="G9" s="19"/>
    </row>
    <row r="10" spans="1:7" x14ac:dyDescent="0.25">
      <c r="A10" s="19"/>
      <c r="B10" s="20"/>
      <c r="C10" s="20"/>
      <c r="D10" s="20"/>
      <c r="E10" s="19"/>
      <c r="F10" s="19"/>
      <c r="G10" s="19"/>
    </row>
    <row r="11" spans="1:7" x14ac:dyDescent="0.25">
      <c r="A11" s="19"/>
      <c r="B11" s="23">
        <v>10</v>
      </c>
      <c r="C11" s="20">
        <f>B11/B2</f>
        <v>53.226984584353843</v>
      </c>
      <c r="D11" s="20"/>
      <c r="E11" s="19"/>
      <c r="F11" s="19"/>
      <c r="G11" s="19"/>
    </row>
    <row r="12" spans="1:7" x14ac:dyDescent="0.25">
      <c r="B12" s="20"/>
      <c r="C12" s="20"/>
      <c r="D12" s="20"/>
    </row>
    <row r="14" spans="1:7" x14ac:dyDescent="0.25">
      <c r="B14">
        <v>25</v>
      </c>
      <c r="C14">
        <f>B14/B2</f>
        <v>133.0674614608846</v>
      </c>
    </row>
    <row r="17" spans="3:3" x14ac:dyDescent="0.25">
      <c r="C17">
        <f>C14/Nominal_to_real!S2</f>
        <v>140.50014279552795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</vt:lpstr>
      <vt:lpstr>Historic</vt:lpstr>
      <vt:lpstr>Nominal_to_real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2022-05-13T15:41:32Z</dcterms:modified>
</cp:coreProperties>
</file>