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OneDrive - Newcastle University\Python\Projects\Bat_Sust_Model\example notebooks\Example publication - integrated modelling\data\ODYM_database\"/>
    </mc:Choice>
  </mc:AlternateContent>
  <xr:revisionPtr revIDLastSave="0" documentId="13_ncr:1_{6F24CE5A-DD6C-4153-964F-0E476D1E991E}" xr6:coauthVersionLast="47" xr6:coauthVersionMax="47" xr10:uidLastSave="{00000000-0000-0000-0000-000000000000}"/>
  <bookViews>
    <workbookView xWindow="-120" yWindow="-120" windowWidth="29040" windowHeight="15720" xr2:uid="{81E45B87-9737-402B-8413-F67EDDCCF4B3}"/>
  </bookViews>
  <sheets>
    <sheet name="Cover" sheetId="2" r:id="rId1"/>
    <sheet name="values" sheetId="1" r:id="rId2"/>
  </sheets>
  <definedNames>
    <definedName name="_xlnm._FilterDatabase" localSheetId="1" hidden="1">values!$A$1:$FB$1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<sst xmlns="http://schemas.openxmlformats.org/spreadsheetml/2006/main" count="338" uniqueCount="322">
  <si>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</si>
  <si>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</si>
  <si>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</si>
  <si>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</si>
  <si>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</si>
  <si>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</si>
  <si>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</si>
  <si>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</si>
  <si>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</si>
  <si>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</si>
  <si>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</si>
  <si>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</si>
  <si>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</si>
  <si>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</si>
  <si>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</si>
  <si>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</si>
  <si>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</si>
  <si>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</si>
  <si>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</si>
  <si>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</si>
  <si>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</si>
  <si>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</si>
  <si>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</si>
  <si>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</si>
  <si>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</si>
  <si>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</si>
  <si>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</si>
  <si>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</si>
  <si>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</si>
  <si>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</si>
  <si>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</si>
  <si>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</si>
  <si>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</si>
  <si>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</si>
  <si>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</si>
  <si>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</si>
  <si>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</si>
  <si>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</si>
  <si>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</si>
  <si>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</si>
  <si>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</si>
  <si>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</si>
  <si>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</si>
  <si>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</si>
  <si>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</si>
  <si>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</si>
  <si>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</si>
  <si>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</si>
  <si>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</si>
  <si>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</si>
  <si>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</si>
  <si>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</si>
  <si>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</si>
  <si>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</si>
  <si>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</si>
  <si>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</si>
  <si>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</si>
  <si>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</si>
  <si>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</si>
  <si>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</si>
  <si>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</si>
  <si>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</si>
  <si>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</si>
  <si>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</si>
  <si>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</si>
  <si>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</si>
  <si>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</si>
  <si>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</si>
  <si>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</si>
  <si>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</si>
  <si>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</si>
  <si>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</si>
  <si>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</si>
  <si>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</si>
  <si>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</si>
  <si>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</si>
  <si>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</si>
  <si>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</si>
  <si>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</si>
  <si>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</si>
  <si>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</si>
  <si>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</si>
  <si>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</si>
  <si>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</si>
  <si>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</si>
  <si>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</si>
  <si>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</si>
  <si>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</si>
  <si>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</si>
  <si>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</si>
  <si>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</si>
  <si>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</si>
  <si>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</si>
  <si>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</si>
  <si>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</si>
  <si>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</si>
  <si>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</si>
  <si>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</si>
  <si>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</si>
  <si>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</si>
  <si>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</si>
  <si>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</si>
  <si>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</si>
  <si>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</si>
  <si>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</si>
  <si>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</si>
  <si>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</si>
  <si>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</si>
  <si>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sheet rolling, aluminium</t>
  </si>
  <si>
    <t>electrolyte (NMC/NCA)</t>
  </si>
  <si>
    <t>binder solvent (deionised water)</t>
  </si>
  <si>
    <t>battery management system</t>
  </si>
  <si>
    <t>cell group interconnect</t>
  </si>
  <si>
    <t>module electronics</t>
  </si>
  <si>
    <t>module terminal</t>
  </si>
  <si>
    <t>coated separator (9um+3um)</t>
  </si>
  <si>
    <t>coated separator (5um+2um)</t>
  </si>
  <si>
    <t>separator (7um)</t>
  </si>
  <si>
    <t>electrolyte (LMO)</t>
  </si>
  <si>
    <t>cathode active material (NMC532)</t>
  </si>
  <si>
    <t>binder solvent (NMP)</t>
  </si>
  <si>
    <t>cathode active material (LMO)</t>
  </si>
  <si>
    <t>anode active material (SiO)</t>
  </si>
  <si>
    <t>separator (5um)</t>
  </si>
  <si>
    <t>anode current collector Cu (11um)</t>
  </si>
  <si>
    <t>module container</t>
  </si>
  <si>
    <t>cathode current collector Al (11um)</t>
  </si>
  <si>
    <t>polyethylene terephthalate, granulate, amorphous</t>
  </si>
  <si>
    <t>cathode current collector Al (10um)</t>
  </si>
  <si>
    <t>cathode active material (NMC333)</t>
  </si>
  <si>
    <t>cathode active material (NCA)</t>
  </si>
  <si>
    <t>electrolyte (LFP)</t>
  </si>
  <si>
    <t>coolant</t>
  </si>
  <si>
    <t>cathode current collector Al (15um)</t>
  </si>
  <si>
    <t>cathode active material (NMC811)</t>
  </si>
  <si>
    <t>pack terminals</t>
  </si>
  <si>
    <t>cathode current collector Al (12um)</t>
  </si>
  <si>
    <t>anode carbon black</t>
  </si>
  <si>
    <t>coated separator (7um+2um)</t>
  </si>
  <si>
    <t>module interconnects</t>
  </si>
  <si>
    <t>cell container</t>
  </si>
  <si>
    <t>module thermal conductor</t>
  </si>
  <si>
    <t>polypropylene, granulate</t>
  </si>
  <si>
    <t>separator (9um)</t>
  </si>
  <si>
    <t>battery pack</t>
  </si>
  <si>
    <t>anode binder additive (SBR)</t>
  </si>
  <si>
    <t>cathode current collector Al (16um)</t>
  </si>
  <si>
    <t>cathode current collector Al (14um)</t>
  </si>
  <si>
    <t>anode current collector Cu (12um)</t>
  </si>
  <si>
    <t>cathode carbon black</t>
  </si>
  <si>
    <t>aluminium, wrought alloy</t>
  </si>
  <si>
    <t>cathode current collector Al (13um)</t>
  </si>
  <si>
    <t>anode current collector Cu (9um)</t>
  </si>
  <si>
    <t>cathode active material (NMC622)</t>
  </si>
  <si>
    <t>pack heater</t>
  </si>
  <si>
    <t>cell terminal cathode</t>
  </si>
  <si>
    <t>anode current collector Cu (8um)</t>
  </si>
  <si>
    <t>cathode active material (LFP)</t>
  </si>
  <si>
    <t>anode current collector Cu (6um)</t>
  </si>
  <si>
    <t>anode binder (CMC)</t>
  </si>
  <si>
    <t>anode current collector Cu (10um)</t>
  </si>
  <si>
    <t>battery jacket</t>
  </si>
  <si>
    <t>anode current collector Cu (7um)</t>
  </si>
  <si>
    <t>cell terminal anode</t>
  </si>
  <si>
    <t>busbar</t>
  </si>
  <si>
    <t>cathode binder (PVDF)</t>
  </si>
  <si>
    <t>Goods</t>
  </si>
  <si>
    <t>Process</t>
  </si>
  <si>
    <t>All foreground goods and energy</t>
  </si>
  <si>
    <t>All processes</t>
  </si>
  <si>
    <t>4_UPI_foreground_base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</si>
  <si>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</si>
  <si>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</si>
  <si>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</si>
  <si>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</si>
  <si>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</si>
  <si>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</si>
  <si>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</si>
  <si>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</si>
  <si>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</si>
  <si>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</si>
  <si>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</si>
  <si>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</si>
  <si>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</si>
  <si>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</si>
  <si>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</si>
  <si>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</si>
  <si>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</si>
  <si>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</si>
  <si>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</si>
  <si>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</si>
  <si>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</si>
  <si>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</si>
  <si>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</si>
  <si>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</si>
  <si>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</si>
  <si>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</si>
  <si>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</si>
  <si>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</si>
  <si>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</si>
  <si>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</si>
  <si>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</si>
  <si>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jelly roll</t>
  </si>
  <si>
    <t>slitted anode</t>
  </si>
  <si>
    <t>cathode current collector Al (18um)</t>
  </si>
  <si>
    <t>anode electrode scrap</t>
  </si>
  <si>
    <t>calendered anode rolls</t>
  </si>
  <si>
    <t>calendered cathode rolls</t>
  </si>
  <si>
    <t>separator scrap</t>
  </si>
  <si>
    <t>cell</t>
  </si>
  <si>
    <t>cathode electrode scrap</t>
  </si>
  <si>
    <t>slitted cathode</t>
  </si>
  <si>
    <t>cathode binder solvent waste</t>
  </si>
  <si>
    <t>binder solvent recycled (NMP)</t>
  </si>
  <si>
    <t>anode slurry</t>
  </si>
  <si>
    <t>anode current collector Cu (13um)</t>
  </si>
  <si>
    <t>dried electrodes</t>
  </si>
  <si>
    <t>coated cathode</t>
  </si>
  <si>
    <t>waste anode current collector Cu</t>
  </si>
  <si>
    <t>waste cathode current collector Al</t>
  </si>
  <si>
    <t>battery production scrap</t>
  </si>
  <si>
    <t>anode current collector Cu (14um)</t>
  </si>
  <si>
    <t>cathode slurry</t>
  </si>
  <si>
    <t>electrolyte scrap</t>
  </si>
  <si>
    <t>cathode current collector Al (17um)</t>
  </si>
  <si>
    <t>wastewater, average</t>
  </si>
  <si>
    <t>waste anode slurry</t>
  </si>
  <si>
    <t>enclosed cell</t>
  </si>
  <si>
    <t>gas release</t>
  </si>
  <si>
    <t>waste cathode slurry</t>
  </si>
  <si>
    <t>cell scrap</t>
  </si>
  <si>
    <t>unformated cell</t>
  </si>
  <si>
    <t>welded jelly roll</t>
  </si>
  <si>
    <t>coated anode</t>
  </si>
  <si>
    <t>model_classification</t>
  </si>
  <si>
    <t>ODYM Parameter File</t>
  </si>
  <si>
    <t>v2</t>
  </si>
  <si>
    <t>anode active material (synthetic graphite)</t>
  </si>
  <si>
    <t>anode active material (natural graphite)</t>
  </si>
  <si>
    <t>Base foreground technology matrix for one pack</t>
  </si>
  <si>
    <t>kg/kwh/mj</t>
  </si>
  <si>
    <t>heat, district or industrial, natural gas for battery production</t>
  </si>
  <si>
    <t>electricity for battery production, medium voltage</t>
  </si>
  <si>
    <t>anode active material (natural graphite) import</t>
  </si>
  <si>
    <t>market for copper, cathode</t>
  </si>
  <si>
    <t>copper, cathode</t>
  </si>
  <si>
    <t>NCA precursor production</t>
  </si>
  <si>
    <t>market group for transport, freight train</t>
  </si>
  <si>
    <t>market group for transport, freight, lorry, unspecified</t>
  </si>
  <si>
    <t>market for transport, freight, sea, container ship</t>
  </si>
  <si>
    <t>Cobalt sulfate production</t>
  </si>
  <si>
    <t>NMC622 precursor production</t>
  </si>
  <si>
    <t>NMC811 precursor production</t>
  </si>
  <si>
    <t>market for lithium carbonate</t>
  </si>
  <si>
    <t>NMC532 precursor production</t>
  </si>
  <si>
    <t>market group for transport, freight, inland waterways, barge</t>
  </si>
  <si>
    <t>market for nickel sulfate</t>
  </si>
  <si>
    <t>NMC333 precursor production</t>
  </si>
  <si>
    <t>market for lithium hydroxide</t>
  </si>
  <si>
    <t>market for manganese sulfate</t>
  </si>
  <si>
    <t>NCA precursor</t>
  </si>
  <si>
    <t>transport, freight train</t>
  </si>
  <si>
    <t>transport, freight, lorry, unspecified</t>
  </si>
  <si>
    <t>transport, freight, sea, container ship</t>
  </si>
  <si>
    <t>lithium hydroxide</t>
  </si>
  <si>
    <t>Cobalt sulfate</t>
  </si>
  <si>
    <t>NMC622 precursor</t>
  </si>
  <si>
    <t>NMC811 precursor</t>
  </si>
  <si>
    <t>lithium carbonate</t>
  </si>
  <si>
    <t>NMC532 precursor</t>
  </si>
  <si>
    <t>transport, freight, inland waterways, barge</t>
  </si>
  <si>
    <t>nickel sulfate</t>
  </si>
  <si>
    <t>NMC333 precursor</t>
  </si>
  <si>
    <t>manganese sulfate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</si>
  <si>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</si>
  <si>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</si>
  <si>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</si>
  <si>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</si>
  <si>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</si>
  <si>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</si>
  <si>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</si>
  <si>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</si>
  <si>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</si>
  <si>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</si>
  <si>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</si>
  <si>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</si>
  <si>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</si>
  <si>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</si>
  <si>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</si>
  <si>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</si>
  <si>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for cobalt hydroxide</t>
  </si>
  <si>
    <t>cobalt hydroxide</t>
  </si>
  <si>
    <t>market for manganese dioxide</t>
  </si>
  <si>
    <t>manganese dioxide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</si>
  <si>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</si>
  <si>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</si>
  <si>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</si>
  <si>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</si>
  <si>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</si>
  <si>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</si>
  <si>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</si>
  <si>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</si>
  <si>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</si>
  <si>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</si>
  <si>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</si>
  <si>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</si>
  <si>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</si>
  <si>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</si>
  <si>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</si>
  <si>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</si>
  <si>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</si>
  <si>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</si>
  <si>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</si>
  <si>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</si>
  <si>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</si>
  <si>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</si>
  <si>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cathode active material (50%/50% NMC532/LMO - )</t>
  </si>
  <si>
    <t>module polymer panels</t>
  </si>
  <si>
    <t>battery jacket Fe</t>
  </si>
  <si>
    <t>battery jacket Al</t>
  </si>
  <si>
    <t>cooling connectors</t>
  </si>
  <si>
    <t>building and supporting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</si>
</sst>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12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tabSelected="1" workbookViewId="0">
      <selection activeCell="B6" sqref="B6"/>
    </sheetView>
  </sheetViews>
  <sheetFormatPr defaultRowHeight="15" x14ac:dyDescent="0.25"/>
  <cols>
    <col min="1" max="1" width="25.7109375" bestFit="1" customWidth="1"/>
    <col min="2" max="2" width="49.7109375" bestFit="1" customWidth="1"/>
    <col min="3" max="3" width="30" customWidth="1"/>
    <col min="4" max="4" width="23.140625" bestFit="1" customWidth="1"/>
    <col min="6" max="6" width="20.5703125" bestFit="1" customWidth="1"/>
  </cols>
  <sheetData>
    <row r="1" spans="1:8" x14ac:dyDescent="0.25">
      <c r="A1" s="1" t="s">
        <v>235</v>
      </c>
      <c r="H1" s="2" t="s">
        <v>0</v>
      </c>
    </row>
    <row r="2" spans="1:8" x14ac:dyDescent="0.25">
      <c r="A2" s="3" t="s">
        <v>1</v>
      </c>
      <c r="B2" s="4" t="s">
        <v>236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239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7" t="s">
        <v>170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44558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236</v>
      </c>
      <c r="C14" s="9"/>
      <c r="D14" s="9"/>
      <c r="H14" t="s">
        <v>29</v>
      </c>
    </row>
    <row r="15" spans="1:8" x14ac:dyDescent="0.25">
      <c r="A15" s="3" t="s">
        <v>30</v>
      </c>
      <c r="B15" t="s">
        <v>234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127</v>
      </c>
      <c r="E21" s="10" t="s">
        <v>36</v>
      </c>
      <c r="F21" s="11">
        <f>COUNTA(values!1:1)</f>
        <v>141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166</v>
      </c>
      <c r="B23" t="s">
        <v>168</v>
      </c>
      <c r="C23" s="7" t="s">
        <v>167</v>
      </c>
      <c r="D23" t="s">
        <v>169</v>
      </c>
      <c r="E23" s="7" t="s">
        <v>44</v>
      </c>
      <c r="F23" t="s">
        <v>240</v>
      </c>
      <c r="G23" s="4" t="s">
        <v>45</v>
      </c>
      <c r="H23" t="s">
        <v>46</v>
      </c>
    </row>
    <row r="24" spans="1:8" x14ac:dyDescent="0.25">
      <c r="A24" s="7"/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EL128"/>
  <sheetViews>
    <sheetView zoomScale="90" zoomScaleNormal="90" workbookViewId="0">
      <pane xSplit="1" ySplit="1" topLeftCell="W9" activePane="bottomRight" state="frozen"/>
      <selection pane="topRight" activeCell="B1" sqref="B1"/>
      <selection pane="bottomLeft" activeCell="A2" sqref="A2"/>
      <selection pane="bottomRight" activeCell="W19" sqref="W19"/>
    </sheetView>
  </sheetViews>
  <sheetFormatPr defaultRowHeight="15" x14ac:dyDescent="0.25"/>
  <cols>
    <col min="1" max="1" width="64.140625" bestFit="1" customWidth="1"/>
    <col min="2" max="2" width="42.28515625" bestFit="1" customWidth="1"/>
    <col min="3" max="3" width="34" bestFit="1" customWidth="1"/>
    <col min="4" max="4" width="22.5703125" bestFit="1" customWidth="1"/>
    <col min="5" max="5" width="43.42578125" bestFit="1" customWidth="1"/>
    <col min="6" max="6" width="37.42578125" bestFit="1" customWidth="1"/>
    <col min="7" max="7" width="27.42578125" bestFit="1" customWidth="1"/>
    <col min="8" max="8" width="12.85546875" bestFit="1" customWidth="1"/>
    <col min="9" max="9" width="13.28515625" bestFit="1" customWidth="1"/>
    <col min="10" max="10" width="43.42578125" bestFit="1" customWidth="1"/>
    <col min="11" max="11" width="29.28515625" bestFit="1" customWidth="1"/>
    <col min="12" max="12" width="41.140625" bestFit="1" customWidth="1"/>
    <col min="13" max="13" width="17.7109375" bestFit="1" customWidth="1"/>
    <col min="14" max="14" width="23.140625" bestFit="1" customWidth="1"/>
    <col min="15" max="15" width="32.140625" bestFit="1" customWidth="1"/>
    <col min="16" max="16" width="28.7109375" bestFit="1" customWidth="1"/>
    <col min="17" max="17" width="19.28515625" bestFit="1" customWidth="1"/>
    <col min="18" max="18" width="21.85546875" bestFit="1" customWidth="1"/>
    <col min="19" max="19" width="43.42578125" bestFit="1" customWidth="1"/>
    <col min="20" max="20" width="25.85546875" bestFit="1" customWidth="1"/>
    <col min="21" max="21" width="23" bestFit="1" customWidth="1"/>
    <col min="22" max="22" width="31.28515625" bestFit="1" customWidth="1"/>
    <col min="23" max="23" width="37.42578125" bestFit="1" customWidth="1"/>
    <col min="24" max="24" width="36.7109375" bestFit="1" customWidth="1"/>
    <col min="25" max="25" width="25.85546875" bestFit="1" customWidth="1"/>
    <col min="26" max="26" width="24.42578125" bestFit="1" customWidth="1"/>
    <col min="27" max="27" width="33.85546875" bestFit="1" customWidth="1"/>
    <col min="28" max="28" width="13.5703125" bestFit="1" customWidth="1"/>
    <col min="29" max="29" width="42.28515625" bestFit="1" customWidth="1"/>
    <col min="30" max="37" width="42.28515625" customWidth="1"/>
    <col min="38" max="38" width="28.85546875" bestFit="1" customWidth="1"/>
    <col min="39" max="39" width="35" bestFit="1" customWidth="1"/>
    <col min="40" max="40" width="14.85546875" bestFit="1" customWidth="1"/>
    <col min="41" max="42" width="36.140625" bestFit="1" customWidth="1"/>
    <col min="43" max="43" width="43.42578125" bestFit="1" customWidth="1"/>
    <col min="44" max="44" width="35.5703125" bestFit="1" customWidth="1"/>
    <col min="45" max="45" width="23.7109375" bestFit="1" customWidth="1"/>
    <col min="46" max="46" width="22.140625" bestFit="1" customWidth="1"/>
    <col min="47" max="47" width="41.140625" bestFit="1" customWidth="1"/>
    <col min="48" max="54" width="41.140625" customWidth="1"/>
    <col min="62" max="62" width="43.42578125" bestFit="1" customWidth="1"/>
    <col min="63" max="69" width="43.42578125" customWidth="1"/>
    <col min="70" max="70" width="42.28515625" bestFit="1" customWidth="1"/>
    <col min="71" max="78" width="42.28515625" customWidth="1"/>
    <col min="79" max="79" width="43.42578125" bestFit="1" customWidth="1"/>
    <col min="80" max="80" width="25.140625" bestFit="1" customWidth="1"/>
    <col min="81" max="81" width="36.42578125" bestFit="1" customWidth="1"/>
    <col min="82" max="82" width="32.28515625" bestFit="1" customWidth="1"/>
    <col min="83" max="83" width="22.140625" bestFit="1" customWidth="1"/>
    <col min="84" max="84" width="34.7109375" bestFit="1" customWidth="1"/>
    <col min="85" max="85" width="37.42578125" bestFit="1" customWidth="1"/>
    <col min="86" max="86" width="41.140625" bestFit="1" customWidth="1"/>
    <col min="87" max="87" width="23.5703125" bestFit="1" customWidth="1"/>
    <col min="88" max="88" width="17.42578125" bestFit="1" customWidth="1"/>
    <col min="89" max="89" width="26.5703125" bestFit="1" customWidth="1"/>
    <col min="90" max="90" width="30.5703125" bestFit="1" customWidth="1"/>
    <col min="91" max="91" width="39.140625" bestFit="1" customWidth="1"/>
    <col min="92" max="92" width="40.28515625" bestFit="1" customWidth="1"/>
    <col min="93" max="93" width="50.5703125" bestFit="1" customWidth="1"/>
    <col min="94" max="94" width="45.5703125" bestFit="1" customWidth="1"/>
    <col min="95" max="95" width="16.7109375" bestFit="1" customWidth="1"/>
    <col min="96" max="96" width="42.28515625" bestFit="1" customWidth="1"/>
    <col min="97" max="97" width="37.7109375" bestFit="1" customWidth="1"/>
    <col min="98" max="98" width="42.28515625" bestFit="1" customWidth="1"/>
    <col min="99" max="111" width="42.28515625" customWidth="1"/>
    <col min="112" max="112" width="27.42578125" bestFit="1" customWidth="1"/>
    <col min="113" max="113" width="27.42578125" customWidth="1"/>
    <col min="114" max="114" width="43.42578125" bestFit="1" customWidth="1"/>
    <col min="115" max="115" width="20.42578125" bestFit="1" customWidth="1"/>
    <col min="116" max="116" width="37.28515625" bestFit="1" customWidth="1"/>
    <col min="117" max="117" width="23.7109375" bestFit="1" customWidth="1"/>
    <col min="118" max="118" width="26.28515625" bestFit="1" customWidth="1"/>
    <col min="119" max="125" width="26.28515625" customWidth="1"/>
    <col min="126" max="126" width="24.28515625" bestFit="1" customWidth="1"/>
    <col min="127" max="127" width="34.28515625" bestFit="1" customWidth="1"/>
    <col min="128" max="128" width="43.42578125" bestFit="1" customWidth="1"/>
    <col min="129" max="129" width="29.85546875" bestFit="1" customWidth="1"/>
    <col min="130" max="130" width="18" bestFit="1" customWidth="1"/>
    <col min="131" max="131" width="32.5703125" bestFit="1" customWidth="1"/>
    <col min="132" max="132" width="41.140625" bestFit="1" customWidth="1"/>
    <col min="133" max="133" width="26.42578125" bestFit="1" customWidth="1"/>
    <col min="134" max="134" width="38.42578125" bestFit="1" customWidth="1"/>
    <col min="135" max="135" width="43.42578125" bestFit="1" customWidth="1"/>
    <col min="136" max="136" width="17.42578125" bestFit="1" customWidth="1"/>
    <col min="137" max="137" width="30.85546875" bestFit="1" customWidth="1"/>
    <col min="138" max="138" width="28" bestFit="1" customWidth="1"/>
    <col min="139" max="139" width="17.5703125" bestFit="1" customWidth="1"/>
    <col min="140" max="140" width="27.28515625" bestFit="1" customWidth="1"/>
    <col min="141" max="141" width="29.7109375" bestFit="1" customWidth="1"/>
    <col min="142" max="142" width="38.42578125" bestFit="1" customWidth="1"/>
    <col min="143" max="143" width="25.140625" bestFit="1" customWidth="1"/>
    <col min="144" max="144" width="38.42578125" bestFit="1" customWidth="1"/>
    <col min="145" max="145" width="16.28515625" bestFit="1" customWidth="1"/>
    <col min="146" max="146" width="57.28515625" bestFit="1" customWidth="1"/>
    <col min="147" max="147" width="31.85546875" bestFit="1" customWidth="1"/>
    <col min="148" max="148" width="43.7109375" bestFit="1" customWidth="1"/>
    <col min="149" max="152" width="43.7109375" customWidth="1"/>
    <col min="153" max="153" width="35.85546875" bestFit="1" customWidth="1"/>
    <col min="154" max="154" width="25.85546875" bestFit="1" customWidth="1"/>
    <col min="155" max="155" width="50.42578125" bestFit="1" customWidth="1"/>
    <col min="156" max="156" width="23.5703125" bestFit="1" customWidth="1"/>
    <col min="157" max="157" width="38.42578125" bestFit="1" customWidth="1"/>
    <col min="158" max="158" width="38.85546875" bestFit="1" customWidth="1"/>
  </cols>
  <sheetData>
    <row r="1" spans="1:142" x14ac:dyDescent="0.25">
      <c r="B1" t="s">
        <v>294</v>
      </c>
      <c r="C1" t="s">
        <v>73</v>
      </c>
      <c r="D1" t="s">
        <v>60</v>
      </c>
      <c r="E1" t="s">
        <v>180</v>
      </c>
      <c r="F1" t="s">
        <v>178</v>
      </c>
      <c r="G1" t="s">
        <v>295</v>
      </c>
      <c r="H1" t="s">
        <v>171</v>
      </c>
      <c r="I1" t="s">
        <v>186</v>
      </c>
      <c r="J1" t="s">
        <v>61</v>
      </c>
      <c r="K1" t="s">
        <v>92</v>
      </c>
      <c r="L1" t="s">
        <v>195</v>
      </c>
      <c r="M1" t="s">
        <v>55</v>
      </c>
      <c r="N1" t="s">
        <v>296</v>
      </c>
      <c r="O1" t="s">
        <v>252</v>
      </c>
      <c r="P1" t="s">
        <v>197</v>
      </c>
      <c r="Q1" t="s">
        <v>54</v>
      </c>
      <c r="R1" t="s">
        <v>181</v>
      </c>
      <c r="S1" t="s">
        <v>249</v>
      </c>
      <c r="T1" t="s">
        <v>192</v>
      </c>
      <c r="U1" t="s">
        <v>51</v>
      </c>
      <c r="V1" t="s">
        <v>196</v>
      </c>
      <c r="W1" t="s">
        <v>259</v>
      </c>
      <c r="X1" t="s">
        <v>100</v>
      </c>
      <c r="Y1" t="s">
        <v>81</v>
      </c>
      <c r="Z1" t="s">
        <v>321</v>
      </c>
      <c r="AA1" t="s">
        <v>66</v>
      </c>
      <c r="AB1" t="s">
        <v>297</v>
      </c>
      <c r="AC1" t="s">
        <v>105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57</v>
      </c>
      <c r="AM1" t="s">
        <v>298</v>
      </c>
      <c r="AN1" t="s">
        <v>299</v>
      </c>
      <c r="AO1" t="s">
        <v>85</v>
      </c>
      <c r="AP1" t="s">
        <v>183</v>
      </c>
      <c r="AQ1" t="s">
        <v>107</v>
      </c>
      <c r="AR1" t="s">
        <v>104</v>
      </c>
      <c r="AS1" t="s">
        <v>300</v>
      </c>
      <c r="AT1" t="s">
        <v>95</v>
      </c>
      <c r="AU1" t="s">
        <v>75</v>
      </c>
      <c r="AV1" t="s">
        <v>251</v>
      </c>
      <c r="AW1" t="s">
        <v>190</v>
      </c>
      <c r="AX1" t="s">
        <v>175</v>
      </c>
      <c r="AY1" t="s">
        <v>71</v>
      </c>
      <c r="AZ1" t="s">
        <v>258</v>
      </c>
      <c r="BA1" t="s">
        <v>250</v>
      </c>
      <c r="BB1" t="s">
        <v>182</v>
      </c>
      <c r="BC1" t="s">
        <v>185</v>
      </c>
      <c r="BD1" t="s">
        <v>77</v>
      </c>
      <c r="BE1" t="s">
        <v>83</v>
      </c>
      <c r="BF1" t="s">
        <v>76</v>
      </c>
      <c r="BG1" t="s">
        <v>301</v>
      </c>
      <c r="BH1" t="s">
        <v>191</v>
      </c>
      <c r="BI1" t="s">
        <v>72</v>
      </c>
      <c r="BJ1" t="s">
        <v>179</v>
      </c>
      <c r="BK1" t="s">
        <v>79</v>
      </c>
      <c r="BL1" t="s">
        <v>96</v>
      </c>
      <c r="BM1" t="s">
        <v>52</v>
      </c>
      <c r="BN1" t="s">
        <v>246</v>
      </c>
      <c r="BO1" t="s">
        <v>59</v>
      </c>
      <c r="BP1" t="s">
        <v>257</v>
      </c>
      <c r="BQ1" t="s">
        <v>256</v>
      </c>
      <c r="BR1" t="s">
        <v>98</v>
      </c>
      <c r="BS1" t="s">
        <v>282</v>
      </c>
      <c r="BT1" t="s">
        <v>283</v>
      </c>
      <c r="BU1" t="s">
        <v>284</v>
      </c>
      <c r="BV1" t="s">
        <v>285</v>
      </c>
      <c r="BW1" t="s">
        <v>286</v>
      </c>
      <c r="BX1" t="s">
        <v>287</v>
      </c>
      <c r="BY1" t="s">
        <v>288</v>
      </c>
      <c r="BZ1" t="s">
        <v>289</v>
      </c>
      <c r="CA1" t="s">
        <v>254</v>
      </c>
      <c r="CB1" t="s">
        <v>302</v>
      </c>
      <c r="CC1" t="s">
        <v>58</v>
      </c>
      <c r="CD1" t="s">
        <v>88</v>
      </c>
      <c r="CE1" t="s">
        <v>53</v>
      </c>
      <c r="CF1" t="s">
        <v>86</v>
      </c>
      <c r="CG1" t="s">
        <v>303</v>
      </c>
      <c r="CH1" t="s">
        <v>198</v>
      </c>
      <c r="CI1" t="s">
        <v>102</v>
      </c>
      <c r="CJ1" t="s">
        <v>194</v>
      </c>
      <c r="CK1" t="s">
        <v>94</v>
      </c>
      <c r="CL1" t="s">
        <v>74</v>
      </c>
      <c r="CM1" t="s">
        <v>69</v>
      </c>
      <c r="CN1" t="s">
        <v>243</v>
      </c>
      <c r="CO1" t="s">
        <v>253</v>
      </c>
      <c r="CP1" t="s">
        <v>304</v>
      </c>
      <c r="CQ1" t="s">
        <v>305</v>
      </c>
      <c r="CR1" t="s">
        <v>108</v>
      </c>
      <c r="CS1" t="s">
        <v>89</v>
      </c>
      <c r="CT1" t="s">
        <v>62</v>
      </c>
      <c r="CU1" t="s">
        <v>99</v>
      </c>
      <c r="CV1" t="s">
        <v>199</v>
      </c>
      <c r="CW1" t="s">
        <v>176</v>
      </c>
      <c r="CX1" t="s">
        <v>188</v>
      </c>
      <c r="CY1" t="s">
        <v>91</v>
      </c>
      <c r="CZ1" t="s">
        <v>247</v>
      </c>
      <c r="DA1" t="s">
        <v>103</v>
      </c>
      <c r="DB1" t="s">
        <v>101</v>
      </c>
      <c r="DC1" t="s">
        <v>248</v>
      </c>
      <c r="DD1" t="s">
        <v>65</v>
      </c>
      <c r="DE1" t="s">
        <v>50</v>
      </c>
      <c r="DF1" t="s">
        <v>189</v>
      </c>
      <c r="DG1" t="s">
        <v>78</v>
      </c>
      <c r="DH1" t="s">
        <v>67</v>
      </c>
      <c r="DI1" t="s">
        <v>84</v>
      </c>
      <c r="DJ1" t="s">
        <v>290</v>
      </c>
      <c r="DK1" t="s">
        <v>193</v>
      </c>
      <c r="DL1" t="s">
        <v>97</v>
      </c>
      <c r="DM1" t="s">
        <v>200</v>
      </c>
      <c r="DN1" t="s">
        <v>68</v>
      </c>
      <c r="DO1" t="s">
        <v>70</v>
      </c>
      <c r="DP1" t="s">
        <v>184</v>
      </c>
      <c r="DQ1" t="s">
        <v>201</v>
      </c>
      <c r="DR1" t="s">
        <v>306</v>
      </c>
      <c r="DS1" t="s">
        <v>80</v>
      </c>
      <c r="DT1" t="s">
        <v>173</v>
      </c>
      <c r="DU1" t="s">
        <v>187</v>
      </c>
      <c r="DV1" t="s">
        <v>307</v>
      </c>
      <c r="DW1" t="s">
        <v>174</v>
      </c>
      <c r="DX1" t="s">
        <v>56</v>
      </c>
      <c r="DY1" t="s">
        <v>63</v>
      </c>
      <c r="DZ1" t="s">
        <v>64</v>
      </c>
      <c r="EA1" t="s">
        <v>244</v>
      </c>
      <c r="EB1" t="s">
        <v>308</v>
      </c>
      <c r="EC1" t="s">
        <v>93</v>
      </c>
      <c r="ED1" t="s">
        <v>82</v>
      </c>
      <c r="EE1" t="s">
        <v>106</v>
      </c>
      <c r="EF1" t="s">
        <v>177</v>
      </c>
      <c r="EG1" t="s">
        <v>87</v>
      </c>
      <c r="EH1" t="s">
        <v>90</v>
      </c>
      <c r="EI1" t="s">
        <v>172</v>
      </c>
      <c r="EJ1" t="s">
        <v>292</v>
      </c>
      <c r="EK1" t="s">
        <v>255</v>
      </c>
      <c r="EL1" t="s">
        <v>309</v>
      </c>
    </row>
    <row r="2" spans="1:142" x14ac:dyDescent="0.25">
      <c r="A2" t="s">
        <v>319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-0.36815265710269912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x14ac:dyDescent="0.25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-2.8444540066830781E-2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x14ac:dyDescent="0.25">
      <c r="A4" t="s">
        <v>119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x14ac:dyDescent="0.25">
      <c r="A5" t="s">
        <v>211</v>
      </c>
      <c r="B5">
        <v>0</v>
      </c>
      <c r="C5">
        <v>0</v>
      </c>
      <c r="D5">
        <v>0</v>
      </c>
      <c r="E5">
        <v>0.30693277545720621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-0.30693277545720621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x14ac:dyDescent="0.25">
      <c r="A6" t="s">
        <v>209</v>
      </c>
      <c r="B6">
        <v>0</v>
      </c>
      <c r="C6">
        <v>0</v>
      </c>
      <c r="D6">
        <v>0</v>
      </c>
      <c r="E6">
        <v>0</v>
      </c>
      <c r="F6">
        <v>0.60169422348138801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-0.60169422348138801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x14ac:dyDescent="0.25">
      <c r="A7" t="s">
        <v>310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-6.9421335962446845E-2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x14ac:dyDescent="0.25">
      <c r="A8" t="s">
        <v>202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0.52787458213707927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-0.52787458213707927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x14ac:dyDescent="0.25">
      <c r="A9" t="s">
        <v>217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0.31219821359868438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-0.31219821359868438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x14ac:dyDescent="0.25">
      <c r="A10" t="s">
        <v>121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x14ac:dyDescent="0.25">
      <c r="A11" t="s">
        <v>151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x14ac:dyDescent="0.25">
      <c r="A12" t="s">
        <v>227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0.55332098530284501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-0.55332098530284501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x14ac:dyDescent="0.25">
      <c r="A13" t="s">
        <v>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-5.3667495163851626E-4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x14ac:dyDescent="0.25">
      <c r="A14" t="s">
        <v>311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-8.0922608867214181E-4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</row>
    <row r="15" spans="1:142" x14ac:dyDescent="0.25">
      <c r="A15" t="s">
        <v>267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-0.94942400000000005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</row>
    <row r="16" spans="1:142" x14ac:dyDescent="0.25">
      <c r="A16" t="s">
        <v>230</v>
      </c>
      <c r="B16">
        <v>0</v>
      </c>
      <c r="C16">
        <v>0</v>
      </c>
      <c r="D16">
        <v>0</v>
      </c>
      <c r="E16">
        <v>0</v>
      </c>
      <c r="F16">
        <v>3.122791021096882E-2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142" x14ac:dyDescent="0.25">
      <c r="A17" t="s">
        <v>113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-1.1212760950971719E-3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</row>
    <row r="18" spans="1:142" x14ac:dyDescent="0.25">
      <c r="A18" t="s">
        <v>212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0.1435139969343269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-0.1435139969343269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</row>
    <row r="19" spans="1:142" x14ac:dyDescent="0.25">
      <c r="A19" t="s">
        <v>263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-0.59899999999999998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-22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-0.59899999999999998</v>
      </c>
      <c r="BA19">
        <v>0</v>
      </c>
      <c r="BB19">
        <v>0</v>
      </c>
      <c r="BC19">
        <v>0</v>
      </c>
      <c r="BD19">
        <v>-0.59899999999999998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-0.59899999999999998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-0.59899999999999998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-0.36330000000000001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-0.52480000000000004</v>
      </c>
      <c r="DI19">
        <v>0</v>
      </c>
      <c r="DJ19">
        <v>-1.6990000000000001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-0.52480000000000004</v>
      </c>
      <c r="EC19">
        <v>0</v>
      </c>
      <c r="ED19">
        <v>-0.52480000000000004</v>
      </c>
      <c r="EE19">
        <v>0</v>
      </c>
      <c r="EF19">
        <v>0</v>
      </c>
      <c r="EG19">
        <v>0</v>
      </c>
      <c r="EH19">
        <v>-0.59899999999999998</v>
      </c>
      <c r="EI19">
        <v>0</v>
      </c>
      <c r="EJ19">
        <v>-0.59899999999999998</v>
      </c>
      <c r="EK19">
        <v>0</v>
      </c>
      <c r="EL19">
        <v>0</v>
      </c>
    </row>
    <row r="20" spans="1:142" x14ac:dyDescent="0.25">
      <c r="A20" t="s">
        <v>224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</row>
    <row r="21" spans="1:142" x14ac:dyDescent="0.25">
      <c r="A21" t="s">
        <v>110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-8.5706727933994684E-2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</row>
    <row r="22" spans="1:142" x14ac:dyDescent="0.25">
      <c r="A22" t="s">
        <v>229</v>
      </c>
      <c r="B22">
        <v>0</v>
      </c>
      <c r="C22">
        <v>0</v>
      </c>
      <c r="D22">
        <v>0</v>
      </c>
      <c r="E22">
        <v>2.9898749361318118E-3</v>
      </c>
      <c r="F22">
        <v>0</v>
      </c>
      <c r="G22">
        <v>0</v>
      </c>
      <c r="H22">
        <v>0</v>
      </c>
      <c r="I22">
        <v>1.494937468065906E-2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-1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4.4250149054750818E-3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</row>
    <row r="23" spans="1:142" x14ac:dyDescent="0.25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-0.163492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-0.32823200000000002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-0.54985099999999998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-0.49399999999999999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</row>
    <row r="24" spans="1:142" x14ac:dyDescent="0.25">
      <c r="A24" t="s">
        <v>159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-2.1426681983498668E-3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</row>
    <row r="25" spans="1:142" x14ac:dyDescent="0.25">
      <c r="A25" t="s">
        <v>141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-1.882551547613865E-2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</row>
    <row r="26" spans="1:142" x14ac:dyDescent="0.25">
      <c r="A26" t="s">
        <v>220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-2.0277707159598742E-3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</row>
    <row r="27" spans="1:142" x14ac:dyDescent="0.25">
      <c r="A27" t="s">
        <v>126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</row>
    <row r="28" spans="1:142" x14ac:dyDescent="0.25">
      <c r="A28" t="s">
        <v>297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-0.61250335729189087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</row>
    <row r="29" spans="1:142" x14ac:dyDescent="0.25">
      <c r="A29" t="s">
        <v>163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-8.7983456286129472E-3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</row>
    <row r="30" spans="1:142" x14ac:dyDescent="0.25">
      <c r="A30" t="s">
        <v>242</v>
      </c>
      <c r="B30">
        <v>0</v>
      </c>
      <c r="C30">
        <v>0</v>
      </c>
      <c r="D30">
        <v>0</v>
      </c>
      <c r="E30">
        <v>-6.4310649066703172E-3</v>
      </c>
      <c r="F30">
        <v>-1.7905616013976491</v>
      </c>
      <c r="G30">
        <v>0</v>
      </c>
      <c r="H30">
        <v>-1.757321031096715E-2</v>
      </c>
      <c r="I30">
        <v>-5.0977916814902623E-2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-3.3227369046983789E-3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-6.1707971087255611E-3</v>
      </c>
      <c r="AX30">
        <v>-2.1383717319365659E-2</v>
      </c>
      <c r="AY30">
        <v>0</v>
      </c>
      <c r="AZ30">
        <v>0</v>
      </c>
      <c r="BA30">
        <v>0</v>
      </c>
      <c r="BB30">
        <v>0</v>
      </c>
      <c r="BC30">
        <v>-4.5493673800727878E-3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-0.36372175755933789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-0.3235193022503921</v>
      </c>
      <c r="CW30">
        <v>-2.1383717319365659E-2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-1.6098289520495562E-2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-5.8040360782699611E-3</v>
      </c>
      <c r="EJ30">
        <v>0</v>
      </c>
      <c r="EK30">
        <v>0</v>
      </c>
      <c r="EL30">
        <v>0</v>
      </c>
    </row>
    <row r="31" spans="1:142" x14ac:dyDescent="0.2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</row>
    <row r="32" spans="1:142" x14ac:dyDescent="0.25">
      <c r="A32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-0.36815265710269912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</row>
    <row r="33" spans="1:142" x14ac:dyDescent="0.25">
      <c r="A33" t="s">
        <v>312</v>
      </c>
      <c r="B33">
        <v>0</v>
      </c>
      <c r="C33">
        <v>0</v>
      </c>
      <c r="D33">
        <v>0</v>
      </c>
      <c r="E33">
        <v>0</v>
      </c>
      <c r="F33">
        <v>0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-2.3599999999999999E-4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-1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-1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-1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</row>
    <row r="34" spans="1:142" x14ac:dyDescent="0.25">
      <c r="A34" t="s">
        <v>237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-0.1749845695319058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</row>
    <row r="35" spans="1:142" x14ac:dyDescent="0.25">
      <c r="A35" t="s">
        <v>214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0.26161978701851879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-0.26161978701851879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</row>
    <row r="36" spans="1:142" x14ac:dyDescent="0.25">
      <c r="A36" t="s">
        <v>165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-6.0401513861248687E-3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</row>
    <row r="37" spans="1:142" x14ac:dyDescent="0.25">
      <c r="A37" t="s">
        <v>162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</row>
    <row r="38" spans="1:142" x14ac:dyDescent="0.25">
      <c r="A38" t="s">
        <v>313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-8.3463806740803517E-2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</row>
    <row r="39" spans="1:142" x14ac:dyDescent="0.25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-4.0555414319197491E-4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</row>
    <row r="40" spans="1:142" x14ac:dyDescent="0.25">
      <c r="A40" t="s">
        <v>135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-3.7038323261886862E-4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</row>
    <row r="41" spans="1:142" x14ac:dyDescent="0.25">
      <c r="A41" t="s">
        <v>266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-0.94923999999999997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</row>
    <row r="42" spans="1:142" x14ac:dyDescent="0.25">
      <c r="A42" t="s">
        <v>222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-0.44250149054750781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0.44250149054750781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</row>
    <row r="43" spans="1:142" x14ac:dyDescent="0.25">
      <c r="A43" t="s">
        <v>206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0.23332596602394909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-0.23332596602394909</v>
      </c>
      <c r="EJ43">
        <v>0</v>
      </c>
      <c r="EK43">
        <v>0</v>
      </c>
      <c r="EL43">
        <v>0</v>
      </c>
    </row>
    <row r="44" spans="1:142" x14ac:dyDescent="0.25">
      <c r="A44" t="s">
        <v>131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</row>
    <row r="45" spans="1:142" x14ac:dyDescent="0.25">
      <c r="A45" t="s">
        <v>264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-0.46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-0.246199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-0.25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</row>
    <row r="46" spans="1:142" x14ac:dyDescent="0.25">
      <c r="A46" t="s">
        <v>265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-0.1678125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-0.33690540000000002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-0.26</v>
      </c>
      <c r="BO46">
        <v>0</v>
      </c>
      <c r="BP46">
        <v>-0.56437987000000001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-0.35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</row>
    <row r="47" spans="1:142" x14ac:dyDescent="0.25">
      <c r="A47" t="s">
        <v>213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-0.14279642694965519</v>
      </c>
      <c r="AX47">
        <v>0</v>
      </c>
      <c r="AY47">
        <v>0</v>
      </c>
      <c r="AZ47">
        <v>0</v>
      </c>
      <c r="BA47">
        <v>0</v>
      </c>
      <c r="BB47">
        <v>0.14279642694965519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</row>
    <row r="48" spans="1:142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-0.53320664862331235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0.53320664862331235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</row>
    <row r="49" spans="1:142" x14ac:dyDescent="0.25">
      <c r="A49" t="s">
        <v>137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</row>
    <row r="50" spans="1:142" x14ac:dyDescent="0.25">
      <c r="A50" t="s">
        <v>143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</row>
    <row r="51" spans="1:142" x14ac:dyDescent="0.25">
      <c r="A51" t="s">
        <v>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</row>
    <row r="52" spans="1:142" x14ac:dyDescent="0.2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-2.1672063173416001E-3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</row>
    <row r="53" spans="1:142" x14ac:dyDescent="0.25">
      <c r="A53" t="s">
        <v>223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-1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4.274233134991855E-3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</row>
    <row r="54" spans="1:142" x14ac:dyDescent="0.25">
      <c r="A54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-1.8888409058744459E-2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</row>
    <row r="55" spans="1:142" x14ac:dyDescent="0.25">
      <c r="A55" t="s">
        <v>210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3.0693277545720639E-3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</row>
    <row r="56" spans="1:142" x14ac:dyDescent="0.25">
      <c r="A56" t="s">
        <v>139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-5.3986944539826927E-4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</row>
    <row r="57" spans="1:142" x14ac:dyDescent="0.25">
      <c r="A57" t="s">
        <v>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-3.9769307807904497E-3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</row>
    <row r="58" spans="1:142" x14ac:dyDescent="0.2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-7.2545525134180468E-3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</row>
    <row r="59" spans="1:142" x14ac:dyDescent="0.25">
      <c r="A59" t="s">
        <v>260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-0.95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</row>
    <row r="60" spans="1:142" x14ac:dyDescent="0.25">
      <c r="A60" t="s">
        <v>118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</row>
    <row r="61" spans="1:142" x14ac:dyDescent="0.25">
      <c r="A61" t="s">
        <v>272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-0.94899440000000002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</row>
    <row r="62" spans="1:142" x14ac:dyDescent="0.25">
      <c r="A62" t="s">
        <v>271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-1.34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-1.0091513999999999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-1.36</v>
      </c>
      <c r="BO62">
        <v>0</v>
      </c>
      <c r="BP62">
        <v>-0.56350593000000004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-0.86799999999999999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</row>
    <row r="63" spans="1:142" x14ac:dyDescent="0.25">
      <c r="A63" t="s">
        <v>157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</row>
    <row r="64" spans="1:142" x14ac:dyDescent="0.25">
      <c r="A64" t="s">
        <v>241</v>
      </c>
      <c r="B64">
        <v>0</v>
      </c>
      <c r="C64">
        <v>0</v>
      </c>
      <c r="D64">
        <v>0</v>
      </c>
      <c r="E64">
        <v>0</v>
      </c>
      <c r="F64">
        <v>-0.16822231524353309</v>
      </c>
      <c r="G64">
        <v>0</v>
      </c>
      <c r="H64">
        <v>0</v>
      </c>
      <c r="I64">
        <v>-2.0520583254952278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-0.46105710852278242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-2.424257938727604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-0.64801841857744036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</row>
    <row r="65" spans="1:142" x14ac:dyDescent="0.25">
      <c r="A65" t="s">
        <v>269</v>
      </c>
      <c r="B65">
        <v>0</v>
      </c>
      <c r="C65">
        <v>0</v>
      </c>
      <c r="D65">
        <v>-0.94499999999999995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</row>
    <row r="66" spans="1:142" x14ac:dyDescent="0.25">
      <c r="A66" t="s">
        <v>302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</row>
    <row r="67" spans="1:142" x14ac:dyDescent="0.25">
      <c r="A67" t="s">
        <v>117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</row>
    <row r="68" spans="1:142" x14ac:dyDescent="0.25">
      <c r="A68" t="s">
        <v>147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</row>
    <row r="69" spans="1:142" x14ac:dyDescent="0.25">
      <c r="A69" t="s">
        <v>112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-6.5232949492820321E-3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</row>
    <row r="70" spans="1:142" x14ac:dyDescent="0.25">
      <c r="A70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</row>
    <row r="71" spans="1:142" x14ac:dyDescent="0.25">
      <c r="A71" t="s">
        <v>320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-2.4971001571409289E-4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</row>
    <row r="72" spans="1:142" x14ac:dyDescent="0.25">
      <c r="A72" t="s">
        <v>231</v>
      </c>
      <c r="B72">
        <v>0</v>
      </c>
      <c r="C72">
        <v>0</v>
      </c>
      <c r="D72">
        <v>0</v>
      </c>
      <c r="E72">
        <v>0</v>
      </c>
      <c r="F72">
        <v>-0.62455820421937591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0.62455820421937591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</row>
    <row r="73" spans="1:142" x14ac:dyDescent="0.25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-6.6054894927553814E-2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</row>
    <row r="74" spans="1:142" x14ac:dyDescent="0.25">
      <c r="A74" t="s">
        <v>226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2.6161978701851902E-3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-1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1.3080989350925949E-2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1.7677012636386419E-3</v>
      </c>
      <c r="EJ74">
        <v>0</v>
      </c>
      <c r="EK74">
        <v>0</v>
      </c>
      <c r="EL74">
        <v>0</v>
      </c>
    </row>
    <row r="75" spans="1:142" x14ac:dyDescent="0.25">
      <c r="A75" t="s">
        <v>153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-0.2899272665339937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</row>
    <row r="76" spans="1:142" x14ac:dyDescent="0.25">
      <c r="A76" t="s">
        <v>134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</row>
    <row r="77" spans="1:142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</row>
    <row r="78" spans="1:142" x14ac:dyDescent="0.25">
      <c r="A78" t="s">
        <v>238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</row>
    <row r="79" spans="1:142" x14ac:dyDescent="0.25">
      <c r="A79" t="s">
        <v>268</v>
      </c>
      <c r="B79">
        <v>0</v>
      </c>
      <c r="C79">
        <v>0</v>
      </c>
      <c r="D79">
        <v>-0.38100000000000001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-0.217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-0.38115919999999998</v>
      </c>
      <c r="CL79">
        <v>0</v>
      </c>
      <c r="CM79">
        <v>-0.38300800000000002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</row>
    <row r="80" spans="1:142" x14ac:dyDescent="0.25">
      <c r="A80" t="s">
        <v>304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-0.36815265710269912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</row>
    <row r="81" spans="1:142" x14ac:dyDescent="0.25">
      <c r="A81" t="s">
        <v>316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</row>
    <row r="82" spans="1:142" x14ac:dyDescent="0.25">
      <c r="A82" t="s">
        <v>108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</row>
    <row r="83" spans="1:142" x14ac:dyDescent="0.25">
      <c r="A83" t="s">
        <v>148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</row>
    <row r="84" spans="1:142" x14ac:dyDescent="0.25">
      <c r="A84" t="s">
        <v>122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</row>
    <row r="85" spans="1:142" x14ac:dyDescent="0.25">
      <c r="A85" t="s">
        <v>158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</row>
    <row r="86" spans="1:142" x14ac:dyDescent="0.25">
      <c r="A86" t="s">
        <v>144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</row>
    <row r="87" spans="1:142" x14ac:dyDescent="0.25">
      <c r="A87" t="s">
        <v>207</v>
      </c>
      <c r="B87">
        <v>0</v>
      </c>
      <c r="C87">
        <v>0</v>
      </c>
      <c r="D87">
        <v>0</v>
      </c>
      <c r="E87">
        <v>-0.31219821359868438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0.31219821359868438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</row>
    <row r="88" spans="1:142" x14ac:dyDescent="0.25">
      <c r="A88" t="s">
        <v>219</v>
      </c>
      <c r="B88">
        <v>0</v>
      </c>
      <c r="C88">
        <v>0</v>
      </c>
      <c r="D88">
        <v>0</v>
      </c>
      <c r="E88">
        <v>2.2755632053464612E-3</v>
      </c>
      <c r="F88">
        <v>0</v>
      </c>
      <c r="G88">
        <v>0</v>
      </c>
      <c r="H88">
        <v>0</v>
      </c>
      <c r="I88">
        <v>2.8444540066830803E-4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-1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</row>
    <row r="89" spans="1:142" x14ac:dyDescent="0.25">
      <c r="A89" t="s">
        <v>150</v>
      </c>
      <c r="B89">
        <v>-1</v>
      </c>
      <c r="C89">
        <v>-1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-1</v>
      </c>
      <c r="U89">
        <v>0</v>
      </c>
      <c r="V89">
        <v>0</v>
      </c>
      <c r="W89">
        <v>0</v>
      </c>
      <c r="X89">
        <v>0</v>
      </c>
      <c r="Y89">
        <v>-1</v>
      </c>
      <c r="Z89">
        <v>0</v>
      </c>
      <c r="AA89">
        <v>-1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-1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-1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-1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-1.2E-2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-1</v>
      </c>
      <c r="DO89">
        <v>0</v>
      </c>
      <c r="DP89">
        <v>0</v>
      </c>
      <c r="DQ89">
        <v>0</v>
      </c>
      <c r="DR89">
        <v>0</v>
      </c>
      <c r="DS89">
        <v>-0.8173891983531123</v>
      </c>
      <c r="DT89">
        <v>-1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-1</v>
      </c>
      <c r="EH89">
        <v>0</v>
      </c>
      <c r="EI89">
        <v>0</v>
      </c>
      <c r="EJ89">
        <v>0</v>
      </c>
      <c r="EK89">
        <v>0</v>
      </c>
      <c r="EL89">
        <v>0</v>
      </c>
    </row>
    <row r="90" spans="1:142" x14ac:dyDescent="0.25">
      <c r="A90" t="s">
        <v>261</v>
      </c>
      <c r="B90">
        <v>0</v>
      </c>
      <c r="C90">
        <v>-4.3799999999999999E-2</v>
      </c>
      <c r="D90">
        <v>0</v>
      </c>
      <c r="E90">
        <v>0</v>
      </c>
      <c r="F90">
        <v>0</v>
      </c>
      <c r="G90">
        <v>-4.3999999999999997E-2</v>
      </c>
      <c r="H90">
        <v>0</v>
      </c>
      <c r="I90">
        <v>0</v>
      </c>
      <c r="J90">
        <v>0</v>
      </c>
      <c r="K90">
        <v>-4.3799999999999999E-2</v>
      </c>
      <c r="L90">
        <v>0</v>
      </c>
      <c r="M90">
        <v>-4.3799999999999999E-2</v>
      </c>
      <c r="N90">
        <v>-4.3999999999999997E-2</v>
      </c>
      <c r="O90">
        <v>0</v>
      </c>
      <c r="P90">
        <v>0</v>
      </c>
      <c r="Q90">
        <v>0</v>
      </c>
      <c r="R90">
        <v>0</v>
      </c>
      <c r="S90">
        <v>0</v>
      </c>
      <c r="T90">
        <v>-4.3799999999999999E-2</v>
      </c>
      <c r="U90">
        <v>0</v>
      </c>
      <c r="V90">
        <v>0</v>
      </c>
      <c r="W90">
        <v>0</v>
      </c>
      <c r="X90">
        <v>0</v>
      </c>
      <c r="Y90">
        <v>-4.3799999999999999E-2</v>
      </c>
      <c r="Z90">
        <v>0</v>
      </c>
      <c r="AA90">
        <v>-4.3799999999999999E-2</v>
      </c>
      <c r="AB90">
        <v>0</v>
      </c>
      <c r="AC90">
        <v>-4.3799999999999999E-2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-4.3799999999999999E-2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-4.3799999999999999E-2</v>
      </c>
      <c r="AS90">
        <v>-4.3999999999999997E-2</v>
      </c>
      <c r="AT90">
        <v>-4.3999999999999997E-2</v>
      </c>
      <c r="AU90">
        <v>-4.3999999999999997E-2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-4.3799999999999999E-2</v>
      </c>
      <c r="BG90">
        <v>0</v>
      </c>
      <c r="BH90">
        <v>0</v>
      </c>
      <c r="BI90">
        <v>0</v>
      </c>
      <c r="BJ90">
        <v>0</v>
      </c>
      <c r="BK90">
        <v>-4.3999999999999997E-2</v>
      </c>
      <c r="BL90">
        <v>-4.3799999999999999E-2</v>
      </c>
      <c r="BM90">
        <v>-4.3999999999999997E-2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-4.3799999999999999E-2</v>
      </c>
      <c r="CE90">
        <v>-4.3799999999999999E-2</v>
      </c>
      <c r="CF90">
        <v>0</v>
      </c>
      <c r="CG90">
        <v>-4.3999999999999997E-2</v>
      </c>
      <c r="CH90">
        <v>0</v>
      </c>
      <c r="CI90">
        <v>-4.3799999999999999E-2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-4.3799999999999999E-2</v>
      </c>
      <c r="CT90">
        <v>0</v>
      </c>
      <c r="CU90">
        <v>-4.3799999999999999E-2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-4.3999999999999997E-2</v>
      </c>
      <c r="DB90">
        <v>-4.3799999999999999E-2</v>
      </c>
      <c r="DC90">
        <v>0</v>
      </c>
      <c r="DD90">
        <v>-4.3799999999999999E-2</v>
      </c>
      <c r="DE90">
        <v>0</v>
      </c>
      <c r="DF90">
        <v>-4.3799999999999999E-2</v>
      </c>
      <c r="DG90">
        <v>-4.3799999999999999E-2</v>
      </c>
      <c r="DH90">
        <v>0</v>
      </c>
      <c r="DI90">
        <v>-4.3799999999999999E-2</v>
      </c>
      <c r="DJ90">
        <v>0</v>
      </c>
      <c r="DK90">
        <v>0</v>
      </c>
      <c r="DL90">
        <v>-4.3799999999999999E-2</v>
      </c>
      <c r="DM90">
        <v>0</v>
      </c>
      <c r="DN90">
        <v>-4.3799999999999999E-2</v>
      </c>
      <c r="DO90">
        <v>0</v>
      </c>
      <c r="DP90">
        <v>-4.3799999999999999E-2</v>
      </c>
      <c r="DQ90">
        <v>0</v>
      </c>
      <c r="DR90">
        <v>0</v>
      </c>
      <c r="DS90">
        <v>-4.3799999999999999E-2</v>
      </c>
      <c r="DT90">
        <v>-4.3799999999999999E-2</v>
      </c>
      <c r="DU90">
        <v>0</v>
      </c>
      <c r="DV90">
        <v>0</v>
      </c>
      <c r="DW90">
        <v>0</v>
      </c>
      <c r="DX90">
        <v>-4.3799999999999999E-2</v>
      </c>
      <c r="DY90">
        <v>0</v>
      </c>
      <c r="DZ90">
        <v>-4.3799999999999999E-2</v>
      </c>
      <c r="EA90">
        <v>0</v>
      </c>
      <c r="EB90">
        <v>0</v>
      </c>
      <c r="EC90">
        <v>-4.3799999999999999E-2</v>
      </c>
      <c r="ED90">
        <v>0</v>
      </c>
      <c r="EE90">
        <v>-4.3999999999999997E-2</v>
      </c>
      <c r="EF90">
        <v>0</v>
      </c>
      <c r="EG90">
        <v>-4.3799999999999999E-2</v>
      </c>
      <c r="EH90">
        <v>0</v>
      </c>
      <c r="EI90">
        <v>0</v>
      </c>
      <c r="EJ90">
        <v>0</v>
      </c>
      <c r="EK90">
        <v>0</v>
      </c>
      <c r="EL90">
        <v>-4.3799999999999999E-2</v>
      </c>
    </row>
    <row r="91" spans="1:142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-0.15992389901210699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</row>
    <row r="92" spans="1:142" x14ac:dyDescent="0.25">
      <c r="A92" t="s">
        <v>228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-1.216662429575925E-4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</row>
    <row r="93" spans="1:142" x14ac:dyDescent="0.25">
      <c r="A93" t="s">
        <v>262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-0.20880000000000001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-0.20649999999999999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-0.20880000000000001</v>
      </c>
      <c r="BA93">
        <v>0</v>
      </c>
      <c r="BB93">
        <v>0</v>
      </c>
      <c r="BC93">
        <v>0</v>
      </c>
      <c r="BD93">
        <v>-0.20880000000000001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-0.20880000000000001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-0.20880000000000001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-0.3614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-0.45040000000000002</v>
      </c>
      <c r="DI93">
        <v>0</v>
      </c>
      <c r="DJ93">
        <v>-0.1739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-0.45040000000000002</v>
      </c>
      <c r="EC93">
        <v>0</v>
      </c>
      <c r="ED93">
        <v>-0.45040000000000002</v>
      </c>
      <c r="EE93">
        <v>0</v>
      </c>
      <c r="EF93">
        <v>0</v>
      </c>
      <c r="EG93">
        <v>0</v>
      </c>
      <c r="EH93">
        <v>-0.20880000000000001</v>
      </c>
      <c r="EI93">
        <v>0</v>
      </c>
      <c r="EJ93">
        <v>-0.20880000000000001</v>
      </c>
      <c r="EK93">
        <v>0</v>
      </c>
      <c r="EL93">
        <v>0</v>
      </c>
    </row>
    <row r="94" spans="1:142" x14ac:dyDescent="0.25">
      <c r="A94" t="s">
        <v>125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-2.5484538024263662E-2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</row>
    <row r="95" spans="1:142" x14ac:dyDescent="0.25">
      <c r="A95" t="s">
        <v>109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-7.5784275443117929E-2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</row>
    <row r="96" spans="1:142" x14ac:dyDescent="0.25">
      <c r="A96" t="s">
        <v>221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</row>
    <row r="97" spans="1:142" x14ac:dyDescent="0.25">
      <c r="A97" t="s">
        <v>138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</row>
    <row r="98" spans="1:142" x14ac:dyDescent="0.25">
      <c r="A98" t="s">
        <v>127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-0.12533301041414391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</row>
    <row r="99" spans="1:142" x14ac:dyDescent="0.25">
      <c r="A99" t="s">
        <v>145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-1.4284454655665781E-3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</row>
    <row r="100" spans="1:142" x14ac:dyDescent="0.25">
      <c r="A100" t="s">
        <v>291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-0.65200000000000002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</row>
    <row r="101" spans="1:142" x14ac:dyDescent="0.25">
      <c r="A101" t="s">
        <v>225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-1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</row>
    <row r="102" spans="1:142" x14ac:dyDescent="0.25">
      <c r="A102" t="s">
        <v>156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</row>
    <row r="103" spans="1:142" x14ac:dyDescent="0.25">
      <c r="A103" t="s">
        <v>232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-0.54064985854648273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0.54064985854648273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</row>
    <row r="104" spans="1:142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</row>
    <row r="105" spans="1:142" x14ac:dyDescent="0.25">
      <c r="A105" t="s">
        <v>130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</row>
    <row r="106" spans="1:142" x14ac:dyDescent="0.25">
      <c r="A106" t="s">
        <v>215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</row>
    <row r="107" spans="1:142" x14ac:dyDescent="0.25">
      <c r="A107" t="s">
        <v>233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-0.23332596602394909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0.23332596602394909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</row>
    <row r="108" spans="1:142" x14ac:dyDescent="0.25">
      <c r="A108" t="s">
        <v>317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-3.5920599660837428E-3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</row>
    <row r="109" spans="1:142" x14ac:dyDescent="0.25">
      <c r="A109" t="s">
        <v>140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-1.267112675636229E-2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</row>
    <row r="110" spans="1:142" x14ac:dyDescent="0.25">
      <c r="A110" t="s">
        <v>204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</row>
    <row r="111" spans="1:142" x14ac:dyDescent="0.25">
      <c r="A111" t="s">
        <v>218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6.6054894927553877E-4</v>
      </c>
      <c r="DR111">
        <v>0</v>
      </c>
      <c r="DS111">
        <v>0</v>
      </c>
      <c r="DT111">
        <v>0</v>
      </c>
      <c r="DU111">
        <v>-1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5.2843915942043023E-3</v>
      </c>
      <c r="EJ111">
        <v>0</v>
      </c>
      <c r="EK111">
        <v>0</v>
      </c>
      <c r="EL111">
        <v>0</v>
      </c>
    </row>
    <row r="112" spans="1:142" x14ac:dyDescent="0.25">
      <c r="A112" t="s">
        <v>318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-0.61250335729189087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</row>
    <row r="113" spans="1:142" x14ac:dyDescent="0.25">
      <c r="A113" t="s">
        <v>205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2.262738731661064E-3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</row>
    <row r="114" spans="1:142" x14ac:dyDescent="0.25">
      <c r="A114" t="s">
        <v>115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</row>
    <row r="115" spans="1:142" x14ac:dyDescent="0.25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</row>
    <row r="116" spans="1:142" x14ac:dyDescent="0.25">
      <c r="A116" t="s">
        <v>124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</row>
    <row r="117" spans="1:142" x14ac:dyDescent="0.25">
      <c r="A117" t="s">
        <v>245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-0.8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-1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-1</v>
      </c>
      <c r="AS117">
        <v>0</v>
      </c>
      <c r="AT117">
        <v>0</v>
      </c>
      <c r="AU117">
        <v>-0.9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-1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-1</v>
      </c>
      <c r="CF117">
        <v>0</v>
      </c>
      <c r="CG117">
        <v>0</v>
      </c>
      <c r="CH117">
        <v>0</v>
      </c>
      <c r="CI117">
        <v>-1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-1</v>
      </c>
      <c r="CT117">
        <v>0</v>
      </c>
      <c r="CU117">
        <v>-1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-1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-1</v>
      </c>
      <c r="DM117">
        <v>0</v>
      </c>
      <c r="DN117">
        <v>0</v>
      </c>
      <c r="DO117">
        <v>0</v>
      </c>
      <c r="DP117">
        <v>-1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-1</v>
      </c>
      <c r="EA117">
        <v>1</v>
      </c>
      <c r="EB117">
        <v>0</v>
      </c>
      <c r="EC117">
        <v>-1</v>
      </c>
      <c r="ED117">
        <v>0</v>
      </c>
      <c r="EE117">
        <v>-1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-1</v>
      </c>
    </row>
    <row r="118" spans="1:142" x14ac:dyDescent="0.25">
      <c r="A118" t="s">
        <v>314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-2.3188103204021119E-4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</row>
    <row r="119" spans="1:142" x14ac:dyDescent="0.25">
      <c r="A119" t="s">
        <v>152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</row>
    <row r="120" spans="1:142" x14ac:dyDescent="0.25">
      <c r="A120" t="s">
        <v>142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-0.55640999999999996</v>
      </c>
      <c r="AM120">
        <v>-1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-1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-1</v>
      </c>
      <c r="CD120">
        <v>0</v>
      </c>
      <c r="CE120">
        <v>0</v>
      </c>
      <c r="CF120">
        <v>-6.8300000000000001E-4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-1.9343985605410119E-2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-0.64273000000000002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-1</v>
      </c>
      <c r="DS120">
        <v>-5.7277791232744013E-2</v>
      </c>
      <c r="DT120">
        <v>0</v>
      </c>
      <c r="DU120">
        <v>0</v>
      </c>
      <c r="DV120">
        <v>0</v>
      </c>
      <c r="DW120">
        <v>0</v>
      </c>
      <c r="DX120">
        <v>-0.60370999999999997</v>
      </c>
      <c r="DY120">
        <v>-1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</row>
    <row r="121" spans="1:142" x14ac:dyDescent="0.25">
      <c r="A121" t="s">
        <v>164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</row>
    <row r="122" spans="1:142" x14ac:dyDescent="0.25">
      <c r="A122" t="s">
        <v>208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-1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</row>
    <row r="123" spans="1:142" x14ac:dyDescent="0.25">
      <c r="A123" t="s">
        <v>146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0</v>
      </c>
    </row>
    <row r="124" spans="1:142" x14ac:dyDescent="0.25">
      <c r="A124" t="s">
        <v>149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-6.0401513861248687E-3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1</v>
      </c>
      <c r="EI124">
        <v>0</v>
      </c>
      <c r="EJ124">
        <v>0</v>
      </c>
      <c r="EK124">
        <v>0</v>
      </c>
      <c r="EL124">
        <v>0</v>
      </c>
    </row>
    <row r="125" spans="1:142" x14ac:dyDescent="0.25">
      <c r="A125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-0.2262738731661062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0.2262738731661062</v>
      </c>
      <c r="EJ125">
        <v>0</v>
      </c>
      <c r="EK125">
        <v>0</v>
      </c>
      <c r="EL125">
        <v>0</v>
      </c>
    </row>
    <row r="126" spans="1:142" x14ac:dyDescent="0.25">
      <c r="A126" t="s">
        <v>293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-1.0169999999999999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0</v>
      </c>
    </row>
    <row r="127" spans="1:142" x14ac:dyDescent="0.25">
      <c r="A127" t="s">
        <v>270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-2.46E-2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-2.01E-2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-2.46E-2</v>
      </c>
      <c r="BA127">
        <v>0</v>
      </c>
      <c r="BB127">
        <v>0</v>
      </c>
      <c r="BC127">
        <v>0</v>
      </c>
      <c r="BD127">
        <v>-2.46E-2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-2.46E-2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-2.46E-2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-3.6299999999999999E-2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-0.32719999999999999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-2.46E-2</v>
      </c>
      <c r="EI127">
        <v>0</v>
      </c>
      <c r="EJ127">
        <v>-2.46E-2</v>
      </c>
      <c r="EK127">
        <v>1</v>
      </c>
      <c r="EL127">
        <v>0</v>
      </c>
    </row>
    <row r="128" spans="1:142" x14ac:dyDescent="0.25">
      <c r="A128" t="s">
        <v>315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-5.4212356799508189E-4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1</v>
      </c>
    </row>
  </sheetData>
  <phoneticPr fontId="2" type="noConversion"/>
  <pageMargins left="0.7" right="0.7" top="0.75" bottom="0.75" header="0.3" footer="0.3"/>
  <pageSetup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2021-09-19T10:44:11Z</cp:lastPrinted>
  <dcterms:created xsi:type="dcterms:W3CDTF">2021-03-19T10:06:35Z</dcterms:created>
  <dcterms:modified xsi:type="dcterms:W3CDTF">2022-06-02T15:14:14Z</dcterms:modified>
</cp:coreProperties>
</file>