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8A65C324-5014-40A3-A134-F141AC0A5015}" xr6:coauthVersionLast="47" xr6:coauthVersionMax="47" xr10:uidLastSave="{00000000-0000-0000-0000-000000000000}"/>
  <workbookProtection workbookAlgorithmName="SHA-512" workbookHashValue="/M4fect7P+s8wUlBomCocEce9LU8mptpA//1HN68x5gO/d7eHs36G5X2CrD9x0BParqM+qbpaEHQwirY4fFKAg==" workbookSaltValue="6k2awNIjrMX2hLjJNqoGhQ==" workbookSpinCount="100000" lockStructure="1"/>
  <bookViews>
    <workbookView xWindow="28680" yWindow="-120" windowWidth="29040" windowHeight="15840" xr2:uid="{00000000-000D-0000-FFFF-FFFF00000000}"/>
  </bookViews>
  <sheets>
    <sheet name="dashboard" sheetId="2" r:id="rId1"/>
    <sheet name="pivot" sheetId="3" state="hidden" r:id="rId2"/>
    <sheet name="sample data" sheetId="1" state="hidden" r:id="rId3"/>
  </sheets>
  <definedNames>
    <definedName name="_xlcn.WorksheetConnection_patients_sample.xlsxTable11" hidden="1">Table1[]</definedName>
    <definedName name="Slicer_provid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atients_sampl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I3" i="2"/>
  <c r="Q3" i="2"/>
  <c r="M3" i="2"/>
  <c r="E3" i="2"/>
  <c r="U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99F20E-26E8-452D-A4D3-2D05F1874D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0EC4E6F-70CA-4981-8FFD-A1DDBE280229}" name="WorksheetConnection_patients_sample.xlsx!Table1" type="102" refreshedVersion="8" minRefreshableVersion="5">
    <extLst>
      <ext xmlns:x15="http://schemas.microsoft.com/office/spreadsheetml/2010/11/main" uri="{DE250136-89BD-433C-8126-D09CA5730AF9}">
        <x15:connection id="Table1">
          <x15:rangePr sourceName="_xlcn.WorksheetConnection_patients_sample.xlsxTable11"/>
        </x15:connection>
      </ext>
    </extLst>
  </connection>
</connections>
</file>

<file path=xl/sharedStrings.xml><?xml version="1.0" encoding="utf-8"?>
<sst xmlns="http://schemas.openxmlformats.org/spreadsheetml/2006/main" count="8153" uniqueCount="53">
  <si>
    <t>visit_date</t>
  </si>
  <si>
    <t>appt_type</t>
  </si>
  <si>
    <t>cancelled</t>
  </si>
  <si>
    <t>cancel_reason</t>
  </si>
  <si>
    <t>gender</t>
  </si>
  <si>
    <t>provider</t>
  </si>
  <si>
    <t>facility</t>
  </si>
  <si>
    <t>claim_status</t>
  </si>
  <si>
    <t>payer</t>
  </si>
  <si>
    <t>age</t>
  </si>
  <si>
    <t>patient_satisfaction</t>
  </si>
  <si>
    <t>patient_ID</t>
  </si>
  <si>
    <t>claim_charge</t>
  </si>
  <si>
    <t>Established</t>
  </si>
  <si>
    <t>No</t>
  </si>
  <si>
    <t>Male</t>
  </si>
  <si>
    <t>MD 4</t>
  </si>
  <si>
    <t>Facility 1</t>
  </si>
  <si>
    <t>Unpaid</t>
  </si>
  <si>
    <t>Medicaid</t>
  </si>
  <si>
    <t>New</t>
  </si>
  <si>
    <t>MD 1</t>
  </si>
  <si>
    <t>Paid</t>
  </si>
  <si>
    <t>Commercial</t>
  </si>
  <si>
    <t>Female</t>
  </si>
  <si>
    <t>MD 3</t>
  </si>
  <si>
    <t>Yes</t>
  </si>
  <si>
    <t>Patient</t>
  </si>
  <si>
    <t>Facility 2</t>
  </si>
  <si>
    <t>Provider</t>
  </si>
  <si>
    <t>No Show</t>
  </si>
  <si>
    <t>Self-Pay</t>
  </si>
  <si>
    <t>MD 2</t>
  </si>
  <si>
    <t>Medicare</t>
  </si>
  <si>
    <t>Other/Weather</t>
  </si>
  <si>
    <t>Row Labels</t>
  </si>
  <si>
    <t>Grand Total</t>
  </si>
  <si>
    <t>Count of payer</t>
  </si>
  <si>
    <t>Count of gender</t>
  </si>
  <si>
    <t>Column Labels</t>
  </si>
  <si>
    <t>Age Group</t>
  </si>
  <si>
    <t>31 - 45</t>
  </si>
  <si>
    <t>30 &amp; Under</t>
  </si>
  <si>
    <t>61 &amp; Older</t>
  </si>
  <si>
    <t>46 - 60</t>
  </si>
  <si>
    <t>Sum of claim_charge</t>
  </si>
  <si>
    <t>Healthcare Dashboard - Claims Analysis</t>
  </si>
  <si>
    <t>Total Patients</t>
  </si>
  <si>
    <t>New Patients</t>
  </si>
  <si>
    <t>Established Patients</t>
  </si>
  <si>
    <t>Claims Paid</t>
  </si>
  <si>
    <t>Unpaid Claims</t>
  </si>
  <si>
    <t>Unpaid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</si>
</sst>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
      <b/>
      <sz val="1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vertical="center"/>
    </xf>
    <xf numFmtId="0" fontId="17" fillId="34" borderId="0" xfId="0" applyFont="1" applyFill="1"/>
    <xf numFmtId="0" fontId="19" fillId="34" borderId="0" xfId="0" applyFont="1" applyFill="1"/>
    <xf numFmtId="0" fontId="19" fillId="34" borderId="11" xfId="0" applyFont="1" applyFill="1" applyBorder="1" applyAlignment="1">
      <alignment horizontal="center"/>
    </xf>
    <xf numFmtId="0" fontId="19" fillId="34" borderId="11" xfId="0" applyFont="1" applyFill="1" applyBorder="1"/>
    <xf numFmtId="0" fontId="19" fillId="34" borderId="12" xfId="0" applyFont="1" applyFill="1" applyBorder="1"/>
    <xf numFmtId="0" fontId="17" fillId="33" borderId="11" xfId="0" applyFont="1" applyFill="1" applyBorder="1"/>
    <xf numFmtId="0" fontId="18" fillId="33" borderId="11" xfId="0" applyFont="1" applyFill="1" applyBorder="1" applyAlignment="1">
      <alignment vertical="center"/>
    </xf>
    <xf numFmtId="0" fontId="17" fillId="33" borderId="12" xfId="0" applyFont="1" applyFill="1" applyBorder="1"/>
    <xf numFmtId="0" fontId="18" fillId="33" borderId="0" xfId="0" applyFont="1" applyFill="1" applyAlignment="1">
      <alignment horizontal="center" vertical="center"/>
    </xf>
    <xf numFmtId="0" fontId="18" fillId="33" borderId="0" xfId="0" applyFont="1" applyFill="1"/>
    <xf numFmtId="0" fontId="17" fillId="33" borderId="0" xfId="0" applyFont="1" applyFill="1"/>
    <xf numFmtId="164" fontId="18" fillId="33" borderId="0" xfId="0" applyNumberFormat="1" applyFont="1" applyFill="1" applyAlignment="1">
      <alignment horizontal="center" vertical="center"/>
    </xf>
    <xf numFmtId="0" fontId="19" fillId="34" borderId="11" xfId="0" applyFont="1" applyFill="1" applyBorder="1" applyAlignment="1">
      <alignment horizontal="center"/>
    </xf>
    <xf numFmtId="0" fontId="18" fillId="33" borderId="11" xfId="0" applyFont="1" applyFill="1" applyBorder="1" applyAlignment="1">
      <alignment horizontal="center" vertical="center"/>
    </xf>
    <xf numFmtId="164" fontId="18" fillId="33" borderId="11" xfId="0" applyNumberFormat="1" applyFont="1" applyFill="1" applyBorder="1" applyAlignment="1">
      <alignment horizontal="center" vertical="center"/>
    </xf>
    <xf numFmtId="0" fontId="18" fillId="33" borderId="10" xfId="0" applyFont="1" applyFill="1" applyBorder="1" applyAlignment="1">
      <alignment horizontal="center" vertical="center"/>
    </xf>
    <xf numFmtId="0" fontId="18" fillId="33" borderId="11" xfId="0" applyFont="1" applyFill="1" applyBorder="1"/>
    <xf numFmtId="0" fontId="19" fillId="34" borderId="10" xfId="0" applyFont="1" applyFill="1" applyBorder="1" applyAlignment="1">
      <alignment horizontal="center" vertical="center"/>
    </xf>
    <xf numFmtId="0" fontId="0" fillId="0" borderId="11" xfId="0"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dxf>
    <dxf>
      <font>
        <b/>
        <color theme="1"/>
      </font>
      <border>
        <bottom style="thin">
          <color theme="4"/>
        </bottom>
        <vertical/>
        <horizontal/>
      </border>
    </dxf>
    <dxf>
      <font>
        <color theme="4" tint="-0.24994659260841701"/>
      </font>
      <fill>
        <gradientFill degree="90">
          <stop position="0">
            <color theme="0"/>
          </stop>
          <stop position="1">
            <color theme="4" tint="-0.49803155613879818"/>
          </stop>
        </gradientFill>
      </fill>
      <border diagonalUp="0" diagonalDown="0">
        <left/>
        <right/>
        <top/>
        <bottom/>
        <vertical/>
        <horizontal/>
      </border>
    </dxf>
    <dxf>
      <font>
        <b/>
        <color theme="1"/>
      </font>
      <border>
        <bottom style="thin">
          <color theme="4"/>
        </bottom>
        <vertical/>
        <horizontal/>
      </border>
    </dxf>
    <dxf>
      <font>
        <color theme="1"/>
      </font>
      <fill>
        <patternFill>
          <bgColor theme="1" tint="0.24994659260841701"/>
        </patternFill>
      </fill>
      <border diagonalUp="0" diagonalDown="0">
        <left/>
        <right/>
        <top/>
        <bottom/>
        <vertical/>
        <horizontal/>
      </border>
    </dxf>
  </dxfs>
  <tableStyles count="2" defaultTableStyle="TableStyleMedium2" defaultPivotStyle="PivotStyleLight16">
    <tableStyle name="SlicerStyleDark1 2" pivot="0" table="0" count="10" xr9:uid="{5A078C82-4815-4263-83F0-012A1EF2F71D}">
      <tableStyleElement type="wholeTable" dxfId="4"/>
      <tableStyleElement type="headerRow" dxfId="3"/>
    </tableStyle>
    <tableStyle name="SlicerStyleLight1 2" pivot="0" table="0" count="10" xr9:uid="{138916F6-F9CE-4FED-9730-9D8CC4CB1CB2}">
      <tableStyleElement type="wholeTable" dxfId="2"/>
      <tableStyleElement type="headerRow" dxfId="1"/>
    </tableStyle>
  </tableStyles>
  <colors>
    <mruColors>
      <color rgb="FFA20000"/>
      <color rgb="FFFF3300"/>
      <color rgb="FF000000"/>
      <color rgb="FF0C024A"/>
      <color rgb="FF09478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Claims by Payer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solidFill>
            <a:srgbClr val="7030A0"/>
          </a:solidFill>
          <a:ln>
            <a:noFill/>
          </a:ln>
          <a:effectLst>
            <a:outerShdw blurRad="57150" dist="19050" dir="5400000" algn="ctr" rotWithShape="0">
              <a:srgbClr val="000000">
                <a:alpha val="63000"/>
              </a:srgbClr>
            </a:outerShdw>
          </a:effectLst>
        </c:spPr>
        <c:dLbl>
          <c:idx val="0"/>
          <c:layout>
            <c:manualLayout>
              <c:x val="-5.0000000000000024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33-4BED-98EA-25743675BD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33-4BED-98EA-25743675BD72}"/>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33-4BED-98EA-25743675BD7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33-4BED-98EA-25743675BD72}"/>
              </c:ext>
            </c:extLst>
          </c:dPt>
          <c:dLbls>
            <c:dLbl>
              <c:idx val="2"/>
              <c:layout>
                <c:manualLayout>
                  <c:x val="-5.0000000000000024E-2"/>
                  <c:y val="-6.4814814814814811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633-4BED-98EA-25743675BD7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pivot!$A$4:$A$8</c:f>
              <c:strCache>
                <c:ptCount val="4"/>
                <c:pt idx="0">
                  <c:v>Commercial</c:v>
                </c:pt>
                <c:pt idx="1">
                  <c:v>Medicaid</c:v>
                </c:pt>
                <c:pt idx="2">
                  <c:v>Medicare</c:v>
                </c:pt>
                <c:pt idx="3">
                  <c:v>Self-Pay</c:v>
                </c:pt>
              </c:strCache>
            </c:strRef>
          </c:cat>
          <c:val>
            <c:numRef>
              <c:f>pivot!$B$4:$B$8</c:f>
              <c:numCache>
                <c:formatCode>General</c:formatCode>
                <c:ptCount val="4"/>
                <c:pt idx="0">
                  <c:v>124</c:v>
                </c:pt>
                <c:pt idx="1">
                  <c:v>109</c:v>
                </c:pt>
                <c:pt idx="2">
                  <c:v>135</c:v>
                </c:pt>
                <c:pt idx="3">
                  <c:v>149</c:v>
                </c:pt>
              </c:numCache>
            </c:numRef>
          </c:val>
          <c:extLst>
            <c:ext xmlns:c16="http://schemas.microsoft.com/office/drawing/2014/chart" uri="{C3380CC4-5D6E-409C-BE32-E72D297353CC}">
              <c16:uniqueId val="{00000008-E633-4BED-98EA-25743675BD72}"/>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Claim Status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pivot!$E$3:$E$4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pivot!$D$5:$D$7</c:f>
              <c:strCache>
                <c:ptCount val="2"/>
                <c:pt idx="0">
                  <c:v>Paid</c:v>
                </c:pt>
                <c:pt idx="1">
                  <c:v>Unpaid</c:v>
                </c:pt>
              </c:strCache>
            </c:strRef>
          </c:cat>
          <c:val>
            <c:numRef>
              <c:f>pivot!$E$5:$E$7</c:f>
              <c:numCache>
                <c:formatCode>General</c:formatCode>
                <c:ptCount val="2"/>
                <c:pt idx="0">
                  <c:v>128</c:v>
                </c:pt>
                <c:pt idx="1">
                  <c:v>140</c:v>
                </c:pt>
              </c:numCache>
            </c:numRef>
          </c:val>
          <c:extLst>
            <c:ext xmlns:c16="http://schemas.microsoft.com/office/drawing/2014/chart" uri="{C3380CC4-5D6E-409C-BE32-E72D297353CC}">
              <c16:uniqueId val="{00000000-AE73-4F05-BA86-6B6829CCEDF1}"/>
            </c:ext>
          </c:extLst>
        </c:ser>
        <c:ser>
          <c:idx val="1"/>
          <c:order val="1"/>
          <c:tx>
            <c:strRef>
              <c:f>pivot!$F$3:$F$4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pivot!$D$5:$D$7</c:f>
              <c:strCache>
                <c:ptCount val="2"/>
                <c:pt idx="0">
                  <c:v>Paid</c:v>
                </c:pt>
                <c:pt idx="1">
                  <c:v>Unpaid</c:v>
                </c:pt>
              </c:strCache>
            </c:strRef>
          </c:cat>
          <c:val>
            <c:numRef>
              <c:f>pivot!$F$5:$F$7</c:f>
              <c:numCache>
                <c:formatCode>General</c:formatCode>
                <c:ptCount val="2"/>
                <c:pt idx="0">
                  <c:v>118</c:v>
                </c:pt>
                <c:pt idx="1">
                  <c:v>131</c:v>
                </c:pt>
              </c:numCache>
            </c:numRef>
          </c:val>
          <c:extLst>
            <c:ext xmlns:c16="http://schemas.microsoft.com/office/drawing/2014/chart" uri="{C3380CC4-5D6E-409C-BE32-E72D297353CC}">
              <c16:uniqueId val="{00000001-AE73-4F05-BA86-6B6829CCEDF1}"/>
            </c:ext>
          </c:extLst>
        </c:ser>
        <c:dLbls>
          <c:dLblPos val="ctr"/>
          <c:showLegendKey val="0"/>
          <c:showVal val="1"/>
          <c:showCatName val="0"/>
          <c:showSerName val="0"/>
          <c:showPercent val="0"/>
          <c:showBubbleSize val="0"/>
        </c:dLbls>
        <c:gapWidth val="80"/>
        <c:overlap val="100"/>
        <c:axId val="1294572143"/>
        <c:axId val="1154058239"/>
      </c:barChart>
      <c:catAx>
        <c:axId val="1294572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154058239"/>
        <c:crosses val="autoZero"/>
        <c:auto val="1"/>
        <c:lblAlgn val="ctr"/>
        <c:lblOffset val="100"/>
        <c:noMultiLvlLbl val="0"/>
      </c:catAx>
      <c:valAx>
        <c:axId val="115405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457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Claims</a:t>
            </a:r>
            <a:r>
              <a:rPr lang="en-US" baseline="0"/>
              <a:t> by Age Group &amp;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pivot!$J$3:$J$4</c:f>
              <c:strCache>
                <c:ptCount val="1"/>
                <c:pt idx="0">
                  <c:v>Paid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pivot!$I$5:$I$9</c:f>
              <c:strCache>
                <c:ptCount val="4"/>
                <c:pt idx="0">
                  <c:v>30 &amp; Under</c:v>
                </c:pt>
                <c:pt idx="1">
                  <c:v>31 - 45</c:v>
                </c:pt>
                <c:pt idx="2">
                  <c:v>46 - 60</c:v>
                </c:pt>
                <c:pt idx="3">
                  <c:v>61 &amp; Older</c:v>
                </c:pt>
              </c:strCache>
            </c:strRef>
          </c:cat>
          <c:val>
            <c:numRef>
              <c:f>pivot!$J$5:$J$9</c:f>
              <c:numCache>
                <c:formatCode>General</c:formatCode>
                <c:ptCount val="4"/>
                <c:pt idx="0">
                  <c:v>51</c:v>
                </c:pt>
                <c:pt idx="1">
                  <c:v>61</c:v>
                </c:pt>
                <c:pt idx="2">
                  <c:v>65</c:v>
                </c:pt>
                <c:pt idx="3">
                  <c:v>69</c:v>
                </c:pt>
              </c:numCache>
            </c:numRef>
          </c:val>
          <c:extLst>
            <c:ext xmlns:c16="http://schemas.microsoft.com/office/drawing/2014/chart" uri="{C3380CC4-5D6E-409C-BE32-E72D297353CC}">
              <c16:uniqueId val="{00000000-ABF8-4568-900B-C35692E2559E}"/>
            </c:ext>
          </c:extLst>
        </c:ser>
        <c:ser>
          <c:idx val="1"/>
          <c:order val="1"/>
          <c:tx>
            <c:strRef>
              <c:f>pivot!$K$3:$K$4</c:f>
              <c:strCache>
                <c:ptCount val="1"/>
                <c:pt idx="0">
                  <c:v>Unpaid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pivot!$I$5:$I$9</c:f>
              <c:strCache>
                <c:ptCount val="4"/>
                <c:pt idx="0">
                  <c:v>30 &amp; Under</c:v>
                </c:pt>
                <c:pt idx="1">
                  <c:v>31 - 45</c:v>
                </c:pt>
                <c:pt idx="2">
                  <c:v>46 - 60</c:v>
                </c:pt>
                <c:pt idx="3">
                  <c:v>61 &amp; Older</c:v>
                </c:pt>
              </c:strCache>
            </c:strRef>
          </c:cat>
          <c:val>
            <c:numRef>
              <c:f>pivot!$K$5:$K$9</c:f>
              <c:numCache>
                <c:formatCode>General</c:formatCode>
                <c:ptCount val="4"/>
                <c:pt idx="0">
                  <c:v>56</c:v>
                </c:pt>
                <c:pt idx="1">
                  <c:v>62</c:v>
                </c:pt>
                <c:pt idx="2">
                  <c:v>66</c:v>
                </c:pt>
                <c:pt idx="3">
                  <c:v>87</c:v>
                </c:pt>
              </c:numCache>
            </c:numRef>
          </c:val>
          <c:extLst>
            <c:ext xmlns:c16="http://schemas.microsoft.com/office/drawing/2014/chart" uri="{C3380CC4-5D6E-409C-BE32-E72D297353CC}">
              <c16:uniqueId val="{00000001-ABF8-4568-900B-C35692E2559E}"/>
            </c:ext>
          </c:extLst>
        </c:ser>
        <c:dLbls>
          <c:dLblPos val="ctr"/>
          <c:showLegendKey val="0"/>
          <c:showVal val="1"/>
          <c:showCatName val="0"/>
          <c:showSerName val="0"/>
          <c:showPercent val="0"/>
          <c:showBubbleSize val="0"/>
        </c:dLbls>
        <c:gapWidth val="80"/>
        <c:overlap val="100"/>
        <c:axId val="1119519087"/>
        <c:axId val="1174232175"/>
      </c:barChart>
      <c:catAx>
        <c:axId val="1119519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174232175"/>
        <c:crosses val="autoZero"/>
        <c:auto val="1"/>
        <c:lblAlgn val="ctr"/>
        <c:lblOffset val="100"/>
        <c:noMultiLvlLbl val="0"/>
      </c:catAx>
      <c:valAx>
        <c:axId val="1174232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519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1.xlsx]pivot!PivotTable9</c:name>
    <c:fmtId val="9"/>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baseline="0"/>
              <a:t>30 &amp; Under</a:t>
            </a:r>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layout>
            <c:manualLayout>
              <c:x val="6.1111111111111109E-2"/>
              <c:y val="-5.5555555555555601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layout>
            <c:manualLayout>
              <c:x val="-5.8333333333333334E-2"/>
              <c:y val="-8.3333333333333329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dLbl>
          <c:idx val="0"/>
          <c:layout>
            <c:manualLayout>
              <c:x val="-8.0555555555555561E-2"/>
              <c:y val="4.1666666666666498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dLbl>
          <c:idx val="0"/>
          <c:layout>
            <c:manualLayout>
              <c:x val="4.9999999999999899E-2"/>
              <c:y val="4.1666666666666664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dLbl>
          <c:idx val="0"/>
          <c:layout>
            <c:manualLayout>
              <c:x val="6.1111111111111109E-2"/>
              <c:y val="-5.5555555555555601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dLbl>
          <c:idx val="0"/>
          <c:layout>
            <c:manualLayout>
              <c:x val="4.9999999999999899E-2"/>
              <c:y val="4.1666666666666664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dLbl>
          <c:idx val="0"/>
          <c:layout>
            <c:manualLayout>
              <c:x val="-8.0555555555555561E-2"/>
              <c:y val="4.1666666666666498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dLbl>
          <c:idx val="0"/>
          <c:layout>
            <c:manualLayout>
              <c:x val="-5.8333333333333334E-2"/>
              <c:y val="-8.3333333333333329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633260540285841"/>
              <c:y val="-0.1321977769734755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5051209843219"/>
              <c:y val="0.1333201225252302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rgbClr val="7030A0"/>
          </a:solidFill>
          <a:ln>
            <a:noFill/>
          </a:ln>
          <a:effectLst>
            <a:outerShdw blurRad="57150" dist="19050" dir="5400000" algn="ctr" rotWithShape="0">
              <a:srgbClr val="000000">
                <a:alpha val="63000"/>
              </a:srgbClr>
            </a:outerShdw>
          </a:effectLst>
        </c:spPr>
        <c:dLbl>
          <c:idx val="0"/>
          <c:layout>
            <c:manualLayout>
              <c:x val="-0.24598240618170178"/>
              <c:y val="3.855392373896245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55277422959718"/>
              <c:y val="-0.1577254427268483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7D-4CA5-95E8-C2E63E9D85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7D-4CA5-95E8-C2E63E9D8558}"/>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7D-4CA5-95E8-C2E63E9D855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7D-4CA5-95E8-C2E63E9D8558}"/>
              </c:ext>
            </c:extLst>
          </c:dPt>
          <c:dLbls>
            <c:dLbl>
              <c:idx val="0"/>
              <c:layout>
                <c:manualLayout>
                  <c:x val="0.13633260540285841"/>
                  <c:y val="-0.1321977769734755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37D-4CA5-95E8-C2E63E9D8558}"/>
                </c:ext>
              </c:extLst>
            </c:dLbl>
            <c:dLbl>
              <c:idx val="1"/>
              <c:layout>
                <c:manualLayout>
                  <c:x val="0.13885051209843219"/>
                  <c:y val="0.13332012252523021"/>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37D-4CA5-95E8-C2E63E9D8558}"/>
                </c:ext>
              </c:extLst>
            </c:dLbl>
            <c:dLbl>
              <c:idx val="2"/>
              <c:layout>
                <c:manualLayout>
                  <c:x val="-0.24598240618170178"/>
                  <c:y val="3.855392373896245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37D-4CA5-95E8-C2E63E9D8558}"/>
                </c:ext>
              </c:extLst>
            </c:dLbl>
            <c:dLbl>
              <c:idx val="3"/>
              <c:layout>
                <c:manualLayout>
                  <c:x val="-0.12755277422959718"/>
                  <c:y val="-0.15772544272684835"/>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37D-4CA5-95E8-C2E63E9D855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pivot!$A$15:$A$19</c:f>
              <c:strCache>
                <c:ptCount val="4"/>
                <c:pt idx="0">
                  <c:v>Commercial</c:v>
                </c:pt>
                <c:pt idx="1">
                  <c:v>Medicaid</c:v>
                </c:pt>
                <c:pt idx="2">
                  <c:v>Medicare</c:v>
                </c:pt>
                <c:pt idx="3">
                  <c:v>Self-Pay</c:v>
                </c:pt>
              </c:strCache>
            </c:strRef>
          </c:cat>
          <c:val>
            <c:numRef>
              <c:f>pivot!$B$15:$B$19</c:f>
              <c:numCache>
                <c:formatCode>General</c:formatCode>
                <c:ptCount val="4"/>
                <c:pt idx="0">
                  <c:v>26</c:v>
                </c:pt>
                <c:pt idx="1">
                  <c:v>23</c:v>
                </c:pt>
                <c:pt idx="2">
                  <c:v>28</c:v>
                </c:pt>
                <c:pt idx="3">
                  <c:v>30</c:v>
                </c:pt>
              </c:numCache>
            </c:numRef>
          </c:val>
          <c:extLst>
            <c:ext xmlns:c16="http://schemas.microsoft.com/office/drawing/2014/chart" uri="{C3380CC4-5D6E-409C-BE32-E72D297353CC}">
              <c16:uniqueId val="{00000008-837D-4CA5-95E8-C2E63E9D8558}"/>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1.xlsx]pivot!PivotTable13</c:name>
    <c:fmtId val="18"/>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baseline="0"/>
              <a:t>31 - 45</a:t>
            </a:r>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6741456523635"/>
              <c:y val="-0.1166666523623936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9402809458396"/>
              <c:y val="0.2041821975311395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rgbClr val="7030A0"/>
          </a:solidFill>
          <a:ln>
            <a:noFill/>
          </a:ln>
          <a:effectLst>
            <a:outerShdw blurRad="57150" dist="19050" dir="5400000" algn="ctr" rotWithShape="0">
              <a:srgbClr val="000000">
                <a:alpha val="63000"/>
              </a:srgbClr>
            </a:outerShdw>
          </a:effectLst>
        </c:spPr>
        <c:dLbl>
          <c:idx val="0"/>
          <c:layout>
            <c:manualLayout>
              <c:x val="-0.25697580576298484"/>
              <c:y val="7.703838036721358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9587785831675"/>
              <c:y val="-0.16068876791288356"/>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pivot!$E$15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C6-4C72-862B-C11A5E33F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C6-4C72-862B-C11A5E33F0BB}"/>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C6-4C72-862B-C11A5E33F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C6-4C72-862B-C11A5E33F0BB}"/>
              </c:ext>
            </c:extLst>
          </c:dPt>
          <c:dLbls>
            <c:dLbl>
              <c:idx val="0"/>
              <c:layout>
                <c:manualLayout>
                  <c:x val="0.14446741456523635"/>
                  <c:y val="-0.1166666523623936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7C6-4C72-862B-C11A5E33F0BB}"/>
                </c:ext>
              </c:extLst>
            </c:dLbl>
            <c:dLbl>
              <c:idx val="1"/>
              <c:layout>
                <c:manualLayout>
                  <c:x val="0.1389402809458396"/>
                  <c:y val="0.20418219753113959"/>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7C6-4C72-862B-C11A5E33F0BB}"/>
                </c:ext>
              </c:extLst>
            </c:dLbl>
            <c:dLbl>
              <c:idx val="2"/>
              <c:layout>
                <c:manualLayout>
                  <c:x val="-0.25697580576298484"/>
                  <c:y val="7.7038380367213583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7C6-4C72-862B-C11A5E33F0BB}"/>
                </c:ext>
              </c:extLst>
            </c:dLbl>
            <c:dLbl>
              <c:idx val="3"/>
              <c:layout>
                <c:manualLayout>
                  <c:x val="-0.14449587785831675"/>
                  <c:y val="-0.1606887679128835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7C6-4C72-862B-C11A5E33F0B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pivot!$D$16:$D$20</c:f>
              <c:strCache>
                <c:ptCount val="4"/>
                <c:pt idx="0">
                  <c:v>Commercial</c:v>
                </c:pt>
                <c:pt idx="1">
                  <c:v>Medicaid</c:v>
                </c:pt>
                <c:pt idx="2">
                  <c:v>Medicare</c:v>
                </c:pt>
                <c:pt idx="3">
                  <c:v>Self-Pay</c:v>
                </c:pt>
              </c:strCache>
            </c:strRef>
          </c:cat>
          <c:val>
            <c:numRef>
              <c:f>pivot!$E$16:$E$20</c:f>
              <c:numCache>
                <c:formatCode>General</c:formatCode>
                <c:ptCount val="4"/>
                <c:pt idx="0">
                  <c:v>24</c:v>
                </c:pt>
                <c:pt idx="1">
                  <c:v>29</c:v>
                </c:pt>
                <c:pt idx="2">
                  <c:v>34</c:v>
                </c:pt>
                <c:pt idx="3">
                  <c:v>36</c:v>
                </c:pt>
              </c:numCache>
            </c:numRef>
          </c:val>
          <c:extLst>
            <c:ext xmlns:c16="http://schemas.microsoft.com/office/drawing/2014/chart" uri="{C3380CC4-5D6E-409C-BE32-E72D297353CC}">
              <c16:uniqueId val="{00000008-57C6-4C72-862B-C11A5E33F0B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1.xlsx]pivot!PivotTable14</c:name>
    <c:fmtId val="12"/>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baseline="0"/>
              <a:t>46 - 60</a:t>
            </a:r>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2303336246796"/>
              <c:y val="-0.1605827732495217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447864903636469"/>
              <c:y val="6.65612155656810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rgbClr val="7030A0"/>
          </a:solidFill>
          <a:ln>
            <a:noFill/>
          </a:ln>
          <a:effectLst>
            <a:outerShdw blurRad="57150" dist="19050" dir="5400000" algn="ctr" rotWithShape="0">
              <a:srgbClr val="000000">
                <a:alpha val="63000"/>
              </a:srgbClr>
            </a:outerShdw>
          </a:effectLst>
        </c:spPr>
        <c:dLbl>
          <c:idx val="0"/>
          <c:layout>
            <c:manualLayout>
              <c:x val="-0.18892918510941284"/>
              <c:y val="7.190514893752150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336754765628969"/>
              <c:y val="-0.1443389838072768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pivot!$H$15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18F-41A1-BD16-935C82CBB8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18F-41A1-BD16-935C82CBB80B}"/>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18F-41A1-BD16-935C82CBB80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18F-41A1-BD16-935C82CBB80B}"/>
              </c:ext>
            </c:extLst>
          </c:dPt>
          <c:dLbls>
            <c:dLbl>
              <c:idx val="0"/>
              <c:layout>
                <c:manualLayout>
                  <c:x val="0.10002303336246796"/>
                  <c:y val="-0.16058277324952175"/>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18F-41A1-BD16-935C82CBB80B}"/>
                </c:ext>
              </c:extLst>
            </c:dLbl>
            <c:dLbl>
              <c:idx val="1"/>
              <c:layout>
                <c:manualLayout>
                  <c:x val="0.19447864903636469"/>
                  <c:y val="6.656121556568107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18F-41A1-BD16-935C82CBB80B}"/>
                </c:ext>
              </c:extLst>
            </c:dLbl>
            <c:dLbl>
              <c:idx val="2"/>
              <c:layout>
                <c:manualLayout>
                  <c:x val="-0.18892918510941284"/>
                  <c:y val="7.1905148937521507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18F-41A1-BD16-935C82CBB80B}"/>
                </c:ext>
              </c:extLst>
            </c:dLbl>
            <c:dLbl>
              <c:idx val="3"/>
              <c:layout>
                <c:manualLayout>
                  <c:x val="-0.13336754765628969"/>
                  <c:y val="-0.1443389838072768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18F-41A1-BD16-935C82CBB80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pivot!$G$16:$G$20</c:f>
              <c:strCache>
                <c:ptCount val="4"/>
                <c:pt idx="0">
                  <c:v>Commercial</c:v>
                </c:pt>
                <c:pt idx="1">
                  <c:v>Medicaid</c:v>
                </c:pt>
                <c:pt idx="2">
                  <c:v>Medicare</c:v>
                </c:pt>
                <c:pt idx="3">
                  <c:v>Self-Pay</c:v>
                </c:pt>
              </c:strCache>
            </c:strRef>
          </c:cat>
          <c:val>
            <c:numRef>
              <c:f>pivot!$H$16:$H$20</c:f>
              <c:numCache>
                <c:formatCode>General</c:formatCode>
                <c:ptCount val="4"/>
                <c:pt idx="0">
                  <c:v>39</c:v>
                </c:pt>
                <c:pt idx="1">
                  <c:v>27</c:v>
                </c:pt>
                <c:pt idx="2">
                  <c:v>30</c:v>
                </c:pt>
                <c:pt idx="3">
                  <c:v>35</c:v>
                </c:pt>
              </c:numCache>
            </c:numRef>
          </c:val>
          <c:extLst>
            <c:ext xmlns:c16="http://schemas.microsoft.com/office/drawing/2014/chart" uri="{C3380CC4-5D6E-409C-BE32-E72D297353CC}">
              <c16:uniqueId val="{00000008-718F-41A1-BD16-935C82CBB80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1.xlsx]pivot!PivotTable15</c:name>
    <c:fmtId val="12"/>
  </c:pivotSource>
  <c:chart>
    <c:title>
      <c:tx>
        <c:rich>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baseline="0"/>
              <a:t>61 &amp; Older</a:t>
            </a:r>
          </a:p>
        </c:rich>
      </c:tx>
      <c:overlay val="0"/>
      <c:spPr>
        <a:noFill/>
        <a:ln>
          <a:noFill/>
        </a:ln>
        <a:effectLst/>
      </c:spPr>
      <c:txPr>
        <a:bodyPr rot="0" spcFirstLastPara="1" vertOverflow="ellipsis" vert="horz" wrap="square" anchor="ctr" anchorCtr="1"/>
        <a:lstStyle/>
        <a:p>
          <a:pPr>
            <a:defRPr sz="1600" b="1" i="0" u="sng"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30513709355192"/>
              <c:y val="-0.110794033058319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444444444444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rgbClr val="7030A0"/>
          </a:solidFill>
          <a:ln>
            <a:noFill/>
          </a:ln>
          <a:effectLst>
            <a:outerShdw blurRad="57150" dist="19050" dir="5400000" algn="ctr" rotWithShape="0">
              <a:srgbClr val="000000">
                <a:alpha val="63000"/>
              </a:srgbClr>
            </a:outerShdw>
          </a:effectLst>
        </c:spPr>
        <c:dLbl>
          <c:idx val="0"/>
          <c:layout>
            <c:manualLayout>
              <c:x val="-0.29339942333236141"/>
              <c:y val="6.373025688471814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3808015032235074"/>
                  <c:h val="0.17908463523674573"/>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152557747756503"/>
              <c:y val="-0.1163499557568834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pivot!$K$15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F5-44E8-80BE-657284A540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F5-44E8-80BE-657284A5403E}"/>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F5-44E8-80BE-657284A5403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F5-44E8-80BE-657284A5403E}"/>
              </c:ext>
            </c:extLst>
          </c:dPt>
          <c:dLbls>
            <c:dLbl>
              <c:idx val="0"/>
              <c:layout>
                <c:manualLayout>
                  <c:x val="0.14430513709355192"/>
                  <c:y val="-0.110794033058319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BF5-44E8-80BE-657284A5403E}"/>
                </c:ext>
              </c:extLst>
            </c:dLbl>
            <c:dLbl>
              <c:idx val="1"/>
              <c:layout>
                <c:manualLayout>
                  <c:x val="0.14444444444444443"/>
                  <c:y val="8.3333333333333329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BF5-44E8-80BE-657284A5403E}"/>
                </c:ext>
              </c:extLst>
            </c:dLbl>
            <c:dLbl>
              <c:idx val="2"/>
              <c:layout>
                <c:manualLayout>
                  <c:x val="-0.29339942333236141"/>
                  <c:y val="6.373025688471814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3808015032235074"/>
                      <c:h val="0.17908463523674573"/>
                    </c:manualLayout>
                  </c15:layout>
                </c:ext>
                <c:ext xmlns:c16="http://schemas.microsoft.com/office/drawing/2014/chart" uri="{C3380CC4-5D6E-409C-BE32-E72D297353CC}">
                  <c16:uniqueId val="{00000005-7BF5-44E8-80BE-657284A5403E}"/>
                </c:ext>
              </c:extLst>
            </c:dLbl>
            <c:dLbl>
              <c:idx val="3"/>
              <c:layout>
                <c:manualLayout>
                  <c:x val="-0.17152557747756503"/>
                  <c:y val="-0.11634995575688345"/>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BF5-44E8-80BE-657284A5403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pivot!$J$16:$J$20</c:f>
              <c:strCache>
                <c:ptCount val="4"/>
                <c:pt idx="0">
                  <c:v>Commercial</c:v>
                </c:pt>
                <c:pt idx="1">
                  <c:v>Medicaid</c:v>
                </c:pt>
                <c:pt idx="2">
                  <c:v>Medicare</c:v>
                </c:pt>
                <c:pt idx="3">
                  <c:v>Self-Pay</c:v>
                </c:pt>
              </c:strCache>
            </c:strRef>
          </c:cat>
          <c:val>
            <c:numRef>
              <c:f>pivot!$K$16:$K$20</c:f>
              <c:numCache>
                <c:formatCode>General</c:formatCode>
                <c:ptCount val="4"/>
                <c:pt idx="0">
                  <c:v>35</c:v>
                </c:pt>
                <c:pt idx="1">
                  <c:v>30</c:v>
                </c:pt>
                <c:pt idx="2">
                  <c:v>43</c:v>
                </c:pt>
                <c:pt idx="3">
                  <c:v>48</c:v>
                </c:pt>
              </c:numCache>
            </c:numRef>
          </c:val>
          <c:extLst>
            <c:ext xmlns:c16="http://schemas.microsoft.com/office/drawing/2014/chart" uri="{C3380CC4-5D6E-409C-BE32-E72D297353CC}">
              <c16:uniqueId val="{00000008-7BF5-44E8-80BE-657284A5403E}"/>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Unpaid by MD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20000"/>
          </a:soli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pivot!$B$27</c:f>
              <c:strCache>
                <c:ptCount val="1"/>
                <c:pt idx="0">
                  <c:v>Total</c:v>
                </c:pt>
              </c:strCache>
            </c:strRef>
          </c:tx>
          <c:spPr>
            <a:solidFill>
              <a:srgbClr val="A20000"/>
            </a:soli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pivot!$A$28:$A$32</c:f>
              <c:strCache>
                <c:ptCount val="4"/>
                <c:pt idx="0">
                  <c:v>Commercial</c:v>
                </c:pt>
                <c:pt idx="1">
                  <c:v>Medicaid</c:v>
                </c:pt>
                <c:pt idx="2">
                  <c:v>Medicare</c:v>
                </c:pt>
                <c:pt idx="3">
                  <c:v>Self-Pay</c:v>
                </c:pt>
              </c:strCache>
            </c:strRef>
          </c:cat>
          <c:val>
            <c:numRef>
              <c:f>pivot!$B$28:$B$32</c:f>
              <c:numCache>
                <c:formatCode>General</c:formatCode>
                <c:ptCount val="4"/>
                <c:pt idx="0">
                  <c:v>35914.770000000004</c:v>
                </c:pt>
                <c:pt idx="1">
                  <c:v>31770.69</c:v>
                </c:pt>
                <c:pt idx="2">
                  <c:v>40444.67</c:v>
                </c:pt>
                <c:pt idx="3">
                  <c:v>41154.159999999989</c:v>
                </c:pt>
              </c:numCache>
            </c:numRef>
          </c:val>
          <c:extLst>
            <c:ext xmlns:c16="http://schemas.microsoft.com/office/drawing/2014/chart" uri="{C3380CC4-5D6E-409C-BE32-E72D297353CC}">
              <c16:uniqueId val="{00000000-C08A-4D3B-AB89-DBCCC036B15C}"/>
            </c:ext>
          </c:extLst>
        </c:ser>
        <c:dLbls>
          <c:dLblPos val="ctr"/>
          <c:showLegendKey val="0"/>
          <c:showVal val="1"/>
          <c:showCatName val="0"/>
          <c:showSerName val="0"/>
          <c:showPercent val="0"/>
          <c:showBubbleSize val="0"/>
        </c:dLbls>
        <c:gapWidth val="50"/>
        <c:overlap val="100"/>
        <c:axId val="1057811007"/>
        <c:axId val="875638639"/>
      </c:barChart>
      <c:catAx>
        <c:axId val="1057811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875638639"/>
        <c:crosses val="autoZero"/>
        <c:auto val="1"/>
        <c:lblAlgn val="ctr"/>
        <c:lblOffset val="100"/>
        <c:noMultiLvlLbl val="0"/>
      </c:catAx>
      <c:valAx>
        <c:axId val="87563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78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[Excel_sample_dashboard 1.xlsx]pivot!PivotTable13</c:name>
    <c:fmtId val="19"/>
  </c:pivotSource>
  <c:chart>
    <c:autoTitleDeleted val="1"/>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12"/>
              <c:y val="-0.1166666666666666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888888888888892E-2"/>
              <c:y val="0.1333333333333333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444444444444448"/>
              <c:y val="3.88888888888888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7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pivot!$E$15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C6-4C72-862B-C11A5E33F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C6-4C72-862B-C11A5E33F0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C6-4C72-862B-C11A5E33F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C6-4C72-862B-C11A5E33F0BB}"/>
              </c:ext>
            </c:extLst>
          </c:dPt>
          <c:cat>
            <c:strRef>
              <c:f>pivot!$D$16:$D$20</c:f>
              <c:strCache>
                <c:ptCount val="4"/>
                <c:pt idx="0">
                  <c:v>Commercial</c:v>
                </c:pt>
                <c:pt idx="1">
                  <c:v>Medicaid</c:v>
                </c:pt>
                <c:pt idx="2">
                  <c:v>Medicare</c:v>
                </c:pt>
                <c:pt idx="3">
                  <c:v>Self-Pay</c:v>
                </c:pt>
              </c:strCache>
            </c:strRef>
          </c:cat>
          <c:val>
            <c:numRef>
              <c:f>pivot!$E$16:$E$20</c:f>
              <c:numCache>
                <c:formatCode>General</c:formatCode>
                <c:ptCount val="4"/>
                <c:pt idx="0">
                  <c:v>24</c:v>
                </c:pt>
                <c:pt idx="1">
                  <c:v>29</c:v>
                </c:pt>
                <c:pt idx="2">
                  <c:v>34</c:v>
                </c:pt>
                <c:pt idx="3">
                  <c:v>36</c:v>
                </c:pt>
              </c:numCache>
            </c:numRef>
          </c:val>
          <c:extLst>
            <c:ext xmlns:c16="http://schemas.microsoft.com/office/drawing/2014/chart" uri="{C3380CC4-5D6E-409C-BE32-E72D297353CC}">
              <c16:uniqueId val="{00000008-57C6-4C72-862B-C11A5E33F0BB}"/>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4.9999915059161293E-2"/>
          <c:y val="0.15686274509803921"/>
          <c:w val="0.86322886986568681"/>
          <c:h val="0.7091338582677165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24</xdr:col>
      <xdr:colOff>51953</xdr:colOff>
      <xdr:row>52</xdr:row>
      <xdr:rowOff>50531</xdr:rowOff>
    </xdr:to>
    <xdr:pic>
      <xdr:nvPicPr>
        <xdr:cNvPr id="22" name="Picture 21">
          <a:extLst>
            <a:ext uri="{FF2B5EF4-FFF2-40B4-BE49-F238E27FC236}">
              <a16:creationId xmlns:a16="http://schemas.microsoft.com/office/drawing/2014/main" id="{DBC2B090-297E-F5CA-220D-77626E68AF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31818"/>
          <a:ext cx="14426044" cy="9194531"/>
        </a:xfrm>
        <a:prstGeom prst="rect">
          <a:avLst/>
        </a:prstGeom>
      </xdr:spPr>
    </xdr:pic>
    <xdr:clientData/>
  </xdr:twoCellAnchor>
  <xdr:twoCellAnchor>
    <xdr:from>
      <xdr:col>0</xdr:col>
      <xdr:colOff>0</xdr:colOff>
      <xdr:row>4</xdr:row>
      <xdr:rowOff>0</xdr:rowOff>
    </xdr:from>
    <xdr:to>
      <xdr:col>7</xdr:col>
      <xdr:colOff>304800</xdr:colOff>
      <xdr:row>18</xdr:row>
      <xdr:rowOff>76200</xdr:rowOff>
    </xdr:to>
    <xdr:graphicFrame macro="">
      <xdr:nvGraphicFramePr>
        <xdr:cNvPr id="2" name="Chart 1">
          <a:extLst>
            <a:ext uri="{FF2B5EF4-FFF2-40B4-BE49-F238E27FC236}">
              <a16:creationId xmlns:a16="http://schemas.microsoft.com/office/drawing/2014/main" id="{D9FACF26-4EF6-40C9-ABED-8BBD7B949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19050</xdr:rowOff>
    </xdr:from>
    <xdr:to>
      <xdr:col>7</xdr:col>
      <xdr:colOff>304800</xdr:colOff>
      <xdr:row>33</xdr:row>
      <xdr:rowOff>95250</xdr:rowOff>
    </xdr:to>
    <xdr:graphicFrame macro="">
      <xdr:nvGraphicFramePr>
        <xdr:cNvPr id="3" name="Chart 2">
          <a:extLst>
            <a:ext uri="{FF2B5EF4-FFF2-40B4-BE49-F238E27FC236}">
              <a16:creationId xmlns:a16="http://schemas.microsoft.com/office/drawing/2014/main" id="{4610D66F-FDF2-4C3B-A887-7F5826184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504823</xdr:colOff>
      <xdr:row>4</xdr:row>
      <xdr:rowOff>0</xdr:rowOff>
    </xdr:from>
    <xdr:to>
      <xdr:col>15</xdr:col>
      <xdr:colOff>451102</xdr:colOff>
      <xdr:row>18</xdr:row>
      <xdr:rowOff>76200</xdr:rowOff>
    </xdr:to>
    <xdr:graphicFrame macro="">
      <xdr:nvGraphicFramePr>
        <xdr:cNvPr id="4" name="Chart 3">
          <a:extLst>
            <a:ext uri="{FF2B5EF4-FFF2-40B4-BE49-F238E27FC236}">
              <a16:creationId xmlns:a16="http://schemas.microsoft.com/office/drawing/2014/main" id="{6108E65A-1EB8-473F-9C23-9DB3DBE61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20</xdr:row>
      <xdr:rowOff>190499</xdr:rowOff>
    </xdr:from>
    <xdr:to>
      <xdr:col>11</xdr:col>
      <xdr:colOff>457200</xdr:colOff>
      <xdr:row>33</xdr:row>
      <xdr:rowOff>91439</xdr:rowOff>
    </xdr:to>
    <xdr:graphicFrame macro="">
      <xdr:nvGraphicFramePr>
        <xdr:cNvPr id="5" name="Chart 4">
          <a:extLst>
            <a:ext uri="{FF2B5EF4-FFF2-40B4-BE49-F238E27FC236}">
              <a16:creationId xmlns:a16="http://schemas.microsoft.com/office/drawing/2014/main" id="{A9EA7FF2-E7A6-4498-977F-200177729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xdr:colOff>
      <xdr:row>21</xdr:row>
      <xdr:rowOff>0</xdr:rowOff>
    </xdr:from>
    <xdr:to>
      <xdr:col>15</xdr:col>
      <xdr:colOff>485775</xdr:colOff>
      <xdr:row>33</xdr:row>
      <xdr:rowOff>91440</xdr:rowOff>
    </xdr:to>
    <xdr:graphicFrame macro="">
      <xdr:nvGraphicFramePr>
        <xdr:cNvPr id="12" name="Chart 11">
          <a:extLst>
            <a:ext uri="{FF2B5EF4-FFF2-40B4-BE49-F238E27FC236}">
              <a16:creationId xmlns:a16="http://schemas.microsoft.com/office/drawing/2014/main" id="{6158FB5B-47D3-4A4D-AB2D-95FF9D8B8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28575</xdr:colOff>
      <xdr:row>21</xdr:row>
      <xdr:rowOff>9525</xdr:rowOff>
    </xdr:from>
    <xdr:to>
      <xdr:col>19</xdr:col>
      <xdr:colOff>485775</xdr:colOff>
      <xdr:row>33</xdr:row>
      <xdr:rowOff>100965</xdr:rowOff>
    </xdr:to>
    <xdr:graphicFrame macro="">
      <xdr:nvGraphicFramePr>
        <xdr:cNvPr id="13" name="Chart 12">
          <a:extLst>
            <a:ext uri="{FF2B5EF4-FFF2-40B4-BE49-F238E27FC236}">
              <a16:creationId xmlns:a16="http://schemas.microsoft.com/office/drawing/2014/main" id="{FDF578B1-5A48-4C37-836B-AEAC2C6C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38100</xdr:colOff>
      <xdr:row>21</xdr:row>
      <xdr:rowOff>0</xdr:rowOff>
    </xdr:from>
    <xdr:to>
      <xdr:col>23</xdr:col>
      <xdr:colOff>487403</xdr:colOff>
      <xdr:row>33</xdr:row>
      <xdr:rowOff>91440</xdr:rowOff>
    </xdr:to>
    <xdr:graphicFrame macro="">
      <xdr:nvGraphicFramePr>
        <xdr:cNvPr id="14" name="Chart 13">
          <a:extLst>
            <a:ext uri="{FF2B5EF4-FFF2-40B4-BE49-F238E27FC236}">
              <a16:creationId xmlns:a16="http://schemas.microsoft.com/office/drawing/2014/main" id="{C70A852E-60C1-45C4-9FE2-95A646E42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25977</xdr:colOff>
      <xdr:row>4</xdr:row>
      <xdr:rowOff>0</xdr:rowOff>
    </xdr:from>
    <xdr:to>
      <xdr:col>24</xdr:col>
      <xdr:colOff>7759</xdr:colOff>
      <xdr:row>18</xdr:row>
      <xdr:rowOff>76200</xdr:rowOff>
    </xdr:to>
    <xdr:graphicFrame macro="">
      <xdr:nvGraphicFramePr>
        <xdr:cNvPr id="15" name="Chart 14">
          <a:extLst>
            <a:ext uri="{FF2B5EF4-FFF2-40B4-BE49-F238E27FC236}">
              <a16:creationId xmlns:a16="http://schemas.microsoft.com/office/drawing/2014/main" id="{6DF571D8-0312-41F4-B648-C68F0E01A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502226</xdr:colOff>
      <xdr:row>19</xdr:row>
      <xdr:rowOff>0</xdr:rowOff>
    </xdr:from>
    <xdr:to>
      <xdr:col>23</xdr:col>
      <xdr:colOff>476249</xdr:colOff>
      <xdr:row>20</xdr:row>
      <xdr:rowOff>142875</xdr:rowOff>
    </xdr:to>
    <xdr:sp macro="" textlink="">
      <xdr:nvSpPr>
        <xdr:cNvPr id="16" name="Rectangle: Rounded Corners 15">
          <a:extLst>
            <a:ext uri="{FF2B5EF4-FFF2-40B4-BE49-F238E27FC236}">
              <a16:creationId xmlns:a16="http://schemas.microsoft.com/office/drawing/2014/main" id="{2A718436-7124-7881-0977-1E07A28B1788}"/>
            </a:ext>
          </a:extLst>
        </xdr:cNvPr>
        <xdr:cNvSpPr/>
      </xdr:nvSpPr>
      <xdr:spPr>
        <a:xfrm>
          <a:off x="4745181" y="3602182"/>
          <a:ext cx="9568295" cy="333375"/>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123824</xdr:colOff>
      <xdr:row>19</xdr:row>
      <xdr:rowOff>19050</xdr:rowOff>
    </xdr:from>
    <xdr:to>
      <xdr:col>11</xdr:col>
      <xdr:colOff>228600</xdr:colOff>
      <xdr:row>20</xdr:row>
      <xdr:rowOff>114300</xdr:rowOff>
    </xdr:to>
    <xdr:sp macro="" textlink="">
      <xdr:nvSpPr>
        <xdr:cNvPr id="17" name="TextBox 16">
          <a:extLst>
            <a:ext uri="{FF2B5EF4-FFF2-40B4-BE49-F238E27FC236}">
              <a16:creationId xmlns:a16="http://schemas.microsoft.com/office/drawing/2014/main" id="{0137A67A-F1D5-66E3-F1E7-AE311E138893}"/>
            </a:ext>
          </a:extLst>
        </xdr:cNvPr>
        <xdr:cNvSpPr txBox="1"/>
      </xdr:nvSpPr>
      <xdr:spPr>
        <a:xfrm>
          <a:off x="5000624" y="3619500"/>
          <a:ext cx="1933576" cy="28575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bg1"/>
              </a:solidFill>
            </a:rPr>
            <a:t>Payer by Age Group</a:t>
          </a:r>
        </a:p>
      </xdr:txBody>
    </xdr:sp>
    <xdr:clientData/>
  </xdr:twoCellAnchor>
  <xdr:twoCellAnchor>
    <xdr:from>
      <xdr:col>13</xdr:col>
      <xdr:colOff>219074</xdr:colOff>
      <xdr:row>19</xdr:row>
      <xdr:rowOff>9525</xdr:rowOff>
    </xdr:from>
    <xdr:to>
      <xdr:col>19</xdr:col>
      <xdr:colOff>400050</xdr:colOff>
      <xdr:row>20</xdr:row>
      <xdr:rowOff>142875</xdr:rowOff>
    </xdr:to>
    <xdr:graphicFrame macro="">
      <xdr:nvGraphicFramePr>
        <xdr:cNvPr id="18" name="Chart 17">
          <a:extLst>
            <a:ext uri="{FF2B5EF4-FFF2-40B4-BE49-F238E27FC236}">
              <a16:creationId xmlns:a16="http://schemas.microsoft.com/office/drawing/2014/main" id="{66E42927-6BD6-FBA6-1DCD-4E9FE87BB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450270</xdr:colOff>
      <xdr:row>0</xdr:row>
      <xdr:rowOff>147204</xdr:rowOff>
    </xdr:from>
    <xdr:to>
      <xdr:col>16</xdr:col>
      <xdr:colOff>487851</xdr:colOff>
      <xdr:row>0</xdr:row>
      <xdr:rowOff>604404</xdr:rowOff>
    </xdr:to>
    <mc:AlternateContent xmlns:mc="http://schemas.openxmlformats.org/markup-compatibility/2006">
      <mc:Choice xmlns:a14="http://schemas.microsoft.com/office/drawing/2010/main" Requires="a14">
        <xdr:graphicFrame macro="">
          <xdr:nvGraphicFramePr>
            <xdr:cNvPr id="19" name="provider">
              <a:extLst>
                <a:ext uri="{FF2B5EF4-FFF2-40B4-BE49-F238E27FC236}">
                  <a16:creationId xmlns:a16="http://schemas.microsoft.com/office/drawing/2014/main" id="{9A568E7C-A101-4B42-8CA3-05747D92BEFE}"/>
                </a:ext>
              </a:extLst>
            </xdr:cNvPr>
            <xdr:cNvGraphicFramePr/>
          </xdr:nvGraphicFramePr>
          <xdr:xfrm>
            <a:off x="0" y="0"/>
            <a:ext cx="0" cy="0"/>
          </xdr:xfrm>
          <a:graphic>
            <a:graphicData uri="http://schemas.microsoft.com/office/drawing/2010/slicer">
              <sle:slicer xmlns:sle="http://schemas.microsoft.com/office/drawing/2010/slicer" name="provider"/>
            </a:graphicData>
          </a:graphic>
        </xdr:graphicFrame>
      </mc:Choice>
      <mc:Fallback>
        <xdr:sp macro="" textlink="">
          <xdr:nvSpPr>
            <xdr:cNvPr id="0" name=""/>
            <xdr:cNvSpPr>
              <a:spLocks noTextEdit="1"/>
            </xdr:cNvSpPr>
          </xdr:nvSpPr>
          <xdr:spPr>
            <a:xfrm>
              <a:off x="5821584" y="147204"/>
              <a:ext cx="4299282"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24</xdr:col>
      <xdr:colOff>0</xdr:colOff>
      <xdr:row>0</xdr:row>
      <xdr:rowOff>0</xdr:rowOff>
    </xdr:from>
    <xdr:to>
      <xdr:col>36</xdr:col>
      <xdr:colOff>542059</xdr:colOff>
      <xdr:row>21</xdr:row>
      <xdr:rowOff>3582</xdr:rowOff>
    </xdr:to>
    <xdr:pic>
      <xdr:nvPicPr>
        <xdr:cNvPr id="24" name="Picture 23">
          <a:extLst>
            <a:ext uri="{FF2B5EF4-FFF2-40B4-BE49-F238E27FC236}">
              <a16:creationId xmlns:a16="http://schemas.microsoft.com/office/drawing/2014/main" id="{087939F0-0AD4-DA53-0810-93E5FBAE6B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0795" y="0"/>
          <a:ext cx="7772400" cy="4987290"/>
        </a:xfrm>
        <a:prstGeom prst="rect">
          <a:avLst/>
        </a:prstGeom>
      </xdr:spPr>
    </xdr:pic>
    <xdr:clientData/>
  </xdr:twoCellAnchor>
  <xdr:twoCellAnchor editAs="oneCell">
    <xdr:from>
      <xdr:col>24</xdr:col>
      <xdr:colOff>0</xdr:colOff>
      <xdr:row>20</xdr:row>
      <xdr:rowOff>103909</xdr:rowOff>
    </xdr:from>
    <xdr:to>
      <xdr:col>36</xdr:col>
      <xdr:colOff>542059</xdr:colOff>
      <xdr:row>47</xdr:row>
      <xdr:rowOff>0</xdr:rowOff>
    </xdr:to>
    <xdr:pic>
      <xdr:nvPicPr>
        <xdr:cNvPr id="25" name="Picture 24">
          <a:extLst>
            <a:ext uri="{FF2B5EF4-FFF2-40B4-BE49-F238E27FC236}">
              <a16:creationId xmlns:a16="http://schemas.microsoft.com/office/drawing/2014/main" id="{79381A41-8D52-462A-8375-84D957D4BF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74091" y="4901045"/>
          <a:ext cx="7772400" cy="5039591"/>
        </a:xfrm>
        <a:prstGeom prst="rect">
          <a:avLst/>
        </a:prstGeom>
      </xdr:spPr>
    </xdr:pic>
    <xdr:clientData/>
  </xdr:twoCellAnchor>
  <xdr:twoCellAnchor editAs="oneCell">
    <xdr:from>
      <xdr:col>0</xdr:col>
      <xdr:colOff>0</xdr:colOff>
      <xdr:row>34</xdr:row>
      <xdr:rowOff>0</xdr:rowOff>
    </xdr:from>
    <xdr:to>
      <xdr:col>23</xdr:col>
      <xdr:colOff>457269</xdr:colOff>
      <xdr:row>82</xdr:row>
      <xdr:rowOff>50531</xdr:rowOff>
    </xdr:to>
    <xdr:pic>
      <xdr:nvPicPr>
        <xdr:cNvPr id="6" name="Picture 5">
          <a:extLst>
            <a:ext uri="{FF2B5EF4-FFF2-40B4-BE49-F238E27FC236}">
              <a16:creationId xmlns:a16="http://schemas.microsoft.com/office/drawing/2014/main" id="{957651C3-45E6-48F0-A790-8CA529E889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345052"/>
          <a:ext cx="14391264" cy="9005994"/>
        </a:xfrm>
        <a:prstGeom prst="rect">
          <a:avLst/>
        </a:prstGeom>
      </xdr:spPr>
    </xdr:pic>
    <xdr:clientData/>
  </xdr:twoCellAnchor>
  <xdr:twoCellAnchor editAs="oneCell">
    <xdr:from>
      <xdr:col>23</xdr:col>
      <xdr:colOff>353505</xdr:colOff>
      <xdr:row>34</xdr:row>
      <xdr:rowOff>0</xdr:rowOff>
    </xdr:from>
    <xdr:to>
      <xdr:col>47</xdr:col>
      <xdr:colOff>439951</xdr:colOff>
      <xdr:row>82</xdr:row>
      <xdr:rowOff>50532</xdr:rowOff>
    </xdr:to>
    <xdr:pic>
      <xdr:nvPicPr>
        <xdr:cNvPr id="7" name="Picture 6">
          <a:extLst>
            <a:ext uri="{FF2B5EF4-FFF2-40B4-BE49-F238E27FC236}">
              <a16:creationId xmlns:a16="http://schemas.microsoft.com/office/drawing/2014/main" id="{00BE72EB-FEBA-447C-ACAA-6E57196020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0" y="7345052"/>
          <a:ext cx="14531059" cy="900599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042.791065625002" createdVersion="8" refreshedVersion="8" minRefreshableVersion="3" recordCount="1000" xr:uid="{1DEC4D52-60C5-4A72-B37B-6B2964394B52}">
  <cacheSource type="worksheet">
    <worksheetSource name="Table1"/>
  </cacheSource>
  <cacheFields count="16">
    <cacheField name="visit_date" numFmtId="14">
      <sharedItems containsSemiMixedTypes="0" containsNonDate="0" containsDate="1" containsString="0" minDate="2021-11-01T00:00:00" maxDate="2022-06-10T00:00:00" count="217">
        <d v="2022-05-17T00:00:00"/>
        <d v="2022-01-22T00:00:00"/>
        <d v="2022-05-04T00:00:00"/>
        <d v="2022-02-27T00:00:00"/>
        <d v="2022-01-05T00:00:00"/>
        <d v="2021-11-18T00:00:00"/>
        <d v="2022-04-12T00:00:00"/>
        <d v="2022-05-24T00:00:00"/>
        <d v="2021-12-05T00:00:00"/>
        <d v="2022-02-16T00:00:00"/>
        <d v="2021-12-25T00:00:00"/>
        <d v="2022-01-17T00:00:00"/>
        <d v="2021-11-07T00:00:00"/>
        <d v="2021-11-02T00:00:00"/>
        <d v="2022-04-01T00:00:00"/>
        <d v="2022-05-30T00:00:00"/>
        <d v="2022-01-19T00:00:00"/>
        <d v="2021-12-22T00:00:00"/>
        <d v="2022-04-04T00:00:00"/>
        <d v="2022-05-01T00:00:00"/>
        <d v="2022-06-04T00:00:00"/>
        <d v="2022-03-28T00:00:00"/>
        <d v="2022-05-09T00:00:00"/>
        <d v="2022-01-23T00:00:00"/>
        <d v="2022-02-01T00:00:00"/>
        <d v="2022-04-28T00:00:00"/>
        <d v="2022-01-21T00:00:00"/>
        <d v="2022-03-01T00:00:00"/>
        <d v="2022-05-16T00:00:00"/>
        <d v="2022-01-06T00:00:00"/>
        <d v="2021-11-06T00:00:00"/>
        <d v="2022-01-15T00:00:00"/>
        <d v="2021-11-16T00:00:00"/>
        <d v="2022-02-25T00:00:00"/>
        <d v="2022-02-08T00:00:00"/>
        <d v="2021-11-11T00:00:00"/>
        <d v="2022-01-10T00:00:00"/>
        <d v="2022-03-27T00:00:00"/>
        <d v="2022-02-11T00:00:00"/>
        <d v="2022-03-20T00:00:00"/>
        <d v="2022-06-01T00:00:00"/>
        <d v="2022-05-29T00:00:00"/>
        <d v="2022-02-24T00:00:00"/>
        <d v="2022-05-27T00:00:00"/>
        <d v="2022-03-02T00:00:00"/>
        <d v="2022-06-05T00:00:00"/>
        <d v="2022-03-16T00:00:00"/>
        <d v="2022-02-05T00:00:00"/>
        <d v="2022-06-06T00:00:00"/>
        <d v="2021-11-23T00:00:00"/>
        <d v="2021-11-24T00:00:00"/>
        <d v="2022-02-19T00:00:00"/>
        <d v="2022-03-09T00:00:00"/>
        <d v="2022-01-29T00:00:00"/>
        <d v="2021-12-09T00:00:00"/>
        <d v="2022-01-25T00:00:00"/>
        <d v="2021-12-19T00:00:00"/>
        <d v="2022-03-29T00:00:00"/>
        <d v="2022-02-10T00:00:00"/>
        <d v="2021-12-21T00:00:00"/>
        <d v="2021-11-19T00:00:00"/>
        <d v="2022-01-09T00:00:00"/>
        <d v="2022-01-04T00:00:00"/>
        <d v="2022-03-18T00:00:00"/>
        <d v="2022-04-02T00:00:00"/>
        <d v="2022-03-04T00:00:00"/>
        <d v="2022-01-18T00:00:00"/>
        <d v="2022-04-21T00:00:00"/>
        <d v="2022-05-10T00:00:00"/>
        <d v="2022-04-19T00:00:00"/>
        <d v="2021-11-13T00:00:00"/>
        <d v="2022-04-27T00:00:00"/>
        <d v="2021-11-21T00:00:00"/>
        <d v="2021-12-23T00:00:00"/>
        <d v="2022-03-26T00:00:00"/>
        <d v="2021-11-05T00:00:00"/>
        <d v="2022-01-31T00:00:00"/>
        <d v="2022-03-06T00:00:00"/>
        <d v="2022-01-13T00:00:00"/>
        <d v="2022-02-14T00:00:00"/>
        <d v="2021-11-20T00:00:00"/>
        <d v="2022-04-14T00:00:00"/>
        <d v="2022-01-01T00:00:00"/>
        <d v="2021-11-15T00:00:00"/>
        <d v="2021-12-31T00:00:00"/>
        <d v="2022-02-12T00:00:00"/>
        <d v="2022-03-07T00:00:00"/>
        <d v="2021-12-28T00:00:00"/>
        <d v="2022-02-21T00:00:00"/>
        <d v="2022-03-14T00:00:00"/>
        <d v="2022-01-16T00:00:00"/>
        <d v="2022-02-02T00:00:00"/>
        <d v="2022-05-22T00:00:00"/>
        <d v="2021-11-17T00:00:00"/>
        <d v="2022-02-03T00:00:00"/>
        <d v="2022-04-11T00:00:00"/>
        <d v="2022-05-14T00:00:00"/>
        <d v="2022-05-07T00:00:00"/>
        <d v="2021-11-09T00:00:00"/>
        <d v="2021-11-08T00:00:00"/>
        <d v="2021-11-03T00:00:00"/>
        <d v="2022-03-31T00:00:00"/>
        <d v="2021-12-06T00:00:00"/>
        <d v="2022-01-30T00:00:00"/>
        <d v="2022-03-22T00:00:00"/>
        <d v="2021-12-11T00:00:00"/>
        <d v="2022-03-21T00:00:00"/>
        <d v="2022-05-12T00:00:00"/>
        <d v="2021-12-27T00:00:00"/>
        <d v="2021-12-08T00:00:00"/>
        <d v="2022-04-25T00:00:00"/>
        <d v="2022-05-02T00:00:00"/>
        <d v="2022-03-15T00:00:00"/>
        <d v="2022-06-02T00:00:00"/>
        <d v="2022-04-29T00:00:00"/>
        <d v="2021-11-25T00:00:00"/>
        <d v="2022-01-11T00:00:00"/>
        <d v="2021-12-29T00:00:00"/>
        <d v="2022-06-08T00:00:00"/>
        <d v="2021-12-15T00:00:00"/>
        <d v="2021-11-30T00:00:00"/>
        <d v="2022-03-24T00:00:00"/>
        <d v="2021-11-28T00:00:00"/>
        <d v="2022-01-08T00:00:00"/>
        <d v="2022-05-06T00:00:00"/>
        <d v="2021-12-20T00:00:00"/>
        <d v="2022-05-15T00:00:00"/>
        <d v="2022-02-04T00:00:00"/>
        <d v="2022-02-07T00:00:00"/>
        <d v="2022-02-15T00:00:00"/>
        <d v="2022-05-28T00:00:00"/>
        <d v="2022-03-10T00:00:00"/>
        <d v="2022-05-05T00:00:00"/>
        <d v="2022-03-05T00:00:00"/>
        <d v="2022-05-20T00:00:00"/>
        <d v="2022-04-06T00:00:00"/>
        <d v="2021-12-26T00:00:00"/>
        <d v="2021-12-10T00:00:00"/>
        <d v="2022-03-25T00:00:00"/>
        <d v="2021-12-17T00:00:00"/>
        <d v="2022-03-19T00:00:00"/>
        <d v="2022-04-07T00:00:00"/>
        <d v="2022-04-05T00:00:00"/>
        <d v="2022-02-06T00:00:00"/>
        <d v="2022-04-22T00:00:00"/>
        <d v="2022-02-18T00:00:00"/>
        <d v="2022-03-08T00:00:00"/>
        <d v="2021-11-26T00:00:00"/>
        <d v="2022-04-17T00:00:00"/>
        <d v="2021-12-16T00:00:00"/>
        <d v="2022-04-18T00:00:00"/>
        <d v="2022-04-16T00:00:00"/>
        <d v="2021-11-01T00:00:00"/>
        <d v="2022-01-24T00:00:00"/>
        <d v="2022-03-12T00:00:00"/>
        <d v="2021-11-10T00:00:00"/>
        <d v="2021-12-04T00:00:00"/>
        <d v="2022-06-07T00:00:00"/>
        <d v="2022-04-24T00:00:00"/>
        <d v="2022-03-13T00:00:00"/>
        <d v="2021-12-13T00:00:00"/>
        <d v="2022-06-09T00:00:00"/>
        <d v="2022-04-15T00:00:00"/>
        <d v="2021-12-12T00:00:00"/>
        <d v="2022-05-23T00:00:00"/>
        <d v="2022-03-17T00:00:00"/>
        <d v="2022-05-18T00:00:00"/>
        <d v="2022-01-07T00:00:00"/>
        <d v="2022-02-09T00:00:00"/>
        <d v="2022-01-14T00:00:00"/>
        <d v="2022-05-31T00:00:00"/>
        <d v="2022-04-13T00:00:00"/>
        <d v="2021-12-30T00:00:00"/>
        <d v="2022-05-26T00:00:00"/>
        <d v="2022-03-03T00:00:00"/>
        <d v="2022-03-30T00:00:00"/>
        <d v="2022-05-19T00:00:00"/>
        <d v="2022-01-27T00:00:00"/>
        <d v="2022-01-20T00:00:00"/>
        <d v="2021-11-29T00:00:00"/>
        <d v="2022-05-13T00:00:00"/>
        <d v="2021-11-04T00:00:00"/>
        <d v="2021-12-01T00:00:00"/>
        <d v="2022-05-08T00:00:00"/>
        <d v="2022-01-12T00:00:00"/>
        <d v="2022-04-26T00:00:00"/>
        <d v="2022-05-25T00:00:00"/>
        <d v="2021-11-14T00:00:00"/>
        <d v="2022-04-30T00:00:00"/>
        <d v="2021-11-22T00:00:00"/>
        <d v="2022-03-11T00:00:00"/>
        <d v="2022-05-11T00:00:00"/>
        <d v="2022-05-03T00:00:00"/>
        <d v="2021-11-12T00:00:00"/>
        <d v="2022-01-02T00:00:00"/>
        <d v="2022-04-23T00:00:00"/>
        <d v="2021-12-02T00:00:00"/>
        <d v="2021-12-18T00:00:00"/>
        <d v="2021-12-14T00:00:00"/>
        <d v="2022-03-23T00:00:00"/>
        <d v="2022-04-03T00:00:00"/>
        <d v="2021-12-07T00:00:00"/>
        <d v="2022-02-23T00:00:00"/>
        <d v="2021-11-27T00:00:00"/>
        <d v="2022-02-17T00:00:00"/>
        <d v="2022-05-21T00:00:00"/>
        <d v="2022-02-20T00:00:00"/>
        <d v="2022-04-20T00:00:00"/>
        <d v="2021-12-24T00:00:00"/>
        <d v="2022-02-28T00:00:00"/>
        <d v="2022-02-22T00:00:00"/>
        <d v="2022-06-03T00:00:00"/>
        <d v="2022-02-13T00:00:00"/>
        <d v="2022-04-08T00:00:00"/>
        <d v="2022-01-26T00:00:00"/>
        <d v="2022-04-10T00:00:00"/>
        <d v="2021-12-03T00:00:00"/>
      </sharedItems>
      <fieldGroup par="15" base="0">
        <rangePr groupBy="months" startDate="2021-11-01T00:00:00" endDate="2022-06-10T00:00:00"/>
        <groupItems count="14">
          <s v="&lt;11/1/2021"/>
          <s v="Jan"/>
          <s v="Feb"/>
          <s v="Mar"/>
          <s v="Apr"/>
          <s v="May"/>
          <s v="Jun"/>
          <s v="Jul"/>
          <s v="Aug"/>
          <s v="Sep"/>
          <s v="Oct"/>
          <s v="Nov"/>
          <s v="Dec"/>
          <s v="&gt;6/10/2022"/>
        </groupItems>
      </fieldGroup>
    </cacheField>
    <cacheField name="appt_type" numFmtId="0">
      <sharedItems count="2">
        <s v="Established"/>
        <s v="New"/>
      </sharedItems>
    </cacheField>
    <cacheField name="cancelled" numFmtId="0">
      <sharedItems count="2">
        <s v="No"/>
        <s v="Yes"/>
      </sharedItems>
    </cacheField>
    <cacheField name="cancel_reason" numFmtId="0">
      <sharedItems containsBlank="1"/>
    </cacheField>
    <cacheField name="gender" numFmtId="0">
      <sharedItems count="2">
        <s v="Male"/>
        <s v="Female"/>
      </sharedItems>
    </cacheField>
    <cacheField name="provider" numFmtId="0">
      <sharedItems count="4">
        <s v="MD 4"/>
        <s v="MD 1"/>
        <s v="MD 3"/>
        <s v="MD 2"/>
      </sharedItems>
    </cacheField>
    <cacheField name="facility" numFmtId="0">
      <sharedItems/>
    </cacheField>
    <cacheField name="claim_status" numFmtId="0">
      <sharedItems containsBlank="1" count="3">
        <s v="Unpaid"/>
        <s v="Paid"/>
        <m/>
      </sharedItems>
    </cacheField>
    <cacheField name="payer" numFmtId="0">
      <sharedItems count="4">
        <s v="Medicaid"/>
        <s v="Commercial"/>
        <s v="Self-Pay"/>
        <s v="Medicare"/>
      </sharedItems>
    </cacheField>
    <cacheField name="age" numFmtId="0">
      <sharedItems containsSemiMixedTypes="0" containsString="0" containsNumber="1" containsInteger="1" minValue="18" maxValue="80"/>
    </cacheField>
    <cacheField name="patient_satisfaction" numFmtId="0">
      <sharedItems containsString="0" containsBlank="1" containsNumber="1" containsInteger="1" minValue="1" maxValue="5"/>
    </cacheField>
    <cacheField name="patient_ID" numFmtId="0">
      <sharedItems containsSemiMixedTypes="0" containsString="0" containsNumber="1" containsInteger="1" minValue="200219" maxValue="99985332"/>
    </cacheField>
    <cacheField name="claim_charge" numFmtId="0">
      <sharedItems containsSemiMixedTypes="0" containsString="0" containsNumber="1" minValue="0" maxValue="999.94"/>
    </cacheField>
    <cacheField name="Age Group" numFmtId="0">
      <sharedItems count="4">
        <s v="31 - 45"/>
        <s v="30 &amp; Under"/>
        <s v="61 &amp; Older"/>
        <s v="46 - 60"/>
      </sharedItems>
    </cacheField>
    <cacheField name="Quarters" numFmtId="0" databaseField="0">
      <fieldGroup base="0">
        <rangePr groupBy="quarters" startDate="2021-11-01T00:00:00" endDate="2022-06-10T00:00:00"/>
        <groupItems count="6">
          <s v="&lt;11/1/2021"/>
          <s v="Qtr1"/>
          <s v="Qtr2"/>
          <s v="Qtr3"/>
          <s v="Qtr4"/>
          <s v="&gt;6/10/2022"/>
        </groupItems>
      </fieldGroup>
    </cacheField>
    <cacheField name="Years" numFmtId="0" databaseField="0">
      <fieldGroup base="0">
        <rangePr groupBy="years" startDate="2021-11-01T00:00:00" endDate="2022-06-10T00:00:00"/>
        <groupItems count="4">
          <s v="&lt;11/1/2021"/>
          <s v="2021"/>
          <s v="2022"/>
          <s v="&gt;6/10/2022"/>
        </groupItems>
      </fieldGroup>
    </cacheField>
  </cacheFields>
  <extLst>
    <ext xmlns:x14="http://schemas.microsoft.com/office/spreadsheetml/2009/9/main" uri="{725AE2AE-9491-48be-B2B4-4EB974FC3084}">
      <x14:pivotCacheDefinition pivotCacheId="1763142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m/>
    <x v="0"/>
    <x v="0"/>
    <s v="Facility 1"/>
    <x v="0"/>
    <x v="0"/>
    <n v="40"/>
    <n v="3"/>
    <n v="51343477"/>
    <n v="796.92"/>
    <x v="0"/>
  </r>
  <r>
    <x v="1"/>
    <x v="1"/>
    <x v="0"/>
    <m/>
    <x v="0"/>
    <x v="1"/>
    <s v="Facility 1"/>
    <x v="1"/>
    <x v="1"/>
    <n v="22"/>
    <n v="1"/>
    <n v="4635574"/>
    <n v="286.29000000000002"/>
    <x v="1"/>
  </r>
  <r>
    <x v="2"/>
    <x v="0"/>
    <x v="0"/>
    <m/>
    <x v="1"/>
    <x v="2"/>
    <s v="Facility 1"/>
    <x v="0"/>
    <x v="0"/>
    <n v="23"/>
    <n v="2"/>
    <n v="71891972"/>
    <n v="256.57"/>
    <x v="1"/>
  </r>
  <r>
    <x v="3"/>
    <x v="0"/>
    <x v="1"/>
    <s v="Patient"/>
    <x v="0"/>
    <x v="0"/>
    <s v="Facility 2"/>
    <x v="2"/>
    <x v="1"/>
    <n v="18"/>
    <m/>
    <n v="90205347"/>
    <n v="0"/>
    <x v="1"/>
  </r>
  <r>
    <x v="4"/>
    <x v="1"/>
    <x v="1"/>
    <s v="Patient"/>
    <x v="0"/>
    <x v="1"/>
    <s v="Facility 2"/>
    <x v="2"/>
    <x v="1"/>
    <n v="22"/>
    <m/>
    <n v="49100372"/>
    <n v="0"/>
    <x v="1"/>
  </r>
  <r>
    <x v="5"/>
    <x v="0"/>
    <x v="1"/>
    <s v="Provider"/>
    <x v="1"/>
    <x v="1"/>
    <s v="Facility 2"/>
    <x v="2"/>
    <x v="1"/>
    <n v="69"/>
    <m/>
    <n v="4398486"/>
    <n v="0"/>
    <x v="2"/>
  </r>
  <r>
    <x v="6"/>
    <x v="1"/>
    <x v="1"/>
    <s v="No Show"/>
    <x v="0"/>
    <x v="0"/>
    <s v="Facility 1"/>
    <x v="2"/>
    <x v="2"/>
    <n v="43"/>
    <m/>
    <n v="40260754"/>
    <n v="0"/>
    <x v="0"/>
  </r>
  <r>
    <x v="7"/>
    <x v="0"/>
    <x v="1"/>
    <s v="Patient"/>
    <x v="0"/>
    <x v="3"/>
    <s v="Facility 2"/>
    <x v="2"/>
    <x v="0"/>
    <n v="41"/>
    <m/>
    <n v="12511013"/>
    <n v="0"/>
    <x v="0"/>
  </r>
  <r>
    <x v="8"/>
    <x v="1"/>
    <x v="0"/>
    <m/>
    <x v="1"/>
    <x v="2"/>
    <s v="Facility 1"/>
    <x v="0"/>
    <x v="0"/>
    <n v="46"/>
    <n v="3"/>
    <n v="67895229"/>
    <n v="890.34"/>
    <x v="3"/>
  </r>
  <r>
    <x v="9"/>
    <x v="0"/>
    <x v="1"/>
    <s v="Patient"/>
    <x v="0"/>
    <x v="3"/>
    <s v="Facility 2"/>
    <x v="2"/>
    <x v="3"/>
    <n v="75"/>
    <m/>
    <n v="8724281"/>
    <n v="0"/>
    <x v="2"/>
  </r>
  <r>
    <x v="7"/>
    <x v="0"/>
    <x v="0"/>
    <m/>
    <x v="1"/>
    <x v="3"/>
    <s v="Facility 1"/>
    <x v="0"/>
    <x v="0"/>
    <n v="33"/>
    <n v="5"/>
    <n v="37382735"/>
    <n v="300.11"/>
    <x v="0"/>
  </r>
  <r>
    <x v="10"/>
    <x v="0"/>
    <x v="0"/>
    <m/>
    <x v="0"/>
    <x v="2"/>
    <s v="Facility 2"/>
    <x v="1"/>
    <x v="1"/>
    <n v="68"/>
    <n v="5"/>
    <n v="20907105"/>
    <n v="448.53"/>
    <x v="2"/>
  </r>
  <r>
    <x v="11"/>
    <x v="0"/>
    <x v="1"/>
    <s v="Provider"/>
    <x v="0"/>
    <x v="1"/>
    <s v="Facility 1"/>
    <x v="2"/>
    <x v="0"/>
    <n v="21"/>
    <m/>
    <n v="45893407"/>
    <n v="0"/>
    <x v="1"/>
  </r>
  <r>
    <x v="12"/>
    <x v="0"/>
    <x v="1"/>
    <s v="Provider"/>
    <x v="1"/>
    <x v="0"/>
    <s v="Facility 2"/>
    <x v="2"/>
    <x v="1"/>
    <n v="76"/>
    <m/>
    <n v="64173689"/>
    <n v="0"/>
    <x v="2"/>
  </r>
  <r>
    <x v="13"/>
    <x v="1"/>
    <x v="0"/>
    <m/>
    <x v="1"/>
    <x v="3"/>
    <s v="Facility 1"/>
    <x v="0"/>
    <x v="3"/>
    <n v="70"/>
    <n v="2"/>
    <n v="32170672"/>
    <n v="532.67999999999995"/>
    <x v="2"/>
  </r>
  <r>
    <x v="14"/>
    <x v="1"/>
    <x v="1"/>
    <s v="Patient"/>
    <x v="1"/>
    <x v="1"/>
    <s v="Facility 2"/>
    <x v="2"/>
    <x v="1"/>
    <n v="26"/>
    <m/>
    <n v="54437975"/>
    <n v="0"/>
    <x v="1"/>
  </r>
  <r>
    <x v="15"/>
    <x v="0"/>
    <x v="0"/>
    <m/>
    <x v="0"/>
    <x v="2"/>
    <s v="Facility 2"/>
    <x v="1"/>
    <x v="1"/>
    <n v="30"/>
    <n v="5"/>
    <n v="22558428"/>
    <n v="154.88"/>
    <x v="1"/>
  </r>
  <r>
    <x v="16"/>
    <x v="1"/>
    <x v="0"/>
    <m/>
    <x v="1"/>
    <x v="2"/>
    <s v="Facility 2"/>
    <x v="1"/>
    <x v="3"/>
    <n v="66"/>
    <n v="1"/>
    <n v="78753471"/>
    <n v="320.85000000000002"/>
    <x v="2"/>
  </r>
  <r>
    <x v="17"/>
    <x v="0"/>
    <x v="1"/>
    <s v="Provider"/>
    <x v="0"/>
    <x v="2"/>
    <s v="Facility 2"/>
    <x v="2"/>
    <x v="1"/>
    <n v="48"/>
    <m/>
    <n v="58899717"/>
    <n v="0"/>
    <x v="3"/>
  </r>
  <r>
    <x v="18"/>
    <x v="0"/>
    <x v="1"/>
    <s v="Provider"/>
    <x v="1"/>
    <x v="3"/>
    <s v="Facility 1"/>
    <x v="2"/>
    <x v="0"/>
    <n v="44"/>
    <m/>
    <n v="46310941"/>
    <n v="0"/>
    <x v="0"/>
  </r>
  <r>
    <x v="19"/>
    <x v="0"/>
    <x v="0"/>
    <m/>
    <x v="1"/>
    <x v="2"/>
    <s v="Facility 1"/>
    <x v="1"/>
    <x v="0"/>
    <n v="54"/>
    <n v="4"/>
    <n v="40383644"/>
    <n v="602.99"/>
    <x v="3"/>
  </r>
  <r>
    <x v="20"/>
    <x v="1"/>
    <x v="1"/>
    <s v="Patient"/>
    <x v="1"/>
    <x v="2"/>
    <s v="Facility 2"/>
    <x v="2"/>
    <x v="2"/>
    <n v="72"/>
    <m/>
    <n v="56447798"/>
    <n v="0"/>
    <x v="2"/>
  </r>
  <r>
    <x v="21"/>
    <x v="1"/>
    <x v="1"/>
    <s v="No Show"/>
    <x v="1"/>
    <x v="1"/>
    <s v="Facility 1"/>
    <x v="2"/>
    <x v="0"/>
    <n v="76"/>
    <m/>
    <n v="25548556"/>
    <n v="0"/>
    <x v="2"/>
  </r>
  <r>
    <x v="22"/>
    <x v="0"/>
    <x v="1"/>
    <s v="Patient"/>
    <x v="0"/>
    <x v="0"/>
    <s v="Facility 2"/>
    <x v="2"/>
    <x v="0"/>
    <n v="67"/>
    <m/>
    <n v="43102495"/>
    <n v="0"/>
    <x v="2"/>
  </r>
  <r>
    <x v="1"/>
    <x v="0"/>
    <x v="1"/>
    <s v="Patient"/>
    <x v="1"/>
    <x v="3"/>
    <s v="Facility 2"/>
    <x v="2"/>
    <x v="1"/>
    <n v="40"/>
    <m/>
    <n v="95093093"/>
    <n v="0"/>
    <x v="0"/>
  </r>
  <r>
    <x v="23"/>
    <x v="0"/>
    <x v="0"/>
    <m/>
    <x v="0"/>
    <x v="2"/>
    <s v="Facility 1"/>
    <x v="0"/>
    <x v="1"/>
    <n v="53"/>
    <n v="4"/>
    <n v="67054459"/>
    <n v="649.77"/>
    <x v="3"/>
  </r>
  <r>
    <x v="24"/>
    <x v="1"/>
    <x v="1"/>
    <s v="Patient"/>
    <x v="0"/>
    <x v="0"/>
    <s v="Facility 1"/>
    <x v="2"/>
    <x v="2"/>
    <n v="36"/>
    <m/>
    <n v="49816808"/>
    <n v="0"/>
    <x v="0"/>
  </r>
  <r>
    <x v="25"/>
    <x v="0"/>
    <x v="0"/>
    <m/>
    <x v="0"/>
    <x v="2"/>
    <s v="Facility 1"/>
    <x v="1"/>
    <x v="0"/>
    <n v="66"/>
    <n v="5"/>
    <n v="34075265"/>
    <n v="396.8"/>
    <x v="2"/>
  </r>
  <r>
    <x v="26"/>
    <x v="1"/>
    <x v="1"/>
    <s v="Provider"/>
    <x v="1"/>
    <x v="2"/>
    <s v="Facility 1"/>
    <x v="2"/>
    <x v="1"/>
    <n v="78"/>
    <m/>
    <n v="50140244"/>
    <n v="0"/>
    <x v="2"/>
  </r>
  <r>
    <x v="27"/>
    <x v="1"/>
    <x v="0"/>
    <m/>
    <x v="1"/>
    <x v="1"/>
    <s v="Facility 1"/>
    <x v="0"/>
    <x v="2"/>
    <n v="53"/>
    <n v="5"/>
    <n v="55405072"/>
    <n v="407.25"/>
    <x v="3"/>
  </r>
  <r>
    <x v="28"/>
    <x v="0"/>
    <x v="1"/>
    <s v="Provider"/>
    <x v="0"/>
    <x v="3"/>
    <s v="Facility 1"/>
    <x v="2"/>
    <x v="2"/>
    <n v="44"/>
    <m/>
    <n v="98935673"/>
    <n v="0"/>
    <x v="0"/>
  </r>
  <r>
    <x v="29"/>
    <x v="1"/>
    <x v="1"/>
    <s v="Patient"/>
    <x v="1"/>
    <x v="3"/>
    <s v="Facility 1"/>
    <x v="2"/>
    <x v="1"/>
    <n v="58"/>
    <m/>
    <n v="65974964"/>
    <n v="0"/>
    <x v="3"/>
  </r>
  <r>
    <x v="30"/>
    <x v="0"/>
    <x v="1"/>
    <s v="Patient"/>
    <x v="0"/>
    <x v="2"/>
    <s v="Facility 1"/>
    <x v="2"/>
    <x v="0"/>
    <n v="25"/>
    <m/>
    <n v="10169261"/>
    <n v="0"/>
    <x v="1"/>
  </r>
  <r>
    <x v="31"/>
    <x v="0"/>
    <x v="0"/>
    <m/>
    <x v="0"/>
    <x v="3"/>
    <s v="Facility 1"/>
    <x v="1"/>
    <x v="0"/>
    <n v="64"/>
    <n v="1"/>
    <n v="2358369"/>
    <n v="143.9"/>
    <x v="2"/>
  </r>
  <r>
    <x v="31"/>
    <x v="0"/>
    <x v="1"/>
    <s v="No Show"/>
    <x v="1"/>
    <x v="3"/>
    <s v="Facility 1"/>
    <x v="2"/>
    <x v="1"/>
    <n v="19"/>
    <m/>
    <n v="2161266"/>
    <n v="0"/>
    <x v="1"/>
  </r>
  <r>
    <x v="32"/>
    <x v="0"/>
    <x v="1"/>
    <s v="No Show"/>
    <x v="0"/>
    <x v="0"/>
    <s v="Facility 2"/>
    <x v="2"/>
    <x v="0"/>
    <n v="75"/>
    <m/>
    <n v="11024729"/>
    <n v="0"/>
    <x v="2"/>
  </r>
  <r>
    <x v="33"/>
    <x v="0"/>
    <x v="0"/>
    <m/>
    <x v="1"/>
    <x v="0"/>
    <s v="Facility 2"/>
    <x v="0"/>
    <x v="1"/>
    <n v="49"/>
    <n v="2"/>
    <n v="43029976"/>
    <n v="798.29"/>
    <x v="3"/>
  </r>
  <r>
    <x v="4"/>
    <x v="0"/>
    <x v="1"/>
    <s v="Patient"/>
    <x v="0"/>
    <x v="2"/>
    <s v="Facility 2"/>
    <x v="2"/>
    <x v="2"/>
    <n v="62"/>
    <m/>
    <n v="27464366"/>
    <n v="0"/>
    <x v="2"/>
  </r>
  <r>
    <x v="34"/>
    <x v="0"/>
    <x v="1"/>
    <s v="Provider"/>
    <x v="1"/>
    <x v="2"/>
    <s v="Facility 1"/>
    <x v="2"/>
    <x v="3"/>
    <n v="24"/>
    <m/>
    <n v="586542"/>
    <n v="0"/>
    <x v="1"/>
  </r>
  <r>
    <x v="35"/>
    <x v="1"/>
    <x v="1"/>
    <s v="Patient"/>
    <x v="0"/>
    <x v="1"/>
    <s v="Facility 2"/>
    <x v="2"/>
    <x v="1"/>
    <n v="37"/>
    <m/>
    <n v="54768314"/>
    <n v="0"/>
    <x v="0"/>
  </r>
  <r>
    <x v="36"/>
    <x v="1"/>
    <x v="1"/>
    <s v="Patient"/>
    <x v="1"/>
    <x v="3"/>
    <s v="Facility 2"/>
    <x v="2"/>
    <x v="3"/>
    <n v="70"/>
    <m/>
    <n v="38391286"/>
    <n v="0"/>
    <x v="2"/>
  </r>
  <r>
    <x v="37"/>
    <x v="0"/>
    <x v="0"/>
    <m/>
    <x v="1"/>
    <x v="0"/>
    <s v="Facility 2"/>
    <x v="0"/>
    <x v="0"/>
    <n v="31"/>
    <n v="3"/>
    <n v="35020905"/>
    <n v="365"/>
    <x v="0"/>
  </r>
  <r>
    <x v="38"/>
    <x v="0"/>
    <x v="1"/>
    <s v="No Show"/>
    <x v="1"/>
    <x v="3"/>
    <s v="Facility 2"/>
    <x v="2"/>
    <x v="3"/>
    <n v="34"/>
    <m/>
    <n v="11528579"/>
    <n v="0"/>
    <x v="0"/>
  </r>
  <r>
    <x v="39"/>
    <x v="0"/>
    <x v="1"/>
    <s v="No Show"/>
    <x v="0"/>
    <x v="2"/>
    <s v="Facility 1"/>
    <x v="2"/>
    <x v="3"/>
    <n v="30"/>
    <m/>
    <n v="48668514"/>
    <n v="0"/>
    <x v="1"/>
  </r>
  <r>
    <x v="40"/>
    <x v="0"/>
    <x v="1"/>
    <s v="Patient"/>
    <x v="0"/>
    <x v="3"/>
    <s v="Facility 1"/>
    <x v="2"/>
    <x v="1"/>
    <n v="49"/>
    <m/>
    <n v="60296429"/>
    <n v="0"/>
    <x v="3"/>
  </r>
  <r>
    <x v="41"/>
    <x v="0"/>
    <x v="1"/>
    <s v="No Show"/>
    <x v="0"/>
    <x v="0"/>
    <s v="Facility 1"/>
    <x v="2"/>
    <x v="1"/>
    <n v="34"/>
    <m/>
    <n v="44561246"/>
    <n v="0"/>
    <x v="0"/>
  </r>
  <r>
    <x v="42"/>
    <x v="0"/>
    <x v="1"/>
    <s v="Provider"/>
    <x v="0"/>
    <x v="3"/>
    <s v="Facility 1"/>
    <x v="2"/>
    <x v="0"/>
    <n v="48"/>
    <m/>
    <n v="3003008"/>
    <n v="0"/>
    <x v="3"/>
  </r>
  <r>
    <x v="43"/>
    <x v="0"/>
    <x v="1"/>
    <s v="Provider"/>
    <x v="0"/>
    <x v="0"/>
    <s v="Facility 1"/>
    <x v="2"/>
    <x v="1"/>
    <n v="23"/>
    <m/>
    <n v="94246889"/>
    <n v="0"/>
    <x v="1"/>
  </r>
  <r>
    <x v="44"/>
    <x v="1"/>
    <x v="1"/>
    <s v="Patient"/>
    <x v="1"/>
    <x v="3"/>
    <s v="Facility 2"/>
    <x v="2"/>
    <x v="2"/>
    <n v="75"/>
    <m/>
    <n v="69842191"/>
    <n v="0"/>
    <x v="2"/>
  </r>
  <r>
    <x v="45"/>
    <x v="1"/>
    <x v="0"/>
    <m/>
    <x v="0"/>
    <x v="2"/>
    <s v="Facility 2"/>
    <x v="0"/>
    <x v="0"/>
    <n v="80"/>
    <n v="2"/>
    <n v="88123646"/>
    <n v="143.1"/>
    <x v="2"/>
  </r>
  <r>
    <x v="46"/>
    <x v="1"/>
    <x v="0"/>
    <m/>
    <x v="1"/>
    <x v="0"/>
    <s v="Facility 1"/>
    <x v="1"/>
    <x v="0"/>
    <n v="34"/>
    <n v="1"/>
    <n v="25663280"/>
    <n v="985.66"/>
    <x v="0"/>
  </r>
  <r>
    <x v="47"/>
    <x v="1"/>
    <x v="0"/>
    <m/>
    <x v="1"/>
    <x v="2"/>
    <s v="Facility 1"/>
    <x v="0"/>
    <x v="3"/>
    <n v="73"/>
    <n v="2"/>
    <n v="91715456"/>
    <n v="898.41"/>
    <x v="2"/>
  </r>
  <r>
    <x v="48"/>
    <x v="0"/>
    <x v="0"/>
    <m/>
    <x v="1"/>
    <x v="2"/>
    <s v="Facility 1"/>
    <x v="1"/>
    <x v="0"/>
    <n v="43"/>
    <n v="2"/>
    <n v="38839283"/>
    <n v="250.4"/>
    <x v="0"/>
  </r>
  <r>
    <x v="42"/>
    <x v="0"/>
    <x v="1"/>
    <s v="Patient"/>
    <x v="0"/>
    <x v="1"/>
    <s v="Facility 2"/>
    <x v="2"/>
    <x v="0"/>
    <n v="39"/>
    <m/>
    <n v="46199270"/>
    <n v="0"/>
    <x v="0"/>
  </r>
  <r>
    <x v="25"/>
    <x v="0"/>
    <x v="1"/>
    <s v="Patient"/>
    <x v="1"/>
    <x v="2"/>
    <s v="Facility 1"/>
    <x v="2"/>
    <x v="1"/>
    <n v="43"/>
    <m/>
    <n v="36949625"/>
    <n v="0"/>
    <x v="0"/>
  </r>
  <r>
    <x v="49"/>
    <x v="0"/>
    <x v="0"/>
    <m/>
    <x v="1"/>
    <x v="0"/>
    <s v="Facility 1"/>
    <x v="0"/>
    <x v="2"/>
    <n v="43"/>
    <n v="4"/>
    <n v="66940357"/>
    <n v="770.61"/>
    <x v="0"/>
  </r>
  <r>
    <x v="50"/>
    <x v="1"/>
    <x v="0"/>
    <m/>
    <x v="0"/>
    <x v="1"/>
    <s v="Facility 1"/>
    <x v="0"/>
    <x v="3"/>
    <n v="64"/>
    <n v="3"/>
    <n v="93544061"/>
    <n v="159.22"/>
    <x v="2"/>
  </r>
  <r>
    <x v="51"/>
    <x v="0"/>
    <x v="0"/>
    <m/>
    <x v="1"/>
    <x v="1"/>
    <s v="Facility 2"/>
    <x v="0"/>
    <x v="0"/>
    <n v="41"/>
    <n v="1"/>
    <n v="71432878"/>
    <n v="922.91"/>
    <x v="0"/>
  </r>
  <r>
    <x v="24"/>
    <x v="1"/>
    <x v="1"/>
    <s v="Provider"/>
    <x v="1"/>
    <x v="2"/>
    <s v="Facility 2"/>
    <x v="2"/>
    <x v="2"/>
    <n v="71"/>
    <m/>
    <n v="82710910"/>
    <n v="0"/>
    <x v="2"/>
  </r>
  <r>
    <x v="52"/>
    <x v="1"/>
    <x v="0"/>
    <m/>
    <x v="1"/>
    <x v="2"/>
    <s v="Facility 1"/>
    <x v="0"/>
    <x v="2"/>
    <n v="38"/>
    <n v="1"/>
    <n v="54822733"/>
    <n v="347.4"/>
    <x v="0"/>
  </r>
  <r>
    <x v="53"/>
    <x v="0"/>
    <x v="1"/>
    <s v="Provider"/>
    <x v="1"/>
    <x v="2"/>
    <s v="Facility 2"/>
    <x v="2"/>
    <x v="3"/>
    <n v="36"/>
    <m/>
    <n v="77226815"/>
    <n v="0"/>
    <x v="0"/>
  </r>
  <r>
    <x v="54"/>
    <x v="0"/>
    <x v="0"/>
    <m/>
    <x v="1"/>
    <x v="1"/>
    <s v="Facility 2"/>
    <x v="0"/>
    <x v="0"/>
    <n v="65"/>
    <n v="1"/>
    <n v="34899311"/>
    <n v="522.77"/>
    <x v="2"/>
  </r>
  <r>
    <x v="55"/>
    <x v="1"/>
    <x v="1"/>
    <s v="Patient"/>
    <x v="0"/>
    <x v="3"/>
    <s v="Facility 1"/>
    <x v="2"/>
    <x v="1"/>
    <n v="45"/>
    <m/>
    <n v="95040141"/>
    <n v="0"/>
    <x v="0"/>
  </r>
  <r>
    <x v="56"/>
    <x v="0"/>
    <x v="1"/>
    <s v="Patient"/>
    <x v="1"/>
    <x v="1"/>
    <s v="Facility 2"/>
    <x v="2"/>
    <x v="3"/>
    <n v="21"/>
    <m/>
    <n v="18560695"/>
    <n v="0"/>
    <x v="1"/>
  </r>
  <r>
    <x v="57"/>
    <x v="1"/>
    <x v="0"/>
    <m/>
    <x v="0"/>
    <x v="0"/>
    <s v="Facility 2"/>
    <x v="1"/>
    <x v="2"/>
    <n v="21"/>
    <n v="4"/>
    <n v="50103331"/>
    <n v="826.23"/>
    <x v="1"/>
  </r>
  <r>
    <x v="58"/>
    <x v="0"/>
    <x v="0"/>
    <m/>
    <x v="1"/>
    <x v="1"/>
    <s v="Facility 1"/>
    <x v="0"/>
    <x v="1"/>
    <n v="47"/>
    <n v="3"/>
    <n v="75335984"/>
    <n v="883.43"/>
    <x v="3"/>
  </r>
  <r>
    <x v="59"/>
    <x v="0"/>
    <x v="1"/>
    <s v="Provider"/>
    <x v="1"/>
    <x v="3"/>
    <s v="Facility 1"/>
    <x v="2"/>
    <x v="0"/>
    <n v="19"/>
    <m/>
    <n v="88958804"/>
    <n v="0"/>
    <x v="1"/>
  </r>
  <r>
    <x v="60"/>
    <x v="0"/>
    <x v="0"/>
    <m/>
    <x v="1"/>
    <x v="2"/>
    <s v="Facility 1"/>
    <x v="0"/>
    <x v="1"/>
    <n v="23"/>
    <n v="2"/>
    <n v="1831726"/>
    <n v="361.31"/>
    <x v="1"/>
  </r>
  <r>
    <x v="61"/>
    <x v="0"/>
    <x v="0"/>
    <m/>
    <x v="0"/>
    <x v="0"/>
    <s v="Facility 2"/>
    <x v="0"/>
    <x v="2"/>
    <n v="52"/>
    <n v="5"/>
    <n v="48587815"/>
    <n v="250"/>
    <x v="3"/>
  </r>
  <r>
    <x v="62"/>
    <x v="1"/>
    <x v="0"/>
    <m/>
    <x v="0"/>
    <x v="0"/>
    <s v="Facility 2"/>
    <x v="0"/>
    <x v="1"/>
    <n v="38"/>
    <n v="3"/>
    <n v="31215749"/>
    <n v="112.75"/>
    <x v="0"/>
  </r>
  <r>
    <x v="63"/>
    <x v="1"/>
    <x v="1"/>
    <s v="No Show"/>
    <x v="1"/>
    <x v="0"/>
    <s v="Facility 2"/>
    <x v="2"/>
    <x v="0"/>
    <n v="37"/>
    <m/>
    <n v="93557528"/>
    <n v="0"/>
    <x v="0"/>
  </r>
  <r>
    <x v="64"/>
    <x v="0"/>
    <x v="1"/>
    <s v="Patient"/>
    <x v="0"/>
    <x v="3"/>
    <s v="Facility 1"/>
    <x v="2"/>
    <x v="2"/>
    <n v="66"/>
    <m/>
    <n v="5231737"/>
    <n v="0"/>
    <x v="2"/>
  </r>
  <r>
    <x v="65"/>
    <x v="1"/>
    <x v="1"/>
    <s v="No Show"/>
    <x v="0"/>
    <x v="3"/>
    <s v="Facility 1"/>
    <x v="2"/>
    <x v="3"/>
    <n v="52"/>
    <m/>
    <n v="33861395"/>
    <n v="0"/>
    <x v="3"/>
  </r>
  <r>
    <x v="22"/>
    <x v="0"/>
    <x v="0"/>
    <m/>
    <x v="1"/>
    <x v="0"/>
    <s v="Facility 2"/>
    <x v="1"/>
    <x v="2"/>
    <n v="18"/>
    <n v="5"/>
    <n v="61784505"/>
    <n v="490.9"/>
    <x v="1"/>
  </r>
  <r>
    <x v="66"/>
    <x v="1"/>
    <x v="1"/>
    <s v="No Show"/>
    <x v="0"/>
    <x v="2"/>
    <s v="Facility 1"/>
    <x v="2"/>
    <x v="1"/>
    <n v="28"/>
    <m/>
    <n v="85365988"/>
    <n v="0"/>
    <x v="1"/>
  </r>
  <r>
    <x v="67"/>
    <x v="0"/>
    <x v="0"/>
    <m/>
    <x v="0"/>
    <x v="3"/>
    <s v="Facility 1"/>
    <x v="0"/>
    <x v="3"/>
    <n v="34"/>
    <n v="2"/>
    <n v="56226201"/>
    <n v="307.23"/>
    <x v="0"/>
  </r>
  <r>
    <x v="68"/>
    <x v="1"/>
    <x v="0"/>
    <m/>
    <x v="0"/>
    <x v="1"/>
    <s v="Facility 2"/>
    <x v="0"/>
    <x v="2"/>
    <n v="32"/>
    <n v="2"/>
    <n v="38936388"/>
    <n v="949.43"/>
    <x v="0"/>
  </r>
  <r>
    <x v="27"/>
    <x v="0"/>
    <x v="0"/>
    <m/>
    <x v="0"/>
    <x v="0"/>
    <s v="Facility 1"/>
    <x v="0"/>
    <x v="2"/>
    <n v="65"/>
    <n v="3"/>
    <n v="18426427"/>
    <n v="272.68"/>
    <x v="2"/>
  </r>
  <r>
    <x v="69"/>
    <x v="0"/>
    <x v="1"/>
    <s v="Provider"/>
    <x v="0"/>
    <x v="1"/>
    <s v="Facility 2"/>
    <x v="2"/>
    <x v="2"/>
    <n v="44"/>
    <m/>
    <n v="1043884"/>
    <n v="0"/>
    <x v="0"/>
  </r>
  <r>
    <x v="70"/>
    <x v="1"/>
    <x v="0"/>
    <m/>
    <x v="1"/>
    <x v="2"/>
    <s v="Facility 1"/>
    <x v="0"/>
    <x v="0"/>
    <n v="53"/>
    <n v="5"/>
    <n v="43796700"/>
    <n v="819.44"/>
    <x v="3"/>
  </r>
  <r>
    <x v="8"/>
    <x v="1"/>
    <x v="0"/>
    <m/>
    <x v="0"/>
    <x v="3"/>
    <s v="Facility 1"/>
    <x v="1"/>
    <x v="2"/>
    <n v="41"/>
    <n v="4"/>
    <n v="63677652"/>
    <n v="177.55"/>
    <x v="0"/>
  </r>
  <r>
    <x v="69"/>
    <x v="1"/>
    <x v="0"/>
    <m/>
    <x v="0"/>
    <x v="0"/>
    <s v="Facility 2"/>
    <x v="1"/>
    <x v="0"/>
    <n v="25"/>
    <n v="5"/>
    <n v="23760134"/>
    <n v="436.49"/>
    <x v="1"/>
  </r>
  <r>
    <x v="71"/>
    <x v="0"/>
    <x v="0"/>
    <m/>
    <x v="1"/>
    <x v="2"/>
    <s v="Facility 2"/>
    <x v="0"/>
    <x v="0"/>
    <n v="55"/>
    <n v="4"/>
    <n v="55390934"/>
    <n v="475.76"/>
    <x v="3"/>
  </r>
  <r>
    <x v="72"/>
    <x v="1"/>
    <x v="0"/>
    <m/>
    <x v="0"/>
    <x v="3"/>
    <s v="Facility 2"/>
    <x v="1"/>
    <x v="1"/>
    <n v="48"/>
    <n v="1"/>
    <n v="28227663"/>
    <n v="163.53"/>
    <x v="3"/>
  </r>
  <r>
    <x v="73"/>
    <x v="0"/>
    <x v="0"/>
    <m/>
    <x v="1"/>
    <x v="0"/>
    <s v="Facility 2"/>
    <x v="1"/>
    <x v="1"/>
    <n v="21"/>
    <n v="3"/>
    <n v="29663316"/>
    <n v="631.79999999999995"/>
    <x v="1"/>
  </r>
  <r>
    <x v="69"/>
    <x v="1"/>
    <x v="1"/>
    <s v="No Show"/>
    <x v="0"/>
    <x v="2"/>
    <s v="Facility 1"/>
    <x v="2"/>
    <x v="2"/>
    <n v="32"/>
    <m/>
    <n v="17674362"/>
    <n v="0"/>
    <x v="0"/>
  </r>
  <r>
    <x v="74"/>
    <x v="1"/>
    <x v="0"/>
    <m/>
    <x v="0"/>
    <x v="0"/>
    <s v="Facility 1"/>
    <x v="1"/>
    <x v="1"/>
    <n v="70"/>
    <n v="3"/>
    <n v="89057711"/>
    <n v="961.49"/>
    <x v="2"/>
  </r>
  <r>
    <x v="75"/>
    <x v="0"/>
    <x v="1"/>
    <s v="Provider"/>
    <x v="1"/>
    <x v="1"/>
    <s v="Facility 1"/>
    <x v="2"/>
    <x v="1"/>
    <n v="70"/>
    <m/>
    <n v="41572467"/>
    <n v="0"/>
    <x v="2"/>
  </r>
  <r>
    <x v="52"/>
    <x v="0"/>
    <x v="1"/>
    <s v="Patient"/>
    <x v="0"/>
    <x v="0"/>
    <s v="Facility 1"/>
    <x v="2"/>
    <x v="3"/>
    <n v="54"/>
    <m/>
    <n v="12743070"/>
    <n v="0"/>
    <x v="3"/>
  </r>
  <r>
    <x v="60"/>
    <x v="1"/>
    <x v="0"/>
    <m/>
    <x v="1"/>
    <x v="2"/>
    <s v="Facility 1"/>
    <x v="1"/>
    <x v="3"/>
    <n v="29"/>
    <n v="3"/>
    <n v="11662358"/>
    <n v="329.11"/>
    <x v="1"/>
  </r>
  <r>
    <x v="76"/>
    <x v="0"/>
    <x v="0"/>
    <m/>
    <x v="1"/>
    <x v="3"/>
    <s v="Facility 1"/>
    <x v="0"/>
    <x v="0"/>
    <n v="49"/>
    <n v="1"/>
    <n v="30237216"/>
    <n v="163.47"/>
    <x v="3"/>
  </r>
  <r>
    <x v="77"/>
    <x v="0"/>
    <x v="1"/>
    <s v="No Show"/>
    <x v="1"/>
    <x v="1"/>
    <s v="Facility 1"/>
    <x v="2"/>
    <x v="2"/>
    <n v="37"/>
    <m/>
    <n v="66147824"/>
    <n v="0"/>
    <x v="0"/>
  </r>
  <r>
    <x v="6"/>
    <x v="0"/>
    <x v="0"/>
    <m/>
    <x v="1"/>
    <x v="3"/>
    <s v="Facility 1"/>
    <x v="1"/>
    <x v="3"/>
    <n v="60"/>
    <n v="5"/>
    <n v="45463266"/>
    <n v="392.53"/>
    <x v="3"/>
  </r>
  <r>
    <x v="78"/>
    <x v="1"/>
    <x v="0"/>
    <m/>
    <x v="1"/>
    <x v="3"/>
    <s v="Facility 2"/>
    <x v="1"/>
    <x v="3"/>
    <n v="22"/>
    <n v="2"/>
    <n v="14582394"/>
    <n v="389.3"/>
    <x v="1"/>
  </r>
  <r>
    <x v="79"/>
    <x v="1"/>
    <x v="0"/>
    <m/>
    <x v="1"/>
    <x v="2"/>
    <s v="Facility 1"/>
    <x v="0"/>
    <x v="2"/>
    <n v="26"/>
    <n v="3"/>
    <n v="54436558"/>
    <n v="999.94"/>
    <x v="1"/>
  </r>
  <r>
    <x v="36"/>
    <x v="0"/>
    <x v="0"/>
    <m/>
    <x v="0"/>
    <x v="3"/>
    <s v="Facility 2"/>
    <x v="1"/>
    <x v="1"/>
    <n v="58"/>
    <n v="5"/>
    <n v="99980276"/>
    <n v="376.37"/>
    <x v="3"/>
  </r>
  <r>
    <x v="30"/>
    <x v="0"/>
    <x v="1"/>
    <s v="Provider"/>
    <x v="1"/>
    <x v="1"/>
    <s v="Facility 1"/>
    <x v="2"/>
    <x v="1"/>
    <n v="78"/>
    <m/>
    <n v="86516297"/>
    <n v="0"/>
    <x v="2"/>
  </r>
  <r>
    <x v="80"/>
    <x v="1"/>
    <x v="1"/>
    <s v="Patient"/>
    <x v="1"/>
    <x v="2"/>
    <s v="Facility 1"/>
    <x v="2"/>
    <x v="0"/>
    <n v="41"/>
    <m/>
    <n v="38047862"/>
    <n v="0"/>
    <x v="0"/>
  </r>
  <r>
    <x v="81"/>
    <x v="0"/>
    <x v="1"/>
    <s v="Patient"/>
    <x v="0"/>
    <x v="1"/>
    <s v="Facility 1"/>
    <x v="2"/>
    <x v="0"/>
    <n v="72"/>
    <m/>
    <n v="72928066"/>
    <n v="0"/>
    <x v="2"/>
  </r>
  <r>
    <x v="50"/>
    <x v="0"/>
    <x v="0"/>
    <m/>
    <x v="0"/>
    <x v="0"/>
    <s v="Facility 1"/>
    <x v="1"/>
    <x v="0"/>
    <n v="68"/>
    <n v="4"/>
    <n v="30102545"/>
    <n v="827.31"/>
    <x v="2"/>
  </r>
  <r>
    <x v="82"/>
    <x v="1"/>
    <x v="0"/>
    <m/>
    <x v="0"/>
    <x v="0"/>
    <s v="Facility 2"/>
    <x v="0"/>
    <x v="2"/>
    <n v="64"/>
    <n v="3"/>
    <n v="28161288"/>
    <n v="254.84"/>
    <x v="2"/>
  </r>
  <r>
    <x v="83"/>
    <x v="0"/>
    <x v="1"/>
    <s v="Provider"/>
    <x v="0"/>
    <x v="0"/>
    <s v="Facility 1"/>
    <x v="2"/>
    <x v="0"/>
    <n v="68"/>
    <m/>
    <n v="11583042"/>
    <n v="0"/>
    <x v="2"/>
  </r>
  <r>
    <x v="77"/>
    <x v="1"/>
    <x v="0"/>
    <m/>
    <x v="0"/>
    <x v="1"/>
    <s v="Facility 2"/>
    <x v="0"/>
    <x v="2"/>
    <n v="57"/>
    <n v="4"/>
    <n v="2982366"/>
    <n v="422.76"/>
    <x v="3"/>
  </r>
  <r>
    <x v="12"/>
    <x v="0"/>
    <x v="1"/>
    <s v="Patient"/>
    <x v="0"/>
    <x v="3"/>
    <s v="Facility 1"/>
    <x v="2"/>
    <x v="0"/>
    <n v="46"/>
    <m/>
    <n v="47513600"/>
    <n v="0"/>
    <x v="3"/>
  </r>
  <r>
    <x v="68"/>
    <x v="1"/>
    <x v="0"/>
    <m/>
    <x v="1"/>
    <x v="1"/>
    <s v="Facility 1"/>
    <x v="0"/>
    <x v="0"/>
    <n v="55"/>
    <n v="4"/>
    <n v="32857887"/>
    <n v="664.67"/>
    <x v="3"/>
  </r>
  <r>
    <x v="61"/>
    <x v="0"/>
    <x v="0"/>
    <m/>
    <x v="1"/>
    <x v="1"/>
    <s v="Facility 2"/>
    <x v="0"/>
    <x v="1"/>
    <n v="42"/>
    <n v="2"/>
    <n v="57570082"/>
    <n v="365.16"/>
    <x v="0"/>
  </r>
  <r>
    <x v="84"/>
    <x v="0"/>
    <x v="1"/>
    <s v="Patient"/>
    <x v="0"/>
    <x v="0"/>
    <s v="Facility 1"/>
    <x v="2"/>
    <x v="1"/>
    <n v="55"/>
    <m/>
    <n v="47946071"/>
    <n v="0"/>
    <x v="3"/>
  </r>
  <r>
    <x v="26"/>
    <x v="1"/>
    <x v="0"/>
    <m/>
    <x v="0"/>
    <x v="1"/>
    <s v="Facility 1"/>
    <x v="1"/>
    <x v="2"/>
    <n v="74"/>
    <n v="5"/>
    <n v="59466024"/>
    <n v="435.99"/>
    <x v="2"/>
  </r>
  <r>
    <x v="85"/>
    <x v="1"/>
    <x v="1"/>
    <s v="Provider"/>
    <x v="0"/>
    <x v="0"/>
    <s v="Facility 1"/>
    <x v="2"/>
    <x v="1"/>
    <n v="20"/>
    <m/>
    <n v="42519911"/>
    <n v="0"/>
    <x v="1"/>
  </r>
  <r>
    <x v="86"/>
    <x v="1"/>
    <x v="0"/>
    <m/>
    <x v="0"/>
    <x v="2"/>
    <s v="Facility 1"/>
    <x v="0"/>
    <x v="3"/>
    <n v="50"/>
    <n v="2"/>
    <n v="49938005"/>
    <n v="278.19"/>
    <x v="3"/>
  </r>
  <r>
    <x v="82"/>
    <x v="0"/>
    <x v="1"/>
    <s v="Patient"/>
    <x v="0"/>
    <x v="2"/>
    <s v="Facility 1"/>
    <x v="2"/>
    <x v="3"/>
    <n v="57"/>
    <m/>
    <n v="29658466"/>
    <n v="0"/>
    <x v="3"/>
  </r>
  <r>
    <x v="87"/>
    <x v="0"/>
    <x v="0"/>
    <m/>
    <x v="0"/>
    <x v="1"/>
    <s v="Facility 2"/>
    <x v="1"/>
    <x v="1"/>
    <n v="20"/>
    <n v="2"/>
    <n v="95131641"/>
    <n v="381.64"/>
    <x v="1"/>
  </r>
  <r>
    <x v="19"/>
    <x v="1"/>
    <x v="0"/>
    <m/>
    <x v="0"/>
    <x v="3"/>
    <s v="Facility 2"/>
    <x v="1"/>
    <x v="0"/>
    <n v="25"/>
    <n v="1"/>
    <n v="49204919"/>
    <n v="659.82"/>
    <x v="1"/>
  </r>
  <r>
    <x v="88"/>
    <x v="1"/>
    <x v="1"/>
    <s v="Provider"/>
    <x v="1"/>
    <x v="2"/>
    <s v="Facility 1"/>
    <x v="2"/>
    <x v="2"/>
    <n v="75"/>
    <m/>
    <n v="12457342"/>
    <n v="0"/>
    <x v="2"/>
  </r>
  <r>
    <x v="47"/>
    <x v="0"/>
    <x v="1"/>
    <s v="Patient"/>
    <x v="0"/>
    <x v="3"/>
    <s v="Facility 1"/>
    <x v="2"/>
    <x v="0"/>
    <n v="44"/>
    <m/>
    <n v="21840050"/>
    <n v="0"/>
    <x v="0"/>
  </r>
  <r>
    <x v="89"/>
    <x v="1"/>
    <x v="1"/>
    <s v="Patient"/>
    <x v="1"/>
    <x v="0"/>
    <s v="Facility 2"/>
    <x v="2"/>
    <x v="1"/>
    <n v="29"/>
    <m/>
    <n v="1555417"/>
    <n v="0"/>
    <x v="1"/>
  </r>
  <r>
    <x v="41"/>
    <x v="0"/>
    <x v="1"/>
    <s v="Patient"/>
    <x v="0"/>
    <x v="0"/>
    <s v="Facility 2"/>
    <x v="2"/>
    <x v="0"/>
    <n v="31"/>
    <m/>
    <n v="50772018"/>
    <n v="0"/>
    <x v="0"/>
  </r>
  <r>
    <x v="84"/>
    <x v="1"/>
    <x v="0"/>
    <m/>
    <x v="1"/>
    <x v="3"/>
    <s v="Facility 1"/>
    <x v="1"/>
    <x v="2"/>
    <n v="25"/>
    <n v="4"/>
    <n v="85550919"/>
    <n v="310.87"/>
    <x v="1"/>
  </r>
  <r>
    <x v="90"/>
    <x v="1"/>
    <x v="1"/>
    <s v="No Show"/>
    <x v="1"/>
    <x v="2"/>
    <s v="Facility 1"/>
    <x v="2"/>
    <x v="2"/>
    <n v="42"/>
    <m/>
    <n v="60072856"/>
    <n v="0"/>
    <x v="0"/>
  </r>
  <r>
    <x v="36"/>
    <x v="0"/>
    <x v="0"/>
    <m/>
    <x v="0"/>
    <x v="0"/>
    <s v="Facility 2"/>
    <x v="0"/>
    <x v="3"/>
    <n v="42"/>
    <n v="5"/>
    <n v="35350019"/>
    <n v="139.41"/>
    <x v="0"/>
  </r>
  <r>
    <x v="91"/>
    <x v="1"/>
    <x v="1"/>
    <s v="Patient"/>
    <x v="0"/>
    <x v="2"/>
    <s v="Facility 2"/>
    <x v="2"/>
    <x v="2"/>
    <n v="32"/>
    <m/>
    <n v="13808495"/>
    <n v="0"/>
    <x v="0"/>
  </r>
  <r>
    <x v="92"/>
    <x v="0"/>
    <x v="1"/>
    <s v="Patient"/>
    <x v="0"/>
    <x v="0"/>
    <s v="Facility 1"/>
    <x v="2"/>
    <x v="3"/>
    <n v="18"/>
    <m/>
    <n v="70718409"/>
    <n v="0"/>
    <x v="1"/>
  </r>
  <r>
    <x v="93"/>
    <x v="0"/>
    <x v="0"/>
    <m/>
    <x v="0"/>
    <x v="2"/>
    <s v="Facility 1"/>
    <x v="0"/>
    <x v="3"/>
    <n v="45"/>
    <n v="4"/>
    <n v="17683241"/>
    <n v="472.92"/>
    <x v="0"/>
  </r>
  <r>
    <x v="80"/>
    <x v="1"/>
    <x v="0"/>
    <m/>
    <x v="0"/>
    <x v="0"/>
    <s v="Facility 2"/>
    <x v="1"/>
    <x v="0"/>
    <n v="66"/>
    <n v="2"/>
    <n v="82881849"/>
    <n v="400.82"/>
    <x v="2"/>
  </r>
  <r>
    <x v="94"/>
    <x v="1"/>
    <x v="1"/>
    <s v="Provider"/>
    <x v="1"/>
    <x v="3"/>
    <s v="Facility 2"/>
    <x v="2"/>
    <x v="3"/>
    <n v="52"/>
    <m/>
    <n v="58919811"/>
    <n v="0"/>
    <x v="3"/>
  </r>
  <r>
    <x v="89"/>
    <x v="0"/>
    <x v="1"/>
    <s v="Provider"/>
    <x v="0"/>
    <x v="0"/>
    <s v="Facility 2"/>
    <x v="2"/>
    <x v="0"/>
    <n v="73"/>
    <m/>
    <n v="19855219"/>
    <n v="0"/>
    <x v="2"/>
  </r>
  <r>
    <x v="61"/>
    <x v="1"/>
    <x v="1"/>
    <s v="Patient"/>
    <x v="1"/>
    <x v="3"/>
    <s v="Facility 1"/>
    <x v="2"/>
    <x v="1"/>
    <n v="65"/>
    <m/>
    <n v="52113376"/>
    <n v="0"/>
    <x v="2"/>
  </r>
  <r>
    <x v="3"/>
    <x v="1"/>
    <x v="1"/>
    <s v="Patient"/>
    <x v="0"/>
    <x v="3"/>
    <s v="Facility 2"/>
    <x v="2"/>
    <x v="3"/>
    <n v="21"/>
    <m/>
    <n v="92879690"/>
    <n v="0"/>
    <x v="1"/>
  </r>
  <r>
    <x v="65"/>
    <x v="0"/>
    <x v="1"/>
    <s v="Patient"/>
    <x v="1"/>
    <x v="0"/>
    <s v="Facility 2"/>
    <x v="2"/>
    <x v="0"/>
    <n v="71"/>
    <m/>
    <n v="98773558"/>
    <n v="0"/>
    <x v="2"/>
  </r>
  <r>
    <x v="95"/>
    <x v="0"/>
    <x v="1"/>
    <s v="Patient"/>
    <x v="1"/>
    <x v="0"/>
    <s v="Facility 2"/>
    <x v="2"/>
    <x v="3"/>
    <n v="53"/>
    <m/>
    <n v="26474175"/>
    <n v="0"/>
    <x v="3"/>
  </r>
  <r>
    <x v="96"/>
    <x v="0"/>
    <x v="1"/>
    <s v="No Show"/>
    <x v="1"/>
    <x v="1"/>
    <s v="Facility 1"/>
    <x v="2"/>
    <x v="0"/>
    <n v="77"/>
    <m/>
    <n v="42238782"/>
    <n v="0"/>
    <x v="2"/>
  </r>
  <r>
    <x v="3"/>
    <x v="0"/>
    <x v="0"/>
    <m/>
    <x v="1"/>
    <x v="1"/>
    <s v="Facility 1"/>
    <x v="0"/>
    <x v="1"/>
    <n v="74"/>
    <n v="3"/>
    <n v="14915659"/>
    <n v="913.73"/>
    <x v="2"/>
  </r>
  <r>
    <x v="52"/>
    <x v="1"/>
    <x v="1"/>
    <s v="No Show"/>
    <x v="1"/>
    <x v="1"/>
    <s v="Facility 2"/>
    <x v="2"/>
    <x v="0"/>
    <n v="68"/>
    <m/>
    <n v="49658484"/>
    <n v="0"/>
    <x v="2"/>
  </r>
  <r>
    <x v="27"/>
    <x v="0"/>
    <x v="1"/>
    <s v="No Show"/>
    <x v="1"/>
    <x v="1"/>
    <s v="Facility 2"/>
    <x v="2"/>
    <x v="1"/>
    <n v="78"/>
    <m/>
    <n v="83876554"/>
    <n v="0"/>
    <x v="2"/>
  </r>
  <r>
    <x v="62"/>
    <x v="0"/>
    <x v="1"/>
    <s v="Patient"/>
    <x v="1"/>
    <x v="3"/>
    <s v="Facility 2"/>
    <x v="2"/>
    <x v="3"/>
    <n v="76"/>
    <m/>
    <n v="85847163"/>
    <n v="0"/>
    <x v="2"/>
  </r>
  <r>
    <x v="18"/>
    <x v="1"/>
    <x v="1"/>
    <s v="No Show"/>
    <x v="0"/>
    <x v="2"/>
    <s v="Facility 1"/>
    <x v="2"/>
    <x v="3"/>
    <n v="63"/>
    <m/>
    <n v="25176827"/>
    <n v="0"/>
    <x v="2"/>
  </r>
  <r>
    <x v="97"/>
    <x v="1"/>
    <x v="1"/>
    <s v="Patient"/>
    <x v="0"/>
    <x v="1"/>
    <s v="Facility 1"/>
    <x v="2"/>
    <x v="2"/>
    <n v="50"/>
    <m/>
    <n v="80884958"/>
    <n v="0"/>
    <x v="3"/>
  </r>
  <r>
    <x v="85"/>
    <x v="1"/>
    <x v="1"/>
    <s v="Patient"/>
    <x v="0"/>
    <x v="3"/>
    <s v="Facility 2"/>
    <x v="2"/>
    <x v="2"/>
    <n v="70"/>
    <m/>
    <n v="70466232"/>
    <n v="0"/>
    <x v="2"/>
  </r>
  <r>
    <x v="98"/>
    <x v="1"/>
    <x v="1"/>
    <s v="No Show"/>
    <x v="1"/>
    <x v="1"/>
    <s v="Facility 2"/>
    <x v="2"/>
    <x v="0"/>
    <n v="29"/>
    <m/>
    <n v="82279653"/>
    <n v="0"/>
    <x v="1"/>
  </r>
  <r>
    <x v="99"/>
    <x v="1"/>
    <x v="0"/>
    <m/>
    <x v="0"/>
    <x v="3"/>
    <s v="Facility 1"/>
    <x v="0"/>
    <x v="1"/>
    <n v="57"/>
    <n v="1"/>
    <n v="45809309"/>
    <n v="918.57"/>
    <x v="3"/>
  </r>
  <r>
    <x v="63"/>
    <x v="0"/>
    <x v="0"/>
    <m/>
    <x v="0"/>
    <x v="1"/>
    <s v="Facility 1"/>
    <x v="1"/>
    <x v="2"/>
    <n v="67"/>
    <n v="2"/>
    <n v="8739360"/>
    <n v="500.7"/>
    <x v="2"/>
  </r>
  <r>
    <x v="7"/>
    <x v="0"/>
    <x v="1"/>
    <s v="No Show"/>
    <x v="1"/>
    <x v="1"/>
    <s v="Facility 2"/>
    <x v="2"/>
    <x v="1"/>
    <n v="34"/>
    <m/>
    <n v="31985499"/>
    <n v="0"/>
    <x v="0"/>
  </r>
  <r>
    <x v="20"/>
    <x v="0"/>
    <x v="1"/>
    <s v="Patient"/>
    <x v="0"/>
    <x v="1"/>
    <s v="Facility 1"/>
    <x v="2"/>
    <x v="2"/>
    <n v="58"/>
    <m/>
    <n v="94222036"/>
    <n v="0"/>
    <x v="3"/>
  </r>
  <r>
    <x v="80"/>
    <x v="0"/>
    <x v="1"/>
    <s v="Patient"/>
    <x v="0"/>
    <x v="1"/>
    <s v="Facility 2"/>
    <x v="2"/>
    <x v="2"/>
    <n v="74"/>
    <m/>
    <n v="48233903"/>
    <n v="0"/>
    <x v="2"/>
  </r>
  <r>
    <x v="57"/>
    <x v="1"/>
    <x v="1"/>
    <s v="Patient"/>
    <x v="0"/>
    <x v="2"/>
    <s v="Facility 2"/>
    <x v="2"/>
    <x v="2"/>
    <n v="19"/>
    <m/>
    <n v="93334419"/>
    <n v="0"/>
    <x v="1"/>
  </r>
  <r>
    <x v="48"/>
    <x v="0"/>
    <x v="1"/>
    <s v="No Show"/>
    <x v="0"/>
    <x v="1"/>
    <s v="Facility 1"/>
    <x v="2"/>
    <x v="2"/>
    <n v="80"/>
    <m/>
    <n v="34828366"/>
    <n v="0"/>
    <x v="2"/>
  </r>
  <r>
    <x v="47"/>
    <x v="1"/>
    <x v="0"/>
    <m/>
    <x v="1"/>
    <x v="1"/>
    <s v="Facility 1"/>
    <x v="0"/>
    <x v="0"/>
    <n v="20"/>
    <n v="1"/>
    <n v="77658784"/>
    <n v="974.48"/>
    <x v="1"/>
  </r>
  <r>
    <x v="100"/>
    <x v="1"/>
    <x v="1"/>
    <s v="Patient"/>
    <x v="0"/>
    <x v="2"/>
    <s v="Facility 1"/>
    <x v="2"/>
    <x v="0"/>
    <n v="58"/>
    <m/>
    <n v="46846785"/>
    <n v="0"/>
    <x v="3"/>
  </r>
  <r>
    <x v="101"/>
    <x v="0"/>
    <x v="1"/>
    <s v="Provider"/>
    <x v="1"/>
    <x v="2"/>
    <s v="Facility 1"/>
    <x v="2"/>
    <x v="1"/>
    <n v="53"/>
    <m/>
    <n v="71326283"/>
    <n v="0"/>
    <x v="3"/>
  </r>
  <r>
    <x v="99"/>
    <x v="1"/>
    <x v="0"/>
    <m/>
    <x v="1"/>
    <x v="2"/>
    <s v="Facility 1"/>
    <x v="1"/>
    <x v="3"/>
    <n v="45"/>
    <n v="5"/>
    <n v="52208621"/>
    <n v="241.38"/>
    <x v="0"/>
  </r>
  <r>
    <x v="102"/>
    <x v="1"/>
    <x v="1"/>
    <s v="No Show"/>
    <x v="1"/>
    <x v="1"/>
    <s v="Facility 1"/>
    <x v="2"/>
    <x v="1"/>
    <n v="54"/>
    <m/>
    <n v="325240"/>
    <n v="0"/>
    <x v="3"/>
  </r>
  <r>
    <x v="1"/>
    <x v="0"/>
    <x v="0"/>
    <m/>
    <x v="0"/>
    <x v="0"/>
    <s v="Facility 1"/>
    <x v="0"/>
    <x v="2"/>
    <n v="40"/>
    <n v="1"/>
    <n v="27015445"/>
    <n v="605.70000000000005"/>
    <x v="0"/>
  </r>
  <r>
    <x v="22"/>
    <x v="1"/>
    <x v="0"/>
    <m/>
    <x v="1"/>
    <x v="1"/>
    <s v="Facility 1"/>
    <x v="0"/>
    <x v="3"/>
    <n v="42"/>
    <n v="3"/>
    <n v="72305324"/>
    <n v="958.29"/>
    <x v="0"/>
  </r>
  <r>
    <x v="49"/>
    <x v="0"/>
    <x v="1"/>
    <s v="Patient"/>
    <x v="0"/>
    <x v="1"/>
    <s v="Facility 2"/>
    <x v="2"/>
    <x v="2"/>
    <n v="49"/>
    <m/>
    <n v="21482915"/>
    <n v="0"/>
    <x v="3"/>
  </r>
  <r>
    <x v="87"/>
    <x v="0"/>
    <x v="0"/>
    <m/>
    <x v="1"/>
    <x v="3"/>
    <s v="Facility 2"/>
    <x v="1"/>
    <x v="1"/>
    <n v="79"/>
    <n v="4"/>
    <n v="53318169"/>
    <n v="222.72"/>
    <x v="2"/>
  </r>
  <r>
    <x v="103"/>
    <x v="1"/>
    <x v="1"/>
    <s v="Provider"/>
    <x v="1"/>
    <x v="2"/>
    <s v="Facility 2"/>
    <x v="2"/>
    <x v="2"/>
    <n v="25"/>
    <m/>
    <n v="8303998"/>
    <n v="0"/>
    <x v="1"/>
  </r>
  <r>
    <x v="104"/>
    <x v="0"/>
    <x v="0"/>
    <m/>
    <x v="0"/>
    <x v="0"/>
    <s v="Facility 1"/>
    <x v="0"/>
    <x v="2"/>
    <n v="73"/>
    <n v="4"/>
    <n v="32850697"/>
    <n v="608.88"/>
    <x v="2"/>
  </r>
  <r>
    <x v="62"/>
    <x v="1"/>
    <x v="1"/>
    <s v="Patient"/>
    <x v="1"/>
    <x v="3"/>
    <s v="Facility 1"/>
    <x v="2"/>
    <x v="0"/>
    <n v="80"/>
    <m/>
    <n v="65336854"/>
    <n v="0"/>
    <x v="2"/>
  </r>
  <r>
    <x v="105"/>
    <x v="1"/>
    <x v="1"/>
    <s v="Provider"/>
    <x v="0"/>
    <x v="1"/>
    <s v="Facility 2"/>
    <x v="2"/>
    <x v="1"/>
    <n v="56"/>
    <m/>
    <n v="48828215"/>
    <n v="0"/>
    <x v="3"/>
  </r>
  <r>
    <x v="83"/>
    <x v="1"/>
    <x v="1"/>
    <s v="Patient"/>
    <x v="1"/>
    <x v="0"/>
    <s v="Facility 2"/>
    <x v="2"/>
    <x v="2"/>
    <n v="41"/>
    <m/>
    <n v="78603295"/>
    <n v="0"/>
    <x v="0"/>
  </r>
  <r>
    <x v="13"/>
    <x v="1"/>
    <x v="0"/>
    <m/>
    <x v="0"/>
    <x v="3"/>
    <s v="Facility 2"/>
    <x v="0"/>
    <x v="2"/>
    <n v="19"/>
    <n v="5"/>
    <n v="57297750"/>
    <n v="401.95"/>
    <x v="1"/>
  </r>
  <r>
    <x v="86"/>
    <x v="1"/>
    <x v="1"/>
    <s v="No Show"/>
    <x v="0"/>
    <x v="1"/>
    <s v="Facility 1"/>
    <x v="2"/>
    <x v="1"/>
    <n v="63"/>
    <m/>
    <n v="31306591"/>
    <n v="0"/>
    <x v="2"/>
  </r>
  <r>
    <x v="67"/>
    <x v="1"/>
    <x v="1"/>
    <s v="Patient"/>
    <x v="1"/>
    <x v="1"/>
    <s v="Facility 1"/>
    <x v="2"/>
    <x v="1"/>
    <n v="43"/>
    <m/>
    <n v="13266059"/>
    <n v="0"/>
    <x v="0"/>
  </r>
  <r>
    <x v="106"/>
    <x v="1"/>
    <x v="0"/>
    <m/>
    <x v="1"/>
    <x v="1"/>
    <s v="Facility 1"/>
    <x v="0"/>
    <x v="3"/>
    <n v="49"/>
    <n v="2"/>
    <n v="93784030"/>
    <n v="410.12"/>
    <x v="3"/>
  </r>
  <r>
    <x v="38"/>
    <x v="0"/>
    <x v="0"/>
    <m/>
    <x v="1"/>
    <x v="2"/>
    <s v="Facility 1"/>
    <x v="1"/>
    <x v="2"/>
    <n v="73"/>
    <n v="4"/>
    <n v="83953712"/>
    <n v="836.86"/>
    <x v="2"/>
  </r>
  <r>
    <x v="58"/>
    <x v="0"/>
    <x v="1"/>
    <s v="No Show"/>
    <x v="1"/>
    <x v="1"/>
    <s v="Facility 2"/>
    <x v="2"/>
    <x v="0"/>
    <n v="34"/>
    <m/>
    <n v="68160371"/>
    <n v="0"/>
    <x v="0"/>
  </r>
  <r>
    <x v="107"/>
    <x v="0"/>
    <x v="1"/>
    <s v="No Show"/>
    <x v="0"/>
    <x v="0"/>
    <s v="Facility 2"/>
    <x v="2"/>
    <x v="0"/>
    <n v="46"/>
    <m/>
    <n v="15617682"/>
    <n v="0"/>
    <x v="3"/>
  </r>
  <r>
    <x v="104"/>
    <x v="1"/>
    <x v="1"/>
    <s v="Patient"/>
    <x v="1"/>
    <x v="2"/>
    <s v="Facility 1"/>
    <x v="2"/>
    <x v="1"/>
    <n v="41"/>
    <m/>
    <n v="17361521"/>
    <n v="0"/>
    <x v="0"/>
  </r>
  <r>
    <x v="108"/>
    <x v="1"/>
    <x v="1"/>
    <s v="Provider"/>
    <x v="0"/>
    <x v="1"/>
    <s v="Facility 1"/>
    <x v="2"/>
    <x v="0"/>
    <n v="37"/>
    <m/>
    <n v="16095267"/>
    <n v="0"/>
    <x v="0"/>
  </r>
  <r>
    <x v="35"/>
    <x v="0"/>
    <x v="0"/>
    <m/>
    <x v="1"/>
    <x v="1"/>
    <s v="Facility 2"/>
    <x v="0"/>
    <x v="1"/>
    <n v="46"/>
    <n v="4"/>
    <n v="48528825"/>
    <n v="530.69000000000005"/>
    <x v="3"/>
  </r>
  <r>
    <x v="109"/>
    <x v="0"/>
    <x v="0"/>
    <m/>
    <x v="0"/>
    <x v="2"/>
    <s v="Facility 2"/>
    <x v="0"/>
    <x v="3"/>
    <n v="75"/>
    <n v="5"/>
    <n v="26071831"/>
    <n v="708.11"/>
    <x v="2"/>
  </r>
  <r>
    <x v="110"/>
    <x v="1"/>
    <x v="0"/>
    <m/>
    <x v="1"/>
    <x v="3"/>
    <s v="Facility 2"/>
    <x v="1"/>
    <x v="2"/>
    <n v="67"/>
    <n v="3"/>
    <n v="30118201"/>
    <n v="387.47"/>
    <x v="2"/>
  </r>
  <r>
    <x v="111"/>
    <x v="0"/>
    <x v="0"/>
    <m/>
    <x v="0"/>
    <x v="0"/>
    <s v="Facility 2"/>
    <x v="1"/>
    <x v="0"/>
    <n v="74"/>
    <n v="2"/>
    <n v="23833388"/>
    <n v="669.17"/>
    <x v="2"/>
  </r>
  <r>
    <x v="85"/>
    <x v="0"/>
    <x v="0"/>
    <m/>
    <x v="1"/>
    <x v="3"/>
    <s v="Facility 2"/>
    <x v="1"/>
    <x v="3"/>
    <n v="37"/>
    <n v="1"/>
    <n v="93913058"/>
    <n v="665.25"/>
    <x v="0"/>
  </r>
  <r>
    <x v="69"/>
    <x v="0"/>
    <x v="0"/>
    <m/>
    <x v="1"/>
    <x v="1"/>
    <s v="Facility 1"/>
    <x v="0"/>
    <x v="2"/>
    <n v="68"/>
    <n v="1"/>
    <n v="91445063"/>
    <n v="694.75"/>
    <x v="2"/>
  </r>
  <r>
    <x v="55"/>
    <x v="0"/>
    <x v="1"/>
    <s v="Patient"/>
    <x v="1"/>
    <x v="1"/>
    <s v="Facility 2"/>
    <x v="2"/>
    <x v="3"/>
    <n v="74"/>
    <m/>
    <n v="34729847"/>
    <n v="0"/>
    <x v="2"/>
  </r>
  <r>
    <x v="112"/>
    <x v="0"/>
    <x v="1"/>
    <s v="Provider"/>
    <x v="1"/>
    <x v="2"/>
    <s v="Facility 2"/>
    <x v="2"/>
    <x v="0"/>
    <n v="18"/>
    <m/>
    <n v="44601966"/>
    <n v="0"/>
    <x v="1"/>
  </r>
  <r>
    <x v="113"/>
    <x v="0"/>
    <x v="0"/>
    <m/>
    <x v="1"/>
    <x v="3"/>
    <s v="Facility 2"/>
    <x v="0"/>
    <x v="2"/>
    <n v="44"/>
    <n v="1"/>
    <n v="61784345"/>
    <n v="639.48"/>
    <x v="0"/>
  </r>
  <r>
    <x v="101"/>
    <x v="0"/>
    <x v="0"/>
    <m/>
    <x v="0"/>
    <x v="1"/>
    <s v="Facility 2"/>
    <x v="1"/>
    <x v="2"/>
    <n v="66"/>
    <n v="5"/>
    <n v="19325613"/>
    <n v="709.2"/>
    <x v="2"/>
  </r>
  <r>
    <x v="114"/>
    <x v="0"/>
    <x v="0"/>
    <m/>
    <x v="0"/>
    <x v="1"/>
    <s v="Facility 2"/>
    <x v="0"/>
    <x v="3"/>
    <n v="65"/>
    <n v="5"/>
    <n v="60298287"/>
    <n v="873.64"/>
    <x v="2"/>
  </r>
  <r>
    <x v="67"/>
    <x v="0"/>
    <x v="1"/>
    <s v="Patient"/>
    <x v="1"/>
    <x v="2"/>
    <s v="Facility 2"/>
    <x v="2"/>
    <x v="1"/>
    <n v="36"/>
    <m/>
    <n v="71703428"/>
    <n v="0"/>
    <x v="0"/>
  </r>
  <r>
    <x v="115"/>
    <x v="0"/>
    <x v="0"/>
    <m/>
    <x v="0"/>
    <x v="0"/>
    <s v="Facility 1"/>
    <x v="0"/>
    <x v="1"/>
    <n v="36"/>
    <n v="2"/>
    <n v="33806556"/>
    <n v="715.2"/>
    <x v="0"/>
  </r>
  <r>
    <x v="44"/>
    <x v="0"/>
    <x v="1"/>
    <s v="Patient"/>
    <x v="0"/>
    <x v="1"/>
    <s v="Facility 1"/>
    <x v="2"/>
    <x v="2"/>
    <n v="18"/>
    <m/>
    <n v="384773"/>
    <n v="0"/>
    <x v="1"/>
  </r>
  <r>
    <x v="77"/>
    <x v="0"/>
    <x v="0"/>
    <m/>
    <x v="0"/>
    <x v="1"/>
    <s v="Facility 2"/>
    <x v="0"/>
    <x v="3"/>
    <n v="36"/>
    <n v="5"/>
    <n v="40073088"/>
    <n v="240.48"/>
    <x v="0"/>
  </r>
  <r>
    <x v="116"/>
    <x v="1"/>
    <x v="0"/>
    <m/>
    <x v="0"/>
    <x v="3"/>
    <s v="Facility 1"/>
    <x v="0"/>
    <x v="0"/>
    <n v="77"/>
    <n v="3"/>
    <n v="82258382"/>
    <n v="706.75"/>
    <x v="2"/>
  </r>
  <r>
    <x v="117"/>
    <x v="0"/>
    <x v="1"/>
    <s v="Patient"/>
    <x v="1"/>
    <x v="1"/>
    <s v="Facility 1"/>
    <x v="2"/>
    <x v="0"/>
    <n v="39"/>
    <m/>
    <n v="67949342"/>
    <n v="0"/>
    <x v="0"/>
  </r>
  <r>
    <x v="92"/>
    <x v="1"/>
    <x v="1"/>
    <s v="Patient"/>
    <x v="0"/>
    <x v="2"/>
    <s v="Facility 1"/>
    <x v="2"/>
    <x v="2"/>
    <n v="66"/>
    <m/>
    <n v="92413788"/>
    <n v="0"/>
    <x v="2"/>
  </r>
  <r>
    <x v="26"/>
    <x v="0"/>
    <x v="1"/>
    <s v="Patient"/>
    <x v="1"/>
    <x v="3"/>
    <s v="Facility 2"/>
    <x v="2"/>
    <x v="2"/>
    <n v="60"/>
    <m/>
    <n v="33703237"/>
    <n v="0"/>
    <x v="3"/>
  </r>
  <r>
    <x v="118"/>
    <x v="0"/>
    <x v="0"/>
    <m/>
    <x v="1"/>
    <x v="3"/>
    <s v="Facility 1"/>
    <x v="0"/>
    <x v="1"/>
    <n v="21"/>
    <n v="3"/>
    <n v="20554460"/>
    <n v="794.92"/>
    <x v="1"/>
  </r>
  <r>
    <x v="83"/>
    <x v="1"/>
    <x v="0"/>
    <m/>
    <x v="0"/>
    <x v="0"/>
    <s v="Facility 1"/>
    <x v="0"/>
    <x v="3"/>
    <n v="35"/>
    <n v="4"/>
    <n v="42138266"/>
    <n v="516.29999999999995"/>
    <x v="0"/>
  </r>
  <r>
    <x v="109"/>
    <x v="1"/>
    <x v="1"/>
    <s v="Provider"/>
    <x v="1"/>
    <x v="3"/>
    <s v="Facility 1"/>
    <x v="2"/>
    <x v="3"/>
    <n v="30"/>
    <m/>
    <n v="23064133"/>
    <n v="0"/>
    <x v="1"/>
  </r>
  <r>
    <x v="0"/>
    <x v="1"/>
    <x v="0"/>
    <m/>
    <x v="1"/>
    <x v="0"/>
    <s v="Facility 2"/>
    <x v="1"/>
    <x v="3"/>
    <n v="51"/>
    <n v="1"/>
    <n v="66542087"/>
    <n v="102"/>
    <x v="3"/>
  </r>
  <r>
    <x v="119"/>
    <x v="1"/>
    <x v="0"/>
    <m/>
    <x v="0"/>
    <x v="3"/>
    <s v="Facility 1"/>
    <x v="0"/>
    <x v="2"/>
    <n v="60"/>
    <n v="4"/>
    <n v="52578595"/>
    <n v="571.70000000000005"/>
    <x v="3"/>
  </r>
  <r>
    <x v="120"/>
    <x v="0"/>
    <x v="1"/>
    <s v="No Show"/>
    <x v="0"/>
    <x v="2"/>
    <s v="Facility 1"/>
    <x v="2"/>
    <x v="2"/>
    <n v="41"/>
    <m/>
    <n v="55890267"/>
    <n v="0"/>
    <x v="0"/>
  </r>
  <r>
    <x v="16"/>
    <x v="0"/>
    <x v="1"/>
    <s v="Provider"/>
    <x v="1"/>
    <x v="1"/>
    <s v="Facility 2"/>
    <x v="2"/>
    <x v="2"/>
    <n v="47"/>
    <m/>
    <n v="80364597"/>
    <n v="0"/>
    <x v="3"/>
  </r>
  <r>
    <x v="2"/>
    <x v="0"/>
    <x v="1"/>
    <s v="No Show"/>
    <x v="1"/>
    <x v="0"/>
    <s v="Facility 1"/>
    <x v="2"/>
    <x v="1"/>
    <n v="32"/>
    <m/>
    <n v="1141757"/>
    <n v="0"/>
    <x v="0"/>
  </r>
  <r>
    <x v="53"/>
    <x v="0"/>
    <x v="1"/>
    <s v="Provider"/>
    <x v="1"/>
    <x v="0"/>
    <s v="Facility 1"/>
    <x v="2"/>
    <x v="3"/>
    <n v="54"/>
    <m/>
    <n v="40472010"/>
    <n v="0"/>
    <x v="3"/>
  </r>
  <r>
    <x v="110"/>
    <x v="0"/>
    <x v="0"/>
    <m/>
    <x v="0"/>
    <x v="3"/>
    <s v="Facility 2"/>
    <x v="0"/>
    <x v="2"/>
    <n v="74"/>
    <n v="1"/>
    <n v="908610"/>
    <n v="615.78"/>
    <x v="2"/>
  </r>
  <r>
    <x v="121"/>
    <x v="1"/>
    <x v="1"/>
    <s v="No Show"/>
    <x v="0"/>
    <x v="2"/>
    <s v="Facility 2"/>
    <x v="2"/>
    <x v="0"/>
    <n v="79"/>
    <m/>
    <n v="35323570"/>
    <n v="0"/>
    <x v="2"/>
  </r>
  <r>
    <x v="97"/>
    <x v="1"/>
    <x v="1"/>
    <s v="Provider"/>
    <x v="1"/>
    <x v="1"/>
    <s v="Facility 1"/>
    <x v="2"/>
    <x v="2"/>
    <n v="36"/>
    <m/>
    <n v="70618006"/>
    <n v="0"/>
    <x v="0"/>
  </r>
  <r>
    <x v="59"/>
    <x v="0"/>
    <x v="1"/>
    <s v="No Show"/>
    <x v="1"/>
    <x v="2"/>
    <s v="Facility 1"/>
    <x v="2"/>
    <x v="1"/>
    <n v="51"/>
    <m/>
    <n v="20456429"/>
    <n v="0"/>
    <x v="3"/>
  </r>
  <r>
    <x v="80"/>
    <x v="0"/>
    <x v="0"/>
    <m/>
    <x v="1"/>
    <x v="3"/>
    <s v="Facility 2"/>
    <x v="0"/>
    <x v="2"/>
    <n v="56"/>
    <n v="2"/>
    <n v="83737008"/>
    <n v="616.92999999999995"/>
    <x v="3"/>
  </r>
  <r>
    <x v="104"/>
    <x v="0"/>
    <x v="1"/>
    <s v="Patient"/>
    <x v="1"/>
    <x v="1"/>
    <s v="Facility 2"/>
    <x v="2"/>
    <x v="0"/>
    <n v="40"/>
    <m/>
    <n v="43983650"/>
    <n v="0"/>
    <x v="0"/>
  </r>
  <r>
    <x v="122"/>
    <x v="0"/>
    <x v="1"/>
    <s v="No Show"/>
    <x v="0"/>
    <x v="3"/>
    <s v="Facility 2"/>
    <x v="2"/>
    <x v="1"/>
    <n v="36"/>
    <m/>
    <n v="78208124"/>
    <n v="0"/>
    <x v="0"/>
  </r>
  <r>
    <x v="123"/>
    <x v="0"/>
    <x v="0"/>
    <m/>
    <x v="1"/>
    <x v="0"/>
    <s v="Facility 2"/>
    <x v="1"/>
    <x v="3"/>
    <n v="71"/>
    <n v="4"/>
    <n v="67447619"/>
    <n v="772.25"/>
    <x v="2"/>
  </r>
  <r>
    <x v="47"/>
    <x v="1"/>
    <x v="1"/>
    <s v="Provider"/>
    <x v="0"/>
    <x v="2"/>
    <s v="Facility 1"/>
    <x v="2"/>
    <x v="2"/>
    <n v="54"/>
    <m/>
    <n v="73811480"/>
    <n v="0"/>
    <x v="3"/>
  </r>
  <r>
    <x v="124"/>
    <x v="1"/>
    <x v="0"/>
    <m/>
    <x v="1"/>
    <x v="0"/>
    <s v="Facility 2"/>
    <x v="1"/>
    <x v="0"/>
    <n v="60"/>
    <n v="1"/>
    <n v="51492083"/>
    <n v="589.5"/>
    <x v="3"/>
  </r>
  <r>
    <x v="125"/>
    <x v="1"/>
    <x v="1"/>
    <s v="Patient"/>
    <x v="0"/>
    <x v="3"/>
    <s v="Facility 1"/>
    <x v="2"/>
    <x v="3"/>
    <n v="71"/>
    <m/>
    <n v="90325625"/>
    <n v="0"/>
    <x v="2"/>
  </r>
  <r>
    <x v="85"/>
    <x v="1"/>
    <x v="1"/>
    <s v="No Show"/>
    <x v="0"/>
    <x v="1"/>
    <s v="Facility 2"/>
    <x v="2"/>
    <x v="1"/>
    <n v="74"/>
    <m/>
    <n v="17771139"/>
    <n v="0"/>
    <x v="2"/>
  </r>
  <r>
    <x v="52"/>
    <x v="0"/>
    <x v="1"/>
    <s v="Patient"/>
    <x v="0"/>
    <x v="2"/>
    <s v="Facility 2"/>
    <x v="2"/>
    <x v="3"/>
    <n v="79"/>
    <m/>
    <n v="90438080"/>
    <n v="0"/>
    <x v="2"/>
  </r>
  <r>
    <x v="46"/>
    <x v="0"/>
    <x v="0"/>
    <m/>
    <x v="0"/>
    <x v="0"/>
    <s v="Facility 2"/>
    <x v="0"/>
    <x v="0"/>
    <n v="41"/>
    <n v="4"/>
    <n v="94983081"/>
    <n v="826.64"/>
    <x v="0"/>
  </r>
  <r>
    <x v="126"/>
    <x v="0"/>
    <x v="0"/>
    <m/>
    <x v="0"/>
    <x v="2"/>
    <s v="Facility 1"/>
    <x v="1"/>
    <x v="2"/>
    <n v="42"/>
    <n v="2"/>
    <n v="75377175"/>
    <n v="143.4"/>
    <x v="0"/>
  </r>
  <r>
    <x v="127"/>
    <x v="1"/>
    <x v="0"/>
    <m/>
    <x v="0"/>
    <x v="0"/>
    <s v="Facility 2"/>
    <x v="0"/>
    <x v="0"/>
    <n v="43"/>
    <n v="1"/>
    <n v="31576741"/>
    <n v="547.48"/>
    <x v="0"/>
  </r>
  <r>
    <x v="128"/>
    <x v="0"/>
    <x v="0"/>
    <m/>
    <x v="0"/>
    <x v="0"/>
    <s v="Facility 1"/>
    <x v="0"/>
    <x v="1"/>
    <n v="58"/>
    <n v="5"/>
    <n v="37020439"/>
    <n v="484.79"/>
    <x v="3"/>
  </r>
  <r>
    <x v="129"/>
    <x v="0"/>
    <x v="1"/>
    <s v="Patient"/>
    <x v="0"/>
    <x v="0"/>
    <s v="Facility 2"/>
    <x v="2"/>
    <x v="2"/>
    <n v="54"/>
    <m/>
    <n v="46419330"/>
    <n v="0"/>
    <x v="3"/>
  </r>
  <r>
    <x v="40"/>
    <x v="0"/>
    <x v="1"/>
    <s v="Patient"/>
    <x v="1"/>
    <x v="3"/>
    <s v="Facility 2"/>
    <x v="2"/>
    <x v="0"/>
    <n v="30"/>
    <m/>
    <n v="33928791"/>
    <n v="0"/>
    <x v="1"/>
  </r>
  <r>
    <x v="36"/>
    <x v="0"/>
    <x v="1"/>
    <s v="Provider"/>
    <x v="1"/>
    <x v="2"/>
    <s v="Facility 1"/>
    <x v="2"/>
    <x v="0"/>
    <n v="73"/>
    <m/>
    <n v="6145699"/>
    <n v="0"/>
    <x v="2"/>
  </r>
  <r>
    <x v="52"/>
    <x v="0"/>
    <x v="1"/>
    <s v="Provider"/>
    <x v="0"/>
    <x v="3"/>
    <s v="Facility 1"/>
    <x v="2"/>
    <x v="3"/>
    <n v="28"/>
    <m/>
    <n v="31435987"/>
    <n v="0"/>
    <x v="1"/>
  </r>
  <r>
    <x v="105"/>
    <x v="0"/>
    <x v="0"/>
    <m/>
    <x v="0"/>
    <x v="3"/>
    <s v="Facility 2"/>
    <x v="1"/>
    <x v="2"/>
    <n v="54"/>
    <n v="4"/>
    <n v="89694190"/>
    <n v="267.91000000000003"/>
    <x v="3"/>
  </r>
  <r>
    <x v="120"/>
    <x v="0"/>
    <x v="1"/>
    <s v="Patient"/>
    <x v="0"/>
    <x v="1"/>
    <s v="Facility 2"/>
    <x v="2"/>
    <x v="3"/>
    <n v="33"/>
    <m/>
    <n v="37211615"/>
    <n v="0"/>
    <x v="0"/>
  </r>
  <r>
    <x v="130"/>
    <x v="0"/>
    <x v="0"/>
    <m/>
    <x v="0"/>
    <x v="3"/>
    <s v="Facility 2"/>
    <x v="1"/>
    <x v="3"/>
    <n v="25"/>
    <n v="2"/>
    <n v="66118787"/>
    <n v="655.7"/>
    <x v="1"/>
  </r>
  <r>
    <x v="131"/>
    <x v="0"/>
    <x v="1"/>
    <s v="Provider"/>
    <x v="0"/>
    <x v="0"/>
    <s v="Facility 2"/>
    <x v="2"/>
    <x v="3"/>
    <n v="29"/>
    <m/>
    <n v="73768869"/>
    <n v="0"/>
    <x v="1"/>
  </r>
  <r>
    <x v="101"/>
    <x v="1"/>
    <x v="0"/>
    <m/>
    <x v="1"/>
    <x v="2"/>
    <s v="Facility 1"/>
    <x v="0"/>
    <x v="1"/>
    <n v="31"/>
    <n v="2"/>
    <n v="71490649"/>
    <n v="429.17"/>
    <x v="0"/>
  </r>
  <r>
    <x v="54"/>
    <x v="0"/>
    <x v="1"/>
    <s v="No Show"/>
    <x v="1"/>
    <x v="3"/>
    <s v="Facility 1"/>
    <x v="2"/>
    <x v="1"/>
    <n v="25"/>
    <m/>
    <n v="44093495"/>
    <n v="0"/>
    <x v="1"/>
  </r>
  <r>
    <x v="132"/>
    <x v="0"/>
    <x v="1"/>
    <s v="No Show"/>
    <x v="1"/>
    <x v="2"/>
    <s v="Facility 2"/>
    <x v="2"/>
    <x v="1"/>
    <n v="29"/>
    <m/>
    <n v="75587789"/>
    <n v="0"/>
    <x v="1"/>
  </r>
  <r>
    <x v="8"/>
    <x v="1"/>
    <x v="0"/>
    <m/>
    <x v="0"/>
    <x v="2"/>
    <s v="Facility 2"/>
    <x v="0"/>
    <x v="2"/>
    <n v="34"/>
    <n v="1"/>
    <n v="67024803"/>
    <n v="527.83000000000004"/>
    <x v="0"/>
  </r>
  <r>
    <x v="133"/>
    <x v="0"/>
    <x v="0"/>
    <m/>
    <x v="0"/>
    <x v="2"/>
    <s v="Facility 2"/>
    <x v="0"/>
    <x v="3"/>
    <n v="24"/>
    <n v="4"/>
    <n v="50466337"/>
    <n v="607.79999999999995"/>
    <x v="1"/>
  </r>
  <r>
    <x v="97"/>
    <x v="0"/>
    <x v="0"/>
    <m/>
    <x v="0"/>
    <x v="0"/>
    <s v="Facility 2"/>
    <x v="0"/>
    <x v="2"/>
    <n v="54"/>
    <n v="5"/>
    <n v="33939759"/>
    <n v="600.30999999999995"/>
    <x v="3"/>
  </r>
  <r>
    <x v="134"/>
    <x v="0"/>
    <x v="1"/>
    <s v="Patient"/>
    <x v="1"/>
    <x v="1"/>
    <s v="Facility 1"/>
    <x v="2"/>
    <x v="2"/>
    <n v="65"/>
    <m/>
    <n v="72548240"/>
    <n v="0"/>
    <x v="2"/>
  </r>
  <r>
    <x v="13"/>
    <x v="1"/>
    <x v="0"/>
    <m/>
    <x v="0"/>
    <x v="2"/>
    <s v="Facility 1"/>
    <x v="0"/>
    <x v="3"/>
    <n v="63"/>
    <n v="3"/>
    <n v="98930678"/>
    <n v="369.67"/>
    <x v="2"/>
  </r>
  <r>
    <x v="2"/>
    <x v="0"/>
    <x v="1"/>
    <s v="Patient"/>
    <x v="1"/>
    <x v="0"/>
    <s v="Facility 1"/>
    <x v="2"/>
    <x v="0"/>
    <n v="24"/>
    <m/>
    <n v="28433453"/>
    <n v="0"/>
    <x v="1"/>
  </r>
  <r>
    <x v="122"/>
    <x v="1"/>
    <x v="0"/>
    <m/>
    <x v="0"/>
    <x v="0"/>
    <s v="Facility 2"/>
    <x v="1"/>
    <x v="3"/>
    <n v="71"/>
    <n v="5"/>
    <n v="82683412"/>
    <n v="598.15"/>
    <x v="2"/>
  </r>
  <r>
    <x v="108"/>
    <x v="0"/>
    <x v="0"/>
    <m/>
    <x v="1"/>
    <x v="1"/>
    <s v="Facility 1"/>
    <x v="1"/>
    <x v="3"/>
    <n v="21"/>
    <n v="5"/>
    <n v="86069083"/>
    <n v="327.74"/>
    <x v="1"/>
  </r>
  <r>
    <x v="135"/>
    <x v="1"/>
    <x v="1"/>
    <s v="Patient"/>
    <x v="0"/>
    <x v="2"/>
    <s v="Facility 2"/>
    <x v="2"/>
    <x v="1"/>
    <n v="60"/>
    <m/>
    <n v="46557209"/>
    <n v="0"/>
    <x v="3"/>
  </r>
  <r>
    <x v="76"/>
    <x v="0"/>
    <x v="0"/>
    <m/>
    <x v="0"/>
    <x v="3"/>
    <s v="Facility 1"/>
    <x v="0"/>
    <x v="0"/>
    <n v="69"/>
    <n v="3"/>
    <n v="94349139"/>
    <n v="645.1"/>
    <x v="2"/>
  </r>
  <r>
    <x v="136"/>
    <x v="1"/>
    <x v="0"/>
    <m/>
    <x v="0"/>
    <x v="2"/>
    <s v="Facility 2"/>
    <x v="0"/>
    <x v="1"/>
    <n v="53"/>
    <n v="3"/>
    <n v="9655775"/>
    <n v="627.34"/>
    <x v="3"/>
  </r>
  <r>
    <x v="137"/>
    <x v="1"/>
    <x v="0"/>
    <m/>
    <x v="1"/>
    <x v="0"/>
    <s v="Facility 1"/>
    <x v="0"/>
    <x v="0"/>
    <n v="34"/>
    <n v="1"/>
    <n v="10636862"/>
    <n v="426.24"/>
    <x v="0"/>
  </r>
  <r>
    <x v="138"/>
    <x v="0"/>
    <x v="0"/>
    <m/>
    <x v="1"/>
    <x v="2"/>
    <s v="Facility 2"/>
    <x v="1"/>
    <x v="3"/>
    <n v="71"/>
    <n v="1"/>
    <n v="82583774"/>
    <n v="214.89"/>
    <x v="2"/>
  </r>
  <r>
    <x v="139"/>
    <x v="1"/>
    <x v="0"/>
    <m/>
    <x v="0"/>
    <x v="0"/>
    <s v="Facility 2"/>
    <x v="0"/>
    <x v="3"/>
    <n v="26"/>
    <n v="4"/>
    <n v="43457526"/>
    <n v="255.78"/>
    <x v="1"/>
  </r>
  <r>
    <x v="51"/>
    <x v="0"/>
    <x v="1"/>
    <s v="Patient"/>
    <x v="1"/>
    <x v="2"/>
    <s v="Facility 2"/>
    <x v="2"/>
    <x v="2"/>
    <n v="29"/>
    <m/>
    <n v="17861403"/>
    <n v="0"/>
    <x v="1"/>
  </r>
  <r>
    <x v="122"/>
    <x v="1"/>
    <x v="0"/>
    <m/>
    <x v="1"/>
    <x v="2"/>
    <s v="Facility 1"/>
    <x v="0"/>
    <x v="3"/>
    <n v="79"/>
    <n v="1"/>
    <n v="76687433"/>
    <n v="163.85"/>
    <x v="2"/>
  </r>
  <r>
    <x v="102"/>
    <x v="1"/>
    <x v="1"/>
    <s v="Provider"/>
    <x v="0"/>
    <x v="0"/>
    <s v="Facility 2"/>
    <x v="2"/>
    <x v="3"/>
    <n v="30"/>
    <m/>
    <n v="1478075"/>
    <n v="0"/>
    <x v="1"/>
  </r>
  <r>
    <x v="56"/>
    <x v="1"/>
    <x v="0"/>
    <m/>
    <x v="1"/>
    <x v="2"/>
    <s v="Facility 2"/>
    <x v="1"/>
    <x v="3"/>
    <n v="25"/>
    <n v="5"/>
    <n v="96572603"/>
    <n v="564.39"/>
    <x v="1"/>
  </r>
  <r>
    <x v="9"/>
    <x v="1"/>
    <x v="1"/>
    <s v="Provider"/>
    <x v="1"/>
    <x v="0"/>
    <s v="Facility 2"/>
    <x v="2"/>
    <x v="1"/>
    <n v="61"/>
    <m/>
    <n v="87500493"/>
    <n v="0"/>
    <x v="2"/>
  </r>
  <r>
    <x v="103"/>
    <x v="1"/>
    <x v="0"/>
    <m/>
    <x v="1"/>
    <x v="3"/>
    <s v="Facility 2"/>
    <x v="0"/>
    <x v="3"/>
    <n v="80"/>
    <n v="5"/>
    <n v="36749966"/>
    <n v="705.97"/>
    <x v="2"/>
  </r>
  <r>
    <x v="140"/>
    <x v="1"/>
    <x v="1"/>
    <s v="No Show"/>
    <x v="1"/>
    <x v="1"/>
    <s v="Facility 2"/>
    <x v="2"/>
    <x v="1"/>
    <n v="34"/>
    <m/>
    <n v="92372320"/>
    <n v="0"/>
    <x v="0"/>
  </r>
  <r>
    <x v="141"/>
    <x v="1"/>
    <x v="0"/>
    <m/>
    <x v="1"/>
    <x v="0"/>
    <s v="Facility 1"/>
    <x v="0"/>
    <x v="0"/>
    <n v="41"/>
    <n v="5"/>
    <n v="84376060"/>
    <n v="316.77"/>
    <x v="0"/>
  </r>
  <r>
    <x v="142"/>
    <x v="1"/>
    <x v="0"/>
    <m/>
    <x v="1"/>
    <x v="3"/>
    <s v="Facility 1"/>
    <x v="1"/>
    <x v="1"/>
    <n v="28"/>
    <n v="3"/>
    <n v="5095803"/>
    <n v="724.74"/>
    <x v="1"/>
  </r>
  <r>
    <x v="143"/>
    <x v="1"/>
    <x v="1"/>
    <s v="Provider"/>
    <x v="0"/>
    <x v="1"/>
    <s v="Facility 1"/>
    <x v="2"/>
    <x v="0"/>
    <n v="23"/>
    <m/>
    <n v="62936903"/>
    <n v="0"/>
    <x v="1"/>
  </r>
  <r>
    <x v="69"/>
    <x v="1"/>
    <x v="0"/>
    <m/>
    <x v="0"/>
    <x v="0"/>
    <s v="Facility 1"/>
    <x v="1"/>
    <x v="0"/>
    <n v="23"/>
    <n v="2"/>
    <n v="81397372"/>
    <n v="509.54"/>
    <x v="1"/>
  </r>
  <r>
    <x v="144"/>
    <x v="1"/>
    <x v="1"/>
    <s v="No Show"/>
    <x v="0"/>
    <x v="0"/>
    <s v="Facility 1"/>
    <x v="2"/>
    <x v="3"/>
    <n v="27"/>
    <m/>
    <n v="41044100"/>
    <n v="0"/>
    <x v="1"/>
  </r>
  <r>
    <x v="86"/>
    <x v="1"/>
    <x v="0"/>
    <m/>
    <x v="0"/>
    <x v="2"/>
    <s v="Facility 1"/>
    <x v="0"/>
    <x v="3"/>
    <n v="49"/>
    <n v="1"/>
    <n v="24725439"/>
    <n v="771.49"/>
    <x v="3"/>
  </r>
  <r>
    <x v="17"/>
    <x v="1"/>
    <x v="1"/>
    <s v="Patient"/>
    <x v="0"/>
    <x v="3"/>
    <s v="Facility 2"/>
    <x v="2"/>
    <x v="0"/>
    <n v="43"/>
    <m/>
    <n v="92909007"/>
    <n v="0"/>
    <x v="0"/>
  </r>
  <r>
    <x v="36"/>
    <x v="1"/>
    <x v="0"/>
    <m/>
    <x v="0"/>
    <x v="2"/>
    <s v="Facility 1"/>
    <x v="0"/>
    <x v="2"/>
    <n v="80"/>
    <n v="1"/>
    <n v="45717574"/>
    <n v="144.63"/>
    <x v="2"/>
  </r>
  <r>
    <x v="100"/>
    <x v="0"/>
    <x v="1"/>
    <s v="Patient"/>
    <x v="1"/>
    <x v="0"/>
    <s v="Facility 1"/>
    <x v="2"/>
    <x v="2"/>
    <n v="27"/>
    <m/>
    <n v="43035687"/>
    <n v="0"/>
    <x v="1"/>
  </r>
  <r>
    <x v="145"/>
    <x v="1"/>
    <x v="1"/>
    <s v="No Show"/>
    <x v="0"/>
    <x v="3"/>
    <s v="Facility 1"/>
    <x v="2"/>
    <x v="3"/>
    <n v="40"/>
    <m/>
    <n v="8360199"/>
    <n v="0"/>
    <x v="0"/>
  </r>
  <r>
    <x v="97"/>
    <x v="1"/>
    <x v="1"/>
    <s v="No Show"/>
    <x v="0"/>
    <x v="0"/>
    <s v="Facility 1"/>
    <x v="2"/>
    <x v="2"/>
    <n v="52"/>
    <m/>
    <n v="47145573"/>
    <n v="0"/>
    <x v="3"/>
  </r>
  <r>
    <x v="146"/>
    <x v="0"/>
    <x v="0"/>
    <m/>
    <x v="0"/>
    <x v="1"/>
    <s v="Facility 1"/>
    <x v="0"/>
    <x v="2"/>
    <n v="59"/>
    <n v="2"/>
    <n v="32424324"/>
    <n v="302.57"/>
    <x v="3"/>
  </r>
  <r>
    <x v="147"/>
    <x v="1"/>
    <x v="0"/>
    <m/>
    <x v="0"/>
    <x v="1"/>
    <s v="Facility 1"/>
    <x v="0"/>
    <x v="3"/>
    <n v="20"/>
    <n v="2"/>
    <n v="12175192"/>
    <n v="294.12"/>
    <x v="1"/>
  </r>
  <r>
    <x v="38"/>
    <x v="1"/>
    <x v="1"/>
    <s v="Patient"/>
    <x v="1"/>
    <x v="1"/>
    <s v="Facility 2"/>
    <x v="2"/>
    <x v="2"/>
    <n v="79"/>
    <m/>
    <n v="2130408"/>
    <n v="0"/>
    <x v="2"/>
  </r>
  <r>
    <x v="31"/>
    <x v="0"/>
    <x v="0"/>
    <m/>
    <x v="1"/>
    <x v="3"/>
    <s v="Facility 1"/>
    <x v="0"/>
    <x v="2"/>
    <n v="25"/>
    <n v="1"/>
    <n v="42454458"/>
    <n v="966.1"/>
    <x v="1"/>
  </r>
  <r>
    <x v="90"/>
    <x v="0"/>
    <x v="1"/>
    <s v="Patient"/>
    <x v="1"/>
    <x v="3"/>
    <s v="Facility 1"/>
    <x v="2"/>
    <x v="2"/>
    <n v="75"/>
    <m/>
    <n v="40001463"/>
    <n v="0"/>
    <x v="2"/>
  </r>
  <r>
    <x v="4"/>
    <x v="0"/>
    <x v="1"/>
    <s v="Patient"/>
    <x v="0"/>
    <x v="0"/>
    <s v="Facility 1"/>
    <x v="2"/>
    <x v="0"/>
    <n v="67"/>
    <m/>
    <n v="45028410"/>
    <n v="0"/>
    <x v="2"/>
  </r>
  <r>
    <x v="42"/>
    <x v="1"/>
    <x v="0"/>
    <m/>
    <x v="0"/>
    <x v="2"/>
    <s v="Facility 1"/>
    <x v="1"/>
    <x v="2"/>
    <n v="30"/>
    <n v="1"/>
    <n v="50385041"/>
    <n v="659.79"/>
    <x v="1"/>
  </r>
  <r>
    <x v="148"/>
    <x v="1"/>
    <x v="1"/>
    <s v="Patient"/>
    <x v="0"/>
    <x v="1"/>
    <s v="Facility 2"/>
    <x v="2"/>
    <x v="2"/>
    <n v="45"/>
    <m/>
    <n v="32981292"/>
    <n v="0"/>
    <x v="0"/>
  </r>
  <r>
    <x v="149"/>
    <x v="0"/>
    <x v="0"/>
    <m/>
    <x v="1"/>
    <x v="1"/>
    <s v="Facility 2"/>
    <x v="0"/>
    <x v="1"/>
    <n v="62"/>
    <n v="3"/>
    <n v="31235280"/>
    <n v="475.1"/>
    <x v="2"/>
  </r>
  <r>
    <x v="29"/>
    <x v="1"/>
    <x v="1"/>
    <s v="Patient"/>
    <x v="1"/>
    <x v="1"/>
    <s v="Facility 2"/>
    <x v="2"/>
    <x v="1"/>
    <n v="24"/>
    <m/>
    <n v="20307653"/>
    <n v="0"/>
    <x v="1"/>
  </r>
  <r>
    <x v="150"/>
    <x v="0"/>
    <x v="1"/>
    <s v="No Show"/>
    <x v="0"/>
    <x v="2"/>
    <s v="Facility 1"/>
    <x v="2"/>
    <x v="1"/>
    <n v="40"/>
    <m/>
    <n v="9569881"/>
    <n v="0"/>
    <x v="0"/>
  </r>
  <r>
    <x v="0"/>
    <x v="0"/>
    <x v="1"/>
    <s v="Provider"/>
    <x v="1"/>
    <x v="3"/>
    <s v="Facility 2"/>
    <x v="2"/>
    <x v="3"/>
    <n v="31"/>
    <m/>
    <n v="72933565"/>
    <n v="0"/>
    <x v="0"/>
  </r>
  <r>
    <x v="66"/>
    <x v="0"/>
    <x v="0"/>
    <m/>
    <x v="1"/>
    <x v="3"/>
    <s v="Facility 2"/>
    <x v="1"/>
    <x v="2"/>
    <n v="30"/>
    <n v="2"/>
    <n v="32106428"/>
    <n v="490.42"/>
    <x v="1"/>
  </r>
  <r>
    <x v="35"/>
    <x v="1"/>
    <x v="1"/>
    <s v="No Show"/>
    <x v="1"/>
    <x v="0"/>
    <s v="Facility 1"/>
    <x v="2"/>
    <x v="1"/>
    <n v="60"/>
    <m/>
    <n v="47045521"/>
    <n v="0"/>
    <x v="3"/>
  </r>
  <r>
    <x v="28"/>
    <x v="1"/>
    <x v="0"/>
    <m/>
    <x v="0"/>
    <x v="2"/>
    <s v="Facility 1"/>
    <x v="0"/>
    <x v="1"/>
    <n v="26"/>
    <n v="5"/>
    <n v="30655508"/>
    <n v="809.96"/>
    <x v="1"/>
  </r>
  <r>
    <x v="5"/>
    <x v="0"/>
    <x v="0"/>
    <m/>
    <x v="1"/>
    <x v="0"/>
    <s v="Facility 2"/>
    <x v="1"/>
    <x v="0"/>
    <n v="57"/>
    <n v="2"/>
    <n v="91352224"/>
    <n v="406.63"/>
    <x v="3"/>
  </r>
  <r>
    <x v="75"/>
    <x v="0"/>
    <x v="1"/>
    <s v="No Show"/>
    <x v="0"/>
    <x v="2"/>
    <s v="Facility 2"/>
    <x v="2"/>
    <x v="3"/>
    <n v="27"/>
    <m/>
    <n v="61916227"/>
    <n v="0"/>
    <x v="1"/>
  </r>
  <r>
    <x v="151"/>
    <x v="1"/>
    <x v="1"/>
    <s v="Patient"/>
    <x v="0"/>
    <x v="3"/>
    <s v="Facility 1"/>
    <x v="2"/>
    <x v="3"/>
    <n v="21"/>
    <m/>
    <n v="62576697"/>
    <n v="0"/>
    <x v="1"/>
  </r>
  <r>
    <x v="18"/>
    <x v="0"/>
    <x v="1"/>
    <s v="Patient"/>
    <x v="1"/>
    <x v="0"/>
    <s v="Facility 1"/>
    <x v="2"/>
    <x v="2"/>
    <n v="49"/>
    <m/>
    <n v="75465667"/>
    <n v="0"/>
    <x v="3"/>
  </r>
  <r>
    <x v="11"/>
    <x v="0"/>
    <x v="0"/>
    <m/>
    <x v="1"/>
    <x v="1"/>
    <s v="Facility 2"/>
    <x v="0"/>
    <x v="0"/>
    <n v="67"/>
    <n v="1"/>
    <n v="21932953"/>
    <n v="471.63"/>
    <x v="2"/>
  </r>
  <r>
    <x v="101"/>
    <x v="1"/>
    <x v="0"/>
    <m/>
    <x v="1"/>
    <x v="3"/>
    <s v="Facility 1"/>
    <x v="1"/>
    <x v="0"/>
    <n v="67"/>
    <n v="4"/>
    <n v="51616717"/>
    <n v="588.11"/>
    <x v="2"/>
  </r>
  <r>
    <x v="78"/>
    <x v="1"/>
    <x v="0"/>
    <m/>
    <x v="1"/>
    <x v="3"/>
    <s v="Facility 1"/>
    <x v="1"/>
    <x v="3"/>
    <n v="44"/>
    <n v="2"/>
    <n v="77087966"/>
    <n v="846.87"/>
    <x v="0"/>
  </r>
  <r>
    <x v="152"/>
    <x v="0"/>
    <x v="0"/>
    <m/>
    <x v="0"/>
    <x v="3"/>
    <s v="Facility 2"/>
    <x v="1"/>
    <x v="1"/>
    <n v="70"/>
    <n v="3"/>
    <n v="5225743"/>
    <n v="930.88"/>
    <x v="2"/>
  </r>
  <r>
    <x v="107"/>
    <x v="0"/>
    <x v="1"/>
    <s v="No Show"/>
    <x v="0"/>
    <x v="2"/>
    <s v="Facility 2"/>
    <x v="2"/>
    <x v="0"/>
    <n v="74"/>
    <m/>
    <n v="33750408"/>
    <n v="0"/>
    <x v="2"/>
  </r>
  <r>
    <x v="153"/>
    <x v="1"/>
    <x v="0"/>
    <m/>
    <x v="0"/>
    <x v="3"/>
    <s v="Facility 2"/>
    <x v="0"/>
    <x v="2"/>
    <n v="20"/>
    <n v="4"/>
    <n v="62325738"/>
    <n v="585.75"/>
    <x v="1"/>
  </r>
  <r>
    <x v="56"/>
    <x v="0"/>
    <x v="1"/>
    <s v="Provider"/>
    <x v="0"/>
    <x v="2"/>
    <s v="Facility 1"/>
    <x v="2"/>
    <x v="3"/>
    <n v="51"/>
    <m/>
    <n v="58657027"/>
    <n v="0"/>
    <x v="3"/>
  </r>
  <r>
    <x v="154"/>
    <x v="0"/>
    <x v="1"/>
    <s v="Patient"/>
    <x v="0"/>
    <x v="1"/>
    <s v="Facility 1"/>
    <x v="2"/>
    <x v="2"/>
    <n v="80"/>
    <m/>
    <n v="3403495"/>
    <n v="0"/>
    <x v="2"/>
  </r>
  <r>
    <x v="65"/>
    <x v="1"/>
    <x v="0"/>
    <m/>
    <x v="0"/>
    <x v="3"/>
    <s v="Facility 2"/>
    <x v="1"/>
    <x v="2"/>
    <n v="47"/>
    <n v="2"/>
    <n v="97569282"/>
    <n v="718.56"/>
    <x v="3"/>
  </r>
  <r>
    <x v="131"/>
    <x v="1"/>
    <x v="0"/>
    <m/>
    <x v="0"/>
    <x v="2"/>
    <s v="Facility 1"/>
    <x v="1"/>
    <x v="2"/>
    <n v="79"/>
    <n v="4"/>
    <n v="87386660"/>
    <n v="175.19"/>
    <x v="2"/>
  </r>
  <r>
    <x v="155"/>
    <x v="0"/>
    <x v="1"/>
    <s v="Provider"/>
    <x v="1"/>
    <x v="2"/>
    <s v="Facility 1"/>
    <x v="2"/>
    <x v="1"/>
    <n v="23"/>
    <m/>
    <n v="52874017"/>
    <n v="0"/>
    <x v="1"/>
  </r>
  <r>
    <x v="39"/>
    <x v="1"/>
    <x v="0"/>
    <m/>
    <x v="1"/>
    <x v="2"/>
    <s v="Facility 2"/>
    <x v="1"/>
    <x v="0"/>
    <n v="54"/>
    <n v="1"/>
    <n v="56543414"/>
    <n v="911.33"/>
    <x v="3"/>
  </r>
  <r>
    <x v="156"/>
    <x v="1"/>
    <x v="1"/>
    <s v="Provider"/>
    <x v="1"/>
    <x v="3"/>
    <s v="Facility 2"/>
    <x v="2"/>
    <x v="0"/>
    <n v="77"/>
    <m/>
    <n v="31241250"/>
    <n v="0"/>
    <x v="2"/>
  </r>
  <r>
    <x v="4"/>
    <x v="1"/>
    <x v="0"/>
    <m/>
    <x v="0"/>
    <x v="0"/>
    <s v="Facility 1"/>
    <x v="0"/>
    <x v="1"/>
    <n v="73"/>
    <n v="2"/>
    <n v="27320457"/>
    <n v="113.29"/>
    <x v="2"/>
  </r>
  <r>
    <x v="157"/>
    <x v="1"/>
    <x v="0"/>
    <m/>
    <x v="1"/>
    <x v="0"/>
    <s v="Facility 1"/>
    <x v="1"/>
    <x v="0"/>
    <n v="33"/>
    <n v="5"/>
    <n v="62060127"/>
    <n v="852.54"/>
    <x v="0"/>
  </r>
  <r>
    <x v="49"/>
    <x v="1"/>
    <x v="0"/>
    <m/>
    <x v="1"/>
    <x v="0"/>
    <s v="Facility 1"/>
    <x v="1"/>
    <x v="1"/>
    <n v="59"/>
    <n v="3"/>
    <n v="34218488"/>
    <n v="311.45999999999998"/>
    <x v="3"/>
  </r>
  <r>
    <x v="158"/>
    <x v="1"/>
    <x v="1"/>
    <s v="Provider"/>
    <x v="1"/>
    <x v="2"/>
    <s v="Facility 2"/>
    <x v="2"/>
    <x v="3"/>
    <n v="62"/>
    <m/>
    <n v="91855220"/>
    <n v="0"/>
    <x v="2"/>
  </r>
  <r>
    <x v="48"/>
    <x v="0"/>
    <x v="0"/>
    <m/>
    <x v="1"/>
    <x v="0"/>
    <s v="Facility 1"/>
    <x v="1"/>
    <x v="3"/>
    <n v="48"/>
    <n v="1"/>
    <n v="2534893"/>
    <n v="100.41"/>
    <x v="3"/>
  </r>
  <r>
    <x v="131"/>
    <x v="1"/>
    <x v="0"/>
    <m/>
    <x v="1"/>
    <x v="2"/>
    <s v="Facility 1"/>
    <x v="1"/>
    <x v="0"/>
    <n v="44"/>
    <n v="3"/>
    <n v="77351555"/>
    <n v="616.17999999999995"/>
    <x v="0"/>
  </r>
  <r>
    <x v="131"/>
    <x v="1"/>
    <x v="1"/>
    <s v="Provider"/>
    <x v="0"/>
    <x v="2"/>
    <s v="Facility 2"/>
    <x v="2"/>
    <x v="0"/>
    <n v="75"/>
    <m/>
    <n v="48809863"/>
    <n v="0"/>
    <x v="2"/>
  </r>
  <r>
    <x v="135"/>
    <x v="0"/>
    <x v="1"/>
    <s v="Patient"/>
    <x v="0"/>
    <x v="2"/>
    <s v="Facility 2"/>
    <x v="2"/>
    <x v="1"/>
    <n v="53"/>
    <m/>
    <n v="43422876"/>
    <n v="0"/>
    <x v="3"/>
  </r>
  <r>
    <x v="126"/>
    <x v="1"/>
    <x v="1"/>
    <s v="No Show"/>
    <x v="1"/>
    <x v="3"/>
    <s v="Facility 2"/>
    <x v="2"/>
    <x v="1"/>
    <n v="70"/>
    <m/>
    <n v="93711500"/>
    <n v="0"/>
    <x v="2"/>
  </r>
  <r>
    <x v="155"/>
    <x v="1"/>
    <x v="0"/>
    <m/>
    <x v="1"/>
    <x v="1"/>
    <s v="Facility 2"/>
    <x v="0"/>
    <x v="2"/>
    <n v="73"/>
    <n v="2"/>
    <n v="21541551"/>
    <n v="275.87"/>
    <x v="2"/>
  </r>
  <r>
    <x v="76"/>
    <x v="1"/>
    <x v="0"/>
    <m/>
    <x v="1"/>
    <x v="1"/>
    <s v="Facility 1"/>
    <x v="1"/>
    <x v="1"/>
    <n v="28"/>
    <n v="1"/>
    <n v="38178146"/>
    <n v="952.85"/>
    <x v="1"/>
  </r>
  <r>
    <x v="71"/>
    <x v="0"/>
    <x v="0"/>
    <m/>
    <x v="1"/>
    <x v="0"/>
    <s v="Facility 1"/>
    <x v="0"/>
    <x v="1"/>
    <n v="64"/>
    <n v="5"/>
    <n v="43884209"/>
    <n v="250.65"/>
    <x v="2"/>
  </r>
  <r>
    <x v="49"/>
    <x v="0"/>
    <x v="0"/>
    <m/>
    <x v="0"/>
    <x v="3"/>
    <s v="Facility 2"/>
    <x v="0"/>
    <x v="1"/>
    <n v="22"/>
    <n v="5"/>
    <n v="19289403"/>
    <n v="512.82000000000005"/>
    <x v="1"/>
  </r>
  <r>
    <x v="26"/>
    <x v="0"/>
    <x v="0"/>
    <m/>
    <x v="1"/>
    <x v="2"/>
    <s v="Facility 2"/>
    <x v="0"/>
    <x v="1"/>
    <n v="23"/>
    <n v="4"/>
    <n v="53067753"/>
    <n v="271.89999999999998"/>
    <x v="1"/>
  </r>
  <r>
    <x v="133"/>
    <x v="1"/>
    <x v="0"/>
    <m/>
    <x v="1"/>
    <x v="2"/>
    <s v="Facility 1"/>
    <x v="0"/>
    <x v="0"/>
    <n v="58"/>
    <n v="5"/>
    <n v="87442168"/>
    <n v="774.83"/>
    <x v="3"/>
  </r>
  <r>
    <x v="37"/>
    <x v="0"/>
    <x v="1"/>
    <s v="Patient"/>
    <x v="1"/>
    <x v="1"/>
    <s v="Facility 1"/>
    <x v="2"/>
    <x v="1"/>
    <n v="72"/>
    <m/>
    <n v="64800837"/>
    <n v="0"/>
    <x v="2"/>
  </r>
  <r>
    <x v="126"/>
    <x v="0"/>
    <x v="1"/>
    <s v="Patient"/>
    <x v="0"/>
    <x v="1"/>
    <s v="Facility 2"/>
    <x v="2"/>
    <x v="0"/>
    <n v="79"/>
    <m/>
    <n v="12224043"/>
    <n v="0"/>
    <x v="2"/>
  </r>
  <r>
    <x v="144"/>
    <x v="0"/>
    <x v="1"/>
    <s v="Patient"/>
    <x v="1"/>
    <x v="1"/>
    <s v="Facility 2"/>
    <x v="2"/>
    <x v="1"/>
    <n v="41"/>
    <m/>
    <n v="57844046"/>
    <n v="0"/>
    <x v="0"/>
  </r>
  <r>
    <x v="56"/>
    <x v="0"/>
    <x v="1"/>
    <s v="Provider"/>
    <x v="0"/>
    <x v="3"/>
    <s v="Facility 1"/>
    <x v="2"/>
    <x v="2"/>
    <n v="78"/>
    <m/>
    <n v="94820829"/>
    <n v="0"/>
    <x v="2"/>
  </r>
  <r>
    <x v="159"/>
    <x v="1"/>
    <x v="0"/>
    <m/>
    <x v="0"/>
    <x v="3"/>
    <s v="Facility 2"/>
    <x v="0"/>
    <x v="2"/>
    <n v="79"/>
    <n v="2"/>
    <n v="61226296"/>
    <n v="399.62"/>
    <x v="2"/>
  </r>
  <r>
    <x v="42"/>
    <x v="1"/>
    <x v="1"/>
    <s v="Patient"/>
    <x v="0"/>
    <x v="2"/>
    <s v="Facility 2"/>
    <x v="2"/>
    <x v="0"/>
    <n v="23"/>
    <m/>
    <n v="55324526"/>
    <n v="0"/>
    <x v="1"/>
  </r>
  <r>
    <x v="160"/>
    <x v="1"/>
    <x v="0"/>
    <m/>
    <x v="1"/>
    <x v="3"/>
    <s v="Facility 1"/>
    <x v="1"/>
    <x v="2"/>
    <n v="52"/>
    <n v="4"/>
    <n v="68809997"/>
    <n v="330.56"/>
    <x v="3"/>
  </r>
  <r>
    <x v="74"/>
    <x v="0"/>
    <x v="0"/>
    <m/>
    <x v="0"/>
    <x v="0"/>
    <s v="Facility 1"/>
    <x v="1"/>
    <x v="3"/>
    <n v="36"/>
    <n v="5"/>
    <n v="47235205"/>
    <n v="814.53"/>
    <x v="0"/>
  </r>
  <r>
    <x v="53"/>
    <x v="1"/>
    <x v="1"/>
    <s v="Patient"/>
    <x v="1"/>
    <x v="2"/>
    <s v="Facility 2"/>
    <x v="2"/>
    <x v="2"/>
    <n v="26"/>
    <m/>
    <n v="97326076"/>
    <n v="0"/>
    <x v="1"/>
  </r>
  <r>
    <x v="53"/>
    <x v="1"/>
    <x v="1"/>
    <s v="Patient"/>
    <x v="1"/>
    <x v="1"/>
    <s v="Facility 1"/>
    <x v="2"/>
    <x v="3"/>
    <n v="28"/>
    <m/>
    <n v="41532959"/>
    <n v="0"/>
    <x v="1"/>
  </r>
  <r>
    <x v="44"/>
    <x v="0"/>
    <x v="1"/>
    <s v="Provider"/>
    <x v="1"/>
    <x v="3"/>
    <s v="Facility 1"/>
    <x v="2"/>
    <x v="0"/>
    <n v="39"/>
    <m/>
    <n v="1243437"/>
    <n v="0"/>
    <x v="0"/>
  </r>
  <r>
    <x v="161"/>
    <x v="1"/>
    <x v="0"/>
    <m/>
    <x v="1"/>
    <x v="3"/>
    <s v="Facility 1"/>
    <x v="0"/>
    <x v="1"/>
    <n v="29"/>
    <n v="4"/>
    <n v="98274093"/>
    <n v="611.76"/>
    <x v="1"/>
  </r>
  <r>
    <x v="110"/>
    <x v="1"/>
    <x v="1"/>
    <s v="Patient"/>
    <x v="0"/>
    <x v="0"/>
    <s v="Facility 1"/>
    <x v="2"/>
    <x v="1"/>
    <n v="43"/>
    <m/>
    <n v="27086988"/>
    <n v="0"/>
    <x v="0"/>
  </r>
  <r>
    <x v="57"/>
    <x v="1"/>
    <x v="0"/>
    <m/>
    <x v="0"/>
    <x v="2"/>
    <s v="Facility 1"/>
    <x v="0"/>
    <x v="2"/>
    <n v="60"/>
    <n v="2"/>
    <n v="17587969"/>
    <n v="725.58"/>
    <x v="3"/>
  </r>
  <r>
    <x v="10"/>
    <x v="0"/>
    <x v="0"/>
    <m/>
    <x v="0"/>
    <x v="1"/>
    <s v="Facility 1"/>
    <x v="0"/>
    <x v="2"/>
    <n v="62"/>
    <n v="4"/>
    <n v="14383991"/>
    <n v="594.99"/>
    <x v="2"/>
  </r>
  <r>
    <x v="142"/>
    <x v="1"/>
    <x v="0"/>
    <m/>
    <x v="1"/>
    <x v="3"/>
    <s v="Facility 2"/>
    <x v="0"/>
    <x v="2"/>
    <n v="20"/>
    <n v="2"/>
    <n v="39925091"/>
    <n v="109.48"/>
    <x v="1"/>
  </r>
  <r>
    <x v="24"/>
    <x v="1"/>
    <x v="0"/>
    <m/>
    <x v="0"/>
    <x v="0"/>
    <s v="Facility 1"/>
    <x v="0"/>
    <x v="2"/>
    <n v="28"/>
    <n v="1"/>
    <n v="32370737"/>
    <n v="327.37"/>
    <x v="1"/>
  </r>
  <r>
    <x v="162"/>
    <x v="1"/>
    <x v="1"/>
    <s v="Patient"/>
    <x v="1"/>
    <x v="1"/>
    <s v="Facility 2"/>
    <x v="2"/>
    <x v="1"/>
    <n v="42"/>
    <m/>
    <n v="86140065"/>
    <n v="0"/>
    <x v="0"/>
  </r>
  <r>
    <x v="45"/>
    <x v="0"/>
    <x v="0"/>
    <m/>
    <x v="0"/>
    <x v="3"/>
    <s v="Facility 2"/>
    <x v="1"/>
    <x v="1"/>
    <n v="26"/>
    <n v="4"/>
    <n v="54009431"/>
    <n v="101.84"/>
    <x v="1"/>
  </r>
  <r>
    <x v="40"/>
    <x v="0"/>
    <x v="0"/>
    <m/>
    <x v="1"/>
    <x v="1"/>
    <s v="Facility 1"/>
    <x v="0"/>
    <x v="0"/>
    <n v="42"/>
    <n v="2"/>
    <n v="64316918"/>
    <n v="733.64"/>
    <x v="0"/>
  </r>
  <r>
    <x v="163"/>
    <x v="1"/>
    <x v="1"/>
    <s v="No Show"/>
    <x v="0"/>
    <x v="3"/>
    <s v="Facility 1"/>
    <x v="2"/>
    <x v="1"/>
    <n v="77"/>
    <m/>
    <n v="13308117"/>
    <n v="0"/>
    <x v="2"/>
  </r>
  <r>
    <x v="96"/>
    <x v="1"/>
    <x v="1"/>
    <s v="Patient"/>
    <x v="1"/>
    <x v="0"/>
    <s v="Facility 1"/>
    <x v="2"/>
    <x v="2"/>
    <n v="41"/>
    <m/>
    <n v="36975822"/>
    <n v="0"/>
    <x v="0"/>
  </r>
  <r>
    <x v="19"/>
    <x v="1"/>
    <x v="1"/>
    <s v="No Show"/>
    <x v="0"/>
    <x v="1"/>
    <s v="Facility 1"/>
    <x v="2"/>
    <x v="2"/>
    <n v="63"/>
    <m/>
    <n v="5692712"/>
    <n v="0"/>
    <x v="2"/>
  </r>
  <r>
    <x v="107"/>
    <x v="1"/>
    <x v="0"/>
    <m/>
    <x v="0"/>
    <x v="1"/>
    <s v="Facility 1"/>
    <x v="1"/>
    <x v="2"/>
    <n v="37"/>
    <n v="1"/>
    <n v="45606922"/>
    <n v="380.12"/>
    <x v="0"/>
  </r>
  <r>
    <x v="32"/>
    <x v="1"/>
    <x v="0"/>
    <m/>
    <x v="1"/>
    <x v="3"/>
    <s v="Facility 2"/>
    <x v="0"/>
    <x v="0"/>
    <n v="73"/>
    <n v="1"/>
    <n v="55388740"/>
    <n v="999.13"/>
    <x v="2"/>
  </r>
  <r>
    <x v="101"/>
    <x v="1"/>
    <x v="0"/>
    <m/>
    <x v="1"/>
    <x v="0"/>
    <s v="Facility 1"/>
    <x v="0"/>
    <x v="0"/>
    <n v="43"/>
    <n v="3"/>
    <n v="17872980"/>
    <n v="269.76"/>
    <x v="0"/>
  </r>
  <r>
    <x v="164"/>
    <x v="1"/>
    <x v="0"/>
    <m/>
    <x v="1"/>
    <x v="1"/>
    <s v="Facility 2"/>
    <x v="0"/>
    <x v="2"/>
    <n v="37"/>
    <n v="2"/>
    <n v="53379801"/>
    <n v="395.53"/>
    <x v="0"/>
  </r>
  <r>
    <x v="135"/>
    <x v="1"/>
    <x v="0"/>
    <m/>
    <x v="1"/>
    <x v="0"/>
    <s v="Facility 1"/>
    <x v="0"/>
    <x v="1"/>
    <n v="47"/>
    <n v="1"/>
    <n v="47159334"/>
    <n v="678.71"/>
    <x v="3"/>
  </r>
  <r>
    <x v="100"/>
    <x v="0"/>
    <x v="0"/>
    <m/>
    <x v="1"/>
    <x v="2"/>
    <s v="Facility 1"/>
    <x v="0"/>
    <x v="2"/>
    <n v="25"/>
    <n v="2"/>
    <n v="35353713"/>
    <n v="243.53"/>
    <x v="1"/>
  </r>
  <r>
    <x v="165"/>
    <x v="0"/>
    <x v="1"/>
    <s v="No Show"/>
    <x v="0"/>
    <x v="0"/>
    <s v="Facility 2"/>
    <x v="2"/>
    <x v="2"/>
    <n v="31"/>
    <m/>
    <n v="38183041"/>
    <n v="0"/>
    <x v="0"/>
  </r>
  <r>
    <x v="5"/>
    <x v="1"/>
    <x v="0"/>
    <m/>
    <x v="0"/>
    <x v="2"/>
    <s v="Facility 1"/>
    <x v="0"/>
    <x v="2"/>
    <n v="56"/>
    <n v="3"/>
    <n v="92703889"/>
    <n v="893.26"/>
    <x v="3"/>
  </r>
  <r>
    <x v="24"/>
    <x v="1"/>
    <x v="1"/>
    <s v="No Show"/>
    <x v="1"/>
    <x v="1"/>
    <s v="Facility 2"/>
    <x v="2"/>
    <x v="2"/>
    <n v="79"/>
    <m/>
    <n v="45443916"/>
    <n v="0"/>
    <x v="2"/>
  </r>
  <r>
    <x v="63"/>
    <x v="1"/>
    <x v="0"/>
    <m/>
    <x v="0"/>
    <x v="2"/>
    <s v="Facility 1"/>
    <x v="0"/>
    <x v="1"/>
    <n v="62"/>
    <n v="3"/>
    <n v="23479913"/>
    <n v="563.70000000000005"/>
    <x v="2"/>
  </r>
  <r>
    <x v="147"/>
    <x v="1"/>
    <x v="1"/>
    <s v="Patient"/>
    <x v="0"/>
    <x v="0"/>
    <s v="Facility 2"/>
    <x v="2"/>
    <x v="2"/>
    <n v="53"/>
    <m/>
    <n v="94572827"/>
    <n v="0"/>
    <x v="3"/>
  </r>
  <r>
    <x v="1"/>
    <x v="0"/>
    <x v="0"/>
    <m/>
    <x v="0"/>
    <x v="1"/>
    <s v="Facility 2"/>
    <x v="0"/>
    <x v="0"/>
    <n v="60"/>
    <n v="4"/>
    <n v="7772863"/>
    <n v="699.92"/>
    <x v="3"/>
  </r>
  <r>
    <x v="111"/>
    <x v="0"/>
    <x v="0"/>
    <m/>
    <x v="1"/>
    <x v="2"/>
    <s v="Facility 2"/>
    <x v="1"/>
    <x v="3"/>
    <n v="59"/>
    <n v="3"/>
    <n v="26437798"/>
    <n v="934.5"/>
    <x v="3"/>
  </r>
  <r>
    <x v="166"/>
    <x v="1"/>
    <x v="1"/>
    <s v="No Show"/>
    <x v="0"/>
    <x v="3"/>
    <s v="Facility 2"/>
    <x v="2"/>
    <x v="2"/>
    <n v="36"/>
    <m/>
    <n v="63600926"/>
    <n v="0"/>
    <x v="0"/>
  </r>
  <r>
    <x v="102"/>
    <x v="1"/>
    <x v="0"/>
    <m/>
    <x v="1"/>
    <x v="3"/>
    <s v="Facility 2"/>
    <x v="0"/>
    <x v="2"/>
    <n v="69"/>
    <n v="4"/>
    <n v="61366336"/>
    <n v="882.24"/>
    <x v="2"/>
  </r>
  <r>
    <x v="59"/>
    <x v="1"/>
    <x v="0"/>
    <m/>
    <x v="1"/>
    <x v="2"/>
    <s v="Facility 1"/>
    <x v="0"/>
    <x v="2"/>
    <n v="19"/>
    <n v="2"/>
    <n v="33351384"/>
    <n v="663.49"/>
    <x v="1"/>
  </r>
  <r>
    <x v="64"/>
    <x v="1"/>
    <x v="1"/>
    <s v="Patient"/>
    <x v="0"/>
    <x v="0"/>
    <s v="Facility 2"/>
    <x v="2"/>
    <x v="0"/>
    <n v="25"/>
    <m/>
    <n v="37224042"/>
    <n v="0"/>
    <x v="1"/>
  </r>
  <r>
    <x v="167"/>
    <x v="1"/>
    <x v="1"/>
    <s v="Patient"/>
    <x v="0"/>
    <x v="3"/>
    <s v="Facility 1"/>
    <x v="2"/>
    <x v="0"/>
    <n v="44"/>
    <m/>
    <n v="83466960"/>
    <n v="0"/>
    <x v="0"/>
  </r>
  <r>
    <x v="0"/>
    <x v="0"/>
    <x v="0"/>
    <m/>
    <x v="1"/>
    <x v="0"/>
    <s v="Facility 1"/>
    <x v="0"/>
    <x v="1"/>
    <n v="49"/>
    <n v="5"/>
    <n v="43103218"/>
    <n v="946.4"/>
    <x v="3"/>
  </r>
  <r>
    <x v="168"/>
    <x v="0"/>
    <x v="1"/>
    <s v="Provider"/>
    <x v="1"/>
    <x v="0"/>
    <s v="Facility 2"/>
    <x v="2"/>
    <x v="1"/>
    <n v="37"/>
    <m/>
    <n v="49263138"/>
    <n v="0"/>
    <x v="0"/>
  </r>
  <r>
    <x v="99"/>
    <x v="0"/>
    <x v="1"/>
    <s v="No Show"/>
    <x v="0"/>
    <x v="0"/>
    <s v="Facility 2"/>
    <x v="2"/>
    <x v="2"/>
    <n v="59"/>
    <m/>
    <n v="71223049"/>
    <n v="0"/>
    <x v="3"/>
  </r>
  <r>
    <x v="10"/>
    <x v="1"/>
    <x v="0"/>
    <m/>
    <x v="0"/>
    <x v="1"/>
    <s v="Facility 2"/>
    <x v="1"/>
    <x v="1"/>
    <n v="78"/>
    <n v="4"/>
    <n v="97797746"/>
    <n v="688.84"/>
    <x v="2"/>
  </r>
  <r>
    <x v="68"/>
    <x v="1"/>
    <x v="1"/>
    <s v="Provider"/>
    <x v="1"/>
    <x v="2"/>
    <s v="Facility 2"/>
    <x v="2"/>
    <x v="0"/>
    <n v="72"/>
    <m/>
    <n v="61819894"/>
    <n v="0"/>
    <x v="2"/>
  </r>
  <r>
    <x v="169"/>
    <x v="1"/>
    <x v="1"/>
    <s v="Patient"/>
    <x v="1"/>
    <x v="0"/>
    <s v="Facility 1"/>
    <x v="2"/>
    <x v="1"/>
    <n v="28"/>
    <m/>
    <n v="99739195"/>
    <n v="0"/>
    <x v="1"/>
  </r>
  <r>
    <x v="137"/>
    <x v="1"/>
    <x v="1"/>
    <s v="Provider"/>
    <x v="1"/>
    <x v="1"/>
    <s v="Facility 1"/>
    <x v="2"/>
    <x v="1"/>
    <n v="54"/>
    <m/>
    <n v="80920977"/>
    <n v="0"/>
    <x v="3"/>
  </r>
  <r>
    <x v="134"/>
    <x v="1"/>
    <x v="1"/>
    <s v="No Show"/>
    <x v="1"/>
    <x v="3"/>
    <s v="Facility 2"/>
    <x v="2"/>
    <x v="1"/>
    <n v="69"/>
    <m/>
    <n v="60397737"/>
    <n v="0"/>
    <x v="2"/>
  </r>
  <r>
    <x v="80"/>
    <x v="1"/>
    <x v="1"/>
    <s v="No Show"/>
    <x v="1"/>
    <x v="0"/>
    <s v="Facility 2"/>
    <x v="2"/>
    <x v="0"/>
    <n v="36"/>
    <m/>
    <n v="76755057"/>
    <n v="0"/>
    <x v="0"/>
  </r>
  <r>
    <x v="141"/>
    <x v="1"/>
    <x v="0"/>
    <m/>
    <x v="0"/>
    <x v="3"/>
    <s v="Facility 1"/>
    <x v="0"/>
    <x v="2"/>
    <n v="65"/>
    <n v="4"/>
    <n v="28970712"/>
    <n v="684.17"/>
    <x v="2"/>
  </r>
  <r>
    <x v="133"/>
    <x v="1"/>
    <x v="1"/>
    <s v="Provider"/>
    <x v="0"/>
    <x v="0"/>
    <s v="Facility 1"/>
    <x v="2"/>
    <x v="3"/>
    <n v="74"/>
    <m/>
    <n v="39764607"/>
    <n v="0"/>
    <x v="2"/>
  </r>
  <r>
    <x v="144"/>
    <x v="1"/>
    <x v="0"/>
    <m/>
    <x v="1"/>
    <x v="0"/>
    <s v="Facility 1"/>
    <x v="0"/>
    <x v="3"/>
    <n v="70"/>
    <n v="5"/>
    <n v="18914757"/>
    <n v="705.27"/>
    <x v="2"/>
  </r>
  <r>
    <x v="30"/>
    <x v="1"/>
    <x v="1"/>
    <s v="Patient"/>
    <x v="1"/>
    <x v="3"/>
    <s v="Facility 2"/>
    <x v="2"/>
    <x v="3"/>
    <n v="50"/>
    <m/>
    <n v="80090939"/>
    <n v="0"/>
    <x v="3"/>
  </r>
  <r>
    <x v="40"/>
    <x v="1"/>
    <x v="0"/>
    <m/>
    <x v="1"/>
    <x v="1"/>
    <s v="Facility 2"/>
    <x v="1"/>
    <x v="3"/>
    <n v="43"/>
    <n v="5"/>
    <n v="66121725"/>
    <n v="735.41"/>
    <x v="0"/>
  </r>
  <r>
    <x v="71"/>
    <x v="0"/>
    <x v="1"/>
    <s v="Provider"/>
    <x v="1"/>
    <x v="3"/>
    <s v="Facility 2"/>
    <x v="2"/>
    <x v="3"/>
    <n v="66"/>
    <m/>
    <n v="15961464"/>
    <n v="0"/>
    <x v="2"/>
  </r>
  <r>
    <x v="22"/>
    <x v="1"/>
    <x v="1"/>
    <s v="Patient"/>
    <x v="1"/>
    <x v="2"/>
    <s v="Facility 2"/>
    <x v="2"/>
    <x v="1"/>
    <n v="77"/>
    <m/>
    <n v="7626524"/>
    <n v="0"/>
    <x v="2"/>
  </r>
  <r>
    <x v="89"/>
    <x v="1"/>
    <x v="0"/>
    <m/>
    <x v="1"/>
    <x v="2"/>
    <s v="Facility 2"/>
    <x v="1"/>
    <x v="1"/>
    <n v="62"/>
    <n v="3"/>
    <n v="85818965"/>
    <n v="570.11"/>
    <x v="2"/>
  </r>
  <r>
    <x v="141"/>
    <x v="0"/>
    <x v="0"/>
    <m/>
    <x v="0"/>
    <x v="2"/>
    <s v="Facility 2"/>
    <x v="0"/>
    <x v="2"/>
    <n v="28"/>
    <n v="5"/>
    <n v="47566262"/>
    <n v="791.18"/>
    <x v="1"/>
  </r>
  <r>
    <x v="104"/>
    <x v="1"/>
    <x v="1"/>
    <s v="No Show"/>
    <x v="1"/>
    <x v="3"/>
    <s v="Facility 1"/>
    <x v="2"/>
    <x v="1"/>
    <n v="62"/>
    <m/>
    <n v="60517807"/>
    <n v="0"/>
    <x v="2"/>
  </r>
  <r>
    <x v="168"/>
    <x v="1"/>
    <x v="1"/>
    <s v="Patient"/>
    <x v="1"/>
    <x v="2"/>
    <s v="Facility 1"/>
    <x v="2"/>
    <x v="3"/>
    <n v="49"/>
    <m/>
    <n v="30219847"/>
    <n v="0"/>
    <x v="3"/>
  </r>
  <r>
    <x v="77"/>
    <x v="0"/>
    <x v="1"/>
    <s v="Patient"/>
    <x v="1"/>
    <x v="2"/>
    <s v="Facility 2"/>
    <x v="2"/>
    <x v="1"/>
    <n v="37"/>
    <m/>
    <n v="73569824"/>
    <n v="0"/>
    <x v="0"/>
  </r>
  <r>
    <x v="33"/>
    <x v="0"/>
    <x v="1"/>
    <s v="Patient"/>
    <x v="1"/>
    <x v="3"/>
    <s v="Facility 2"/>
    <x v="2"/>
    <x v="1"/>
    <n v="25"/>
    <m/>
    <n v="71424163"/>
    <n v="0"/>
    <x v="1"/>
  </r>
  <r>
    <x v="170"/>
    <x v="1"/>
    <x v="0"/>
    <m/>
    <x v="0"/>
    <x v="2"/>
    <s v="Facility 2"/>
    <x v="1"/>
    <x v="3"/>
    <n v="36"/>
    <n v="1"/>
    <n v="67161942"/>
    <n v="586.63"/>
    <x v="0"/>
  </r>
  <r>
    <x v="171"/>
    <x v="0"/>
    <x v="1"/>
    <s v="Patient"/>
    <x v="1"/>
    <x v="2"/>
    <s v="Facility 1"/>
    <x v="2"/>
    <x v="2"/>
    <n v="50"/>
    <m/>
    <n v="59036302"/>
    <n v="0"/>
    <x v="3"/>
  </r>
  <r>
    <x v="172"/>
    <x v="1"/>
    <x v="0"/>
    <m/>
    <x v="1"/>
    <x v="2"/>
    <s v="Facility 1"/>
    <x v="1"/>
    <x v="2"/>
    <n v="65"/>
    <n v="4"/>
    <n v="75436124"/>
    <n v="194.49"/>
    <x v="2"/>
  </r>
  <r>
    <x v="173"/>
    <x v="1"/>
    <x v="0"/>
    <m/>
    <x v="1"/>
    <x v="0"/>
    <s v="Facility 1"/>
    <x v="0"/>
    <x v="0"/>
    <n v="79"/>
    <n v="1"/>
    <n v="42863793"/>
    <n v="268.89999999999998"/>
    <x v="2"/>
  </r>
  <r>
    <x v="38"/>
    <x v="1"/>
    <x v="1"/>
    <s v="Patient"/>
    <x v="1"/>
    <x v="0"/>
    <s v="Facility 2"/>
    <x v="2"/>
    <x v="1"/>
    <n v="50"/>
    <m/>
    <n v="81231317"/>
    <n v="0"/>
    <x v="3"/>
  </r>
  <r>
    <x v="144"/>
    <x v="1"/>
    <x v="1"/>
    <s v="No Show"/>
    <x v="0"/>
    <x v="1"/>
    <s v="Facility 2"/>
    <x v="2"/>
    <x v="3"/>
    <n v="25"/>
    <m/>
    <n v="80728467"/>
    <n v="0"/>
    <x v="1"/>
  </r>
  <r>
    <x v="7"/>
    <x v="0"/>
    <x v="0"/>
    <m/>
    <x v="0"/>
    <x v="3"/>
    <s v="Facility 1"/>
    <x v="1"/>
    <x v="1"/>
    <n v="44"/>
    <n v="1"/>
    <n v="77070791"/>
    <n v="848.17"/>
    <x v="0"/>
  </r>
  <r>
    <x v="174"/>
    <x v="1"/>
    <x v="0"/>
    <m/>
    <x v="1"/>
    <x v="1"/>
    <s v="Facility 1"/>
    <x v="0"/>
    <x v="3"/>
    <n v="38"/>
    <n v="4"/>
    <n v="34271889"/>
    <n v="943.9"/>
    <x v="0"/>
  </r>
  <r>
    <x v="62"/>
    <x v="0"/>
    <x v="1"/>
    <s v="No Show"/>
    <x v="1"/>
    <x v="1"/>
    <s v="Facility 1"/>
    <x v="2"/>
    <x v="1"/>
    <n v="40"/>
    <m/>
    <n v="25761146"/>
    <n v="0"/>
    <x v="0"/>
  </r>
  <r>
    <x v="45"/>
    <x v="0"/>
    <x v="0"/>
    <m/>
    <x v="0"/>
    <x v="3"/>
    <s v="Facility 1"/>
    <x v="1"/>
    <x v="2"/>
    <n v="25"/>
    <n v="2"/>
    <n v="37955533"/>
    <n v="702.7"/>
    <x v="1"/>
  </r>
  <r>
    <x v="22"/>
    <x v="0"/>
    <x v="0"/>
    <m/>
    <x v="1"/>
    <x v="1"/>
    <s v="Facility 1"/>
    <x v="1"/>
    <x v="1"/>
    <n v="21"/>
    <n v="2"/>
    <n v="6382438"/>
    <n v="211.27"/>
    <x v="1"/>
  </r>
  <r>
    <x v="48"/>
    <x v="0"/>
    <x v="0"/>
    <m/>
    <x v="1"/>
    <x v="1"/>
    <s v="Facility 2"/>
    <x v="0"/>
    <x v="3"/>
    <n v="61"/>
    <n v="4"/>
    <n v="8545435"/>
    <n v="893.8"/>
    <x v="2"/>
  </r>
  <r>
    <x v="134"/>
    <x v="0"/>
    <x v="0"/>
    <m/>
    <x v="1"/>
    <x v="1"/>
    <s v="Facility 1"/>
    <x v="0"/>
    <x v="2"/>
    <n v="45"/>
    <n v="5"/>
    <n v="95704760"/>
    <n v="843.93"/>
    <x v="0"/>
  </r>
  <r>
    <x v="130"/>
    <x v="0"/>
    <x v="0"/>
    <m/>
    <x v="1"/>
    <x v="3"/>
    <s v="Facility 1"/>
    <x v="0"/>
    <x v="2"/>
    <n v="52"/>
    <n v="2"/>
    <n v="45433009"/>
    <n v="316.60000000000002"/>
    <x v="3"/>
  </r>
  <r>
    <x v="121"/>
    <x v="0"/>
    <x v="0"/>
    <m/>
    <x v="1"/>
    <x v="2"/>
    <s v="Facility 1"/>
    <x v="0"/>
    <x v="2"/>
    <n v="25"/>
    <n v="5"/>
    <n v="95569994"/>
    <n v="746.57"/>
    <x v="1"/>
  </r>
  <r>
    <x v="135"/>
    <x v="1"/>
    <x v="1"/>
    <s v="Patient"/>
    <x v="1"/>
    <x v="2"/>
    <s v="Facility 1"/>
    <x v="2"/>
    <x v="3"/>
    <n v="73"/>
    <m/>
    <n v="14903946"/>
    <n v="0"/>
    <x v="2"/>
  </r>
  <r>
    <x v="69"/>
    <x v="0"/>
    <x v="1"/>
    <s v="Provider"/>
    <x v="0"/>
    <x v="1"/>
    <s v="Facility 2"/>
    <x v="2"/>
    <x v="3"/>
    <n v="19"/>
    <m/>
    <n v="4371281"/>
    <n v="0"/>
    <x v="1"/>
  </r>
  <r>
    <x v="75"/>
    <x v="0"/>
    <x v="1"/>
    <s v="Patient"/>
    <x v="0"/>
    <x v="2"/>
    <s v="Facility 1"/>
    <x v="2"/>
    <x v="2"/>
    <n v="65"/>
    <m/>
    <n v="46777232"/>
    <n v="0"/>
    <x v="2"/>
  </r>
  <r>
    <x v="175"/>
    <x v="1"/>
    <x v="1"/>
    <s v="No Show"/>
    <x v="1"/>
    <x v="2"/>
    <s v="Facility 1"/>
    <x v="2"/>
    <x v="1"/>
    <n v="34"/>
    <m/>
    <n v="85119888"/>
    <n v="0"/>
    <x v="0"/>
  </r>
  <r>
    <x v="128"/>
    <x v="0"/>
    <x v="0"/>
    <m/>
    <x v="0"/>
    <x v="0"/>
    <s v="Facility 1"/>
    <x v="1"/>
    <x v="3"/>
    <n v="53"/>
    <n v="4"/>
    <n v="29996469"/>
    <n v="556.71"/>
    <x v="3"/>
  </r>
  <r>
    <x v="113"/>
    <x v="1"/>
    <x v="0"/>
    <m/>
    <x v="1"/>
    <x v="1"/>
    <s v="Facility 1"/>
    <x v="1"/>
    <x v="1"/>
    <n v="45"/>
    <n v="4"/>
    <n v="20726003"/>
    <n v="352.14"/>
    <x v="0"/>
  </r>
  <r>
    <x v="171"/>
    <x v="0"/>
    <x v="1"/>
    <s v="No Show"/>
    <x v="0"/>
    <x v="3"/>
    <s v="Facility 1"/>
    <x v="2"/>
    <x v="3"/>
    <n v="48"/>
    <m/>
    <n v="63154306"/>
    <n v="0"/>
    <x v="3"/>
  </r>
  <r>
    <x v="38"/>
    <x v="1"/>
    <x v="1"/>
    <s v="Patient"/>
    <x v="0"/>
    <x v="2"/>
    <s v="Facility 1"/>
    <x v="2"/>
    <x v="1"/>
    <n v="39"/>
    <m/>
    <n v="76322433"/>
    <n v="0"/>
    <x v="0"/>
  </r>
  <r>
    <x v="176"/>
    <x v="0"/>
    <x v="0"/>
    <m/>
    <x v="0"/>
    <x v="2"/>
    <s v="Facility 1"/>
    <x v="1"/>
    <x v="1"/>
    <n v="76"/>
    <n v="3"/>
    <n v="80562108"/>
    <n v="855.74"/>
    <x v="2"/>
  </r>
  <r>
    <x v="162"/>
    <x v="0"/>
    <x v="1"/>
    <s v="Patient"/>
    <x v="0"/>
    <x v="0"/>
    <s v="Facility 2"/>
    <x v="2"/>
    <x v="3"/>
    <n v="21"/>
    <m/>
    <n v="36585243"/>
    <n v="0"/>
    <x v="1"/>
  </r>
  <r>
    <x v="177"/>
    <x v="0"/>
    <x v="1"/>
    <s v="Patient"/>
    <x v="0"/>
    <x v="3"/>
    <s v="Facility 1"/>
    <x v="2"/>
    <x v="0"/>
    <n v="52"/>
    <m/>
    <n v="23332843"/>
    <n v="0"/>
    <x v="3"/>
  </r>
  <r>
    <x v="27"/>
    <x v="0"/>
    <x v="1"/>
    <s v="Patient"/>
    <x v="1"/>
    <x v="1"/>
    <s v="Facility 2"/>
    <x v="2"/>
    <x v="0"/>
    <n v="54"/>
    <m/>
    <n v="39711342"/>
    <n v="0"/>
    <x v="3"/>
  </r>
  <r>
    <x v="178"/>
    <x v="0"/>
    <x v="1"/>
    <s v="Patient"/>
    <x v="0"/>
    <x v="1"/>
    <s v="Facility 2"/>
    <x v="2"/>
    <x v="0"/>
    <n v="39"/>
    <m/>
    <n v="13930912"/>
    <n v="0"/>
    <x v="0"/>
  </r>
  <r>
    <x v="68"/>
    <x v="0"/>
    <x v="1"/>
    <s v="No Show"/>
    <x v="0"/>
    <x v="1"/>
    <s v="Facility 1"/>
    <x v="2"/>
    <x v="1"/>
    <n v="64"/>
    <m/>
    <n v="46646972"/>
    <n v="0"/>
    <x v="2"/>
  </r>
  <r>
    <x v="9"/>
    <x v="1"/>
    <x v="0"/>
    <m/>
    <x v="1"/>
    <x v="3"/>
    <s v="Facility 1"/>
    <x v="0"/>
    <x v="2"/>
    <n v="80"/>
    <n v="5"/>
    <n v="59138877"/>
    <n v="446.39"/>
    <x v="2"/>
  </r>
  <r>
    <x v="70"/>
    <x v="0"/>
    <x v="0"/>
    <m/>
    <x v="1"/>
    <x v="0"/>
    <s v="Facility 2"/>
    <x v="1"/>
    <x v="2"/>
    <n v="76"/>
    <n v="5"/>
    <n v="59835752"/>
    <n v="284.37"/>
    <x v="2"/>
  </r>
  <r>
    <x v="121"/>
    <x v="1"/>
    <x v="1"/>
    <s v="Patient"/>
    <x v="1"/>
    <x v="0"/>
    <s v="Facility 2"/>
    <x v="2"/>
    <x v="1"/>
    <n v="73"/>
    <m/>
    <n v="57333304"/>
    <n v="0"/>
    <x v="2"/>
  </r>
  <r>
    <x v="75"/>
    <x v="1"/>
    <x v="0"/>
    <m/>
    <x v="1"/>
    <x v="2"/>
    <s v="Facility 1"/>
    <x v="1"/>
    <x v="2"/>
    <n v="36"/>
    <n v="2"/>
    <n v="45615719"/>
    <n v="226.15"/>
    <x v="0"/>
  </r>
  <r>
    <x v="78"/>
    <x v="0"/>
    <x v="0"/>
    <m/>
    <x v="0"/>
    <x v="0"/>
    <s v="Facility 2"/>
    <x v="1"/>
    <x v="1"/>
    <n v="21"/>
    <n v="4"/>
    <n v="45159305"/>
    <n v="167.35"/>
    <x v="1"/>
  </r>
  <r>
    <x v="85"/>
    <x v="1"/>
    <x v="1"/>
    <s v="No Show"/>
    <x v="1"/>
    <x v="0"/>
    <s v="Facility 2"/>
    <x v="2"/>
    <x v="3"/>
    <n v="59"/>
    <m/>
    <n v="93838856"/>
    <n v="0"/>
    <x v="3"/>
  </r>
  <r>
    <x v="179"/>
    <x v="0"/>
    <x v="1"/>
    <s v="Patient"/>
    <x v="1"/>
    <x v="1"/>
    <s v="Facility 1"/>
    <x v="2"/>
    <x v="3"/>
    <n v="79"/>
    <m/>
    <n v="18321401"/>
    <n v="0"/>
    <x v="2"/>
  </r>
  <r>
    <x v="180"/>
    <x v="0"/>
    <x v="0"/>
    <m/>
    <x v="1"/>
    <x v="1"/>
    <s v="Facility 2"/>
    <x v="0"/>
    <x v="1"/>
    <n v="25"/>
    <n v="5"/>
    <n v="5311705"/>
    <n v="442.35"/>
    <x v="1"/>
  </r>
  <r>
    <x v="115"/>
    <x v="0"/>
    <x v="0"/>
    <m/>
    <x v="0"/>
    <x v="3"/>
    <s v="Facility 1"/>
    <x v="0"/>
    <x v="0"/>
    <n v="66"/>
    <n v="5"/>
    <n v="82364571"/>
    <n v="537.28"/>
    <x v="2"/>
  </r>
  <r>
    <x v="135"/>
    <x v="1"/>
    <x v="1"/>
    <s v="Provider"/>
    <x v="0"/>
    <x v="3"/>
    <s v="Facility 2"/>
    <x v="2"/>
    <x v="0"/>
    <n v="78"/>
    <m/>
    <n v="35725435"/>
    <n v="0"/>
    <x v="2"/>
  </r>
  <r>
    <x v="125"/>
    <x v="1"/>
    <x v="0"/>
    <m/>
    <x v="1"/>
    <x v="1"/>
    <s v="Facility 1"/>
    <x v="0"/>
    <x v="0"/>
    <n v="42"/>
    <n v="3"/>
    <n v="48609067"/>
    <n v="534.91999999999996"/>
    <x v="0"/>
  </r>
  <r>
    <x v="55"/>
    <x v="1"/>
    <x v="0"/>
    <m/>
    <x v="1"/>
    <x v="2"/>
    <s v="Facility 1"/>
    <x v="0"/>
    <x v="3"/>
    <n v="56"/>
    <n v="1"/>
    <n v="13427559"/>
    <n v="919.42"/>
    <x v="3"/>
  </r>
  <r>
    <x v="89"/>
    <x v="1"/>
    <x v="0"/>
    <m/>
    <x v="0"/>
    <x v="3"/>
    <s v="Facility 1"/>
    <x v="0"/>
    <x v="2"/>
    <n v="29"/>
    <n v="2"/>
    <n v="12665488"/>
    <n v="314.36"/>
    <x v="1"/>
  </r>
  <r>
    <x v="172"/>
    <x v="1"/>
    <x v="1"/>
    <s v="Patient"/>
    <x v="1"/>
    <x v="1"/>
    <s v="Facility 1"/>
    <x v="2"/>
    <x v="3"/>
    <n v="31"/>
    <m/>
    <n v="92243347"/>
    <n v="0"/>
    <x v="0"/>
  </r>
  <r>
    <x v="57"/>
    <x v="0"/>
    <x v="0"/>
    <m/>
    <x v="1"/>
    <x v="0"/>
    <s v="Facility 2"/>
    <x v="1"/>
    <x v="0"/>
    <n v="51"/>
    <n v="4"/>
    <n v="45926679"/>
    <n v="111.87"/>
    <x v="3"/>
  </r>
  <r>
    <x v="28"/>
    <x v="1"/>
    <x v="0"/>
    <m/>
    <x v="1"/>
    <x v="3"/>
    <s v="Facility 1"/>
    <x v="0"/>
    <x v="3"/>
    <n v="27"/>
    <n v="2"/>
    <n v="89000304"/>
    <n v="503.3"/>
    <x v="1"/>
  </r>
  <r>
    <x v="124"/>
    <x v="0"/>
    <x v="0"/>
    <m/>
    <x v="0"/>
    <x v="2"/>
    <s v="Facility 2"/>
    <x v="1"/>
    <x v="2"/>
    <n v="57"/>
    <n v="4"/>
    <n v="55072854"/>
    <n v="789.3"/>
    <x v="3"/>
  </r>
  <r>
    <x v="58"/>
    <x v="0"/>
    <x v="1"/>
    <s v="Patient"/>
    <x v="0"/>
    <x v="2"/>
    <s v="Facility 1"/>
    <x v="2"/>
    <x v="1"/>
    <n v="30"/>
    <m/>
    <n v="88904627"/>
    <n v="0"/>
    <x v="1"/>
  </r>
  <r>
    <x v="181"/>
    <x v="0"/>
    <x v="0"/>
    <m/>
    <x v="0"/>
    <x v="2"/>
    <s v="Facility 1"/>
    <x v="1"/>
    <x v="0"/>
    <n v="35"/>
    <n v="3"/>
    <n v="75390754"/>
    <n v="454.62"/>
    <x v="0"/>
  </r>
  <r>
    <x v="22"/>
    <x v="1"/>
    <x v="1"/>
    <s v="Provider"/>
    <x v="1"/>
    <x v="2"/>
    <s v="Facility 2"/>
    <x v="2"/>
    <x v="1"/>
    <n v="56"/>
    <m/>
    <n v="44778262"/>
    <n v="0"/>
    <x v="3"/>
  </r>
  <r>
    <x v="26"/>
    <x v="0"/>
    <x v="1"/>
    <s v="No Show"/>
    <x v="1"/>
    <x v="3"/>
    <s v="Facility 1"/>
    <x v="2"/>
    <x v="3"/>
    <n v="57"/>
    <m/>
    <n v="47866140"/>
    <n v="0"/>
    <x v="3"/>
  </r>
  <r>
    <x v="182"/>
    <x v="0"/>
    <x v="1"/>
    <s v="No Show"/>
    <x v="0"/>
    <x v="3"/>
    <s v="Facility 1"/>
    <x v="2"/>
    <x v="1"/>
    <n v="66"/>
    <m/>
    <n v="96493281"/>
    <n v="0"/>
    <x v="2"/>
  </r>
  <r>
    <x v="90"/>
    <x v="1"/>
    <x v="0"/>
    <m/>
    <x v="0"/>
    <x v="0"/>
    <s v="Facility 1"/>
    <x v="1"/>
    <x v="1"/>
    <n v="54"/>
    <n v="1"/>
    <n v="24788724"/>
    <n v="677.1"/>
    <x v="3"/>
  </r>
  <r>
    <x v="179"/>
    <x v="0"/>
    <x v="0"/>
    <m/>
    <x v="1"/>
    <x v="3"/>
    <s v="Facility 1"/>
    <x v="1"/>
    <x v="0"/>
    <n v="42"/>
    <n v="5"/>
    <n v="87973549"/>
    <n v="857.42"/>
    <x v="0"/>
  </r>
  <r>
    <x v="172"/>
    <x v="1"/>
    <x v="1"/>
    <s v="Provider"/>
    <x v="1"/>
    <x v="0"/>
    <s v="Facility 2"/>
    <x v="2"/>
    <x v="0"/>
    <n v="37"/>
    <m/>
    <n v="22282699"/>
    <n v="0"/>
    <x v="0"/>
  </r>
  <r>
    <x v="147"/>
    <x v="1"/>
    <x v="1"/>
    <s v="Patient"/>
    <x v="0"/>
    <x v="2"/>
    <s v="Facility 1"/>
    <x v="2"/>
    <x v="1"/>
    <n v="27"/>
    <m/>
    <n v="43224005"/>
    <n v="0"/>
    <x v="1"/>
  </r>
  <r>
    <x v="121"/>
    <x v="1"/>
    <x v="0"/>
    <m/>
    <x v="1"/>
    <x v="2"/>
    <s v="Facility 2"/>
    <x v="0"/>
    <x v="3"/>
    <n v="23"/>
    <n v="1"/>
    <n v="67253142"/>
    <n v="476.24"/>
    <x v="1"/>
  </r>
  <r>
    <x v="163"/>
    <x v="0"/>
    <x v="1"/>
    <s v="Provider"/>
    <x v="0"/>
    <x v="3"/>
    <s v="Facility 2"/>
    <x v="2"/>
    <x v="3"/>
    <n v="48"/>
    <m/>
    <n v="6122188"/>
    <n v="0"/>
    <x v="3"/>
  </r>
  <r>
    <x v="182"/>
    <x v="0"/>
    <x v="0"/>
    <m/>
    <x v="1"/>
    <x v="2"/>
    <s v="Facility 1"/>
    <x v="1"/>
    <x v="3"/>
    <n v="18"/>
    <n v="2"/>
    <n v="45073090"/>
    <n v="242.27"/>
    <x v="1"/>
  </r>
  <r>
    <x v="52"/>
    <x v="1"/>
    <x v="0"/>
    <m/>
    <x v="1"/>
    <x v="0"/>
    <s v="Facility 1"/>
    <x v="0"/>
    <x v="1"/>
    <n v="52"/>
    <n v="5"/>
    <n v="91866813"/>
    <n v="896.54"/>
    <x v="3"/>
  </r>
  <r>
    <x v="73"/>
    <x v="1"/>
    <x v="1"/>
    <s v="Provider"/>
    <x v="0"/>
    <x v="0"/>
    <s v="Facility 2"/>
    <x v="2"/>
    <x v="1"/>
    <n v="69"/>
    <m/>
    <n v="97523703"/>
    <n v="0"/>
    <x v="2"/>
  </r>
  <r>
    <x v="104"/>
    <x v="0"/>
    <x v="0"/>
    <m/>
    <x v="1"/>
    <x v="3"/>
    <s v="Facility 1"/>
    <x v="0"/>
    <x v="0"/>
    <n v="63"/>
    <n v="4"/>
    <n v="89918517"/>
    <n v="927.27"/>
    <x v="2"/>
  </r>
  <r>
    <x v="100"/>
    <x v="0"/>
    <x v="0"/>
    <m/>
    <x v="0"/>
    <x v="1"/>
    <s v="Facility 1"/>
    <x v="0"/>
    <x v="2"/>
    <n v="58"/>
    <n v="5"/>
    <n v="29792085"/>
    <n v="653.71"/>
    <x v="3"/>
  </r>
  <r>
    <x v="155"/>
    <x v="1"/>
    <x v="0"/>
    <m/>
    <x v="0"/>
    <x v="2"/>
    <s v="Facility 2"/>
    <x v="0"/>
    <x v="3"/>
    <n v="46"/>
    <n v="4"/>
    <n v="10892220"/>
    <n v="428.82"/>
    <x v="3"/>
  </r>
  <r>
    <x v="105"/>
    <x v="0"/>
    <x v="1"/>
    <s v="Patient"/>
    <x v="1"/>
    <x v="3"/>
    <s v="Facility 2"/>
    <x v="2"/>
    <x v="2"/>
    <n v="30"/>
    <m/>
    <n v="80652847"/>
    <n v="0"/>
    <x v="1"/>
  </r>
  <r>
    <x v="183"/>
    <x v="0"/>
    <x v="1"/>
    <s v="Patient"/>
    <x v="0"/>
    <x v="3"/>
    <s v="Facility 1"/>
    <x v="2"/>
    <x v="0"/>
    <n v="20"/>
    <m/>
    <n v="39734013"/>
    <n v="0"/>
    <x v="1"/>
  </r>
  <r>
    <x v="40"/>
    <x v="0"/>
    <x v="1"/>
    <s v="Patient"/>
    <x v="0"/>
    <x v="0"/>
    <s v="Facility 2"/>
    <x v="2"/>
    <x v="1"/>
    <n v="45"/>
    <m/>
    <n v="38795312"/>
    <n v="0"/>
    <x v="0"/>
  </r>
  <r>
    <x v="34"/>
    <x v="0"/>
    <x v="0"/>
    <m/>
    <x v="0"/>
    <x v="1"/>
    <s v="Facility 2"/>
    <x v="0"/>
    <x v="0"/>
    <n v="27"/>
    <n v="1"/>
    <n v="7200823"/>
    <n v="200.3"/>
    <x v="1"/>
  </r>
  <r>
    <x v="128"/>
    <x v="1"/>
    <x v="1"/>
    <s v="No Show"/>
    <x v="1"/>
    <x v="1"/>
    <s v="Facility 2"/>
    <x v="2"/>
    <x v="3"/>
    <n v="23"/>
    <m/>
    <n v="76594991"/>
    <n v="0"/>
    <x v="1"/>
  </r>
  <r>
    <x v="76"/>
    <x v="1"/>
    <x v="1"/>
    <s v="No Show"/>
    <x v="1"/>
    <x v="0"/>
    <s v="Facility 1"/>
    <x v="2"/>
    <x v="2"/>
    <n v="20"/>
    <m/>
    <n v="57998848"/>
    <n v="0"/>
    <x v="1"/>
  </r>
  <r>
    <x v="184"/>
    <x v="1"/>
    <x v="0"/>
    <m/>
    <x v="0"/>
    <x v="3"/>
    <s v="Facility 2"/>
    <x v="1"/>
    <x v="1"/>
    <n v="61"/>
    <n v="5"/>
    <n v="27170465"/>
    <n v="549.79999999999995"/>
    <x v="2"/>
  </r>
  <r>
    <x v="144"/>
    <x v="0"/>
    <x v="0"/>
    <m/>
    <x v="1"/>
    <x v="2"/>
    <s v="Facility 2"/>
    <x v="0"/>
    <x v="1"/>
    <n v="72"/>
    <n v="4"/>
    <n v="44995348"/>
    <n v="961.33"/>
    <x v="2"/>
  </r>
  <r>
    <x v="185"/>
    <x v="0"/>
    <x v="1"/>
    <s v="Other/Weather"/>
    <x v="0"/>
    <x v="0"/>
    <s v="Facility 2"/>
    <x v="2"/>
    <x v="3"/>
    <n v="43"/>
    <m/>
    <n v="57568799"/>
    <n v="0"/>
    <x v="0"/>
  </r>
  <r>
    <x v="100"/>
    <x v="1"/>
    <x v="0"/>
    <m/>
    <x v="0"/>
    <x v="0"/>
    <s v="Facility 1"/>
    <x v="0"/>
    <x v="3"/>
    <n v="71"/>
    <n v="2"/>
    <n v="10472552"/>
    <n v="446.48"/>
    <x v="2"/>
  </r>
  <r>
    <x v="181"/>
    <x v="0"/>
    <x v="0"/>
    <m/>
    <x v="0"/>
    <x v="2"/>
    <s v="Facility 1"/>
    <x v="1"/>
    <x v="2"/>
    <n v="20"/>
    <n v="5"/>
    <n v="76819575"/>
    <n v="345.14"/>
    <x v="1"/>
  </r>
  <r>
    <x v="116"/>
    <x v="0"/>
    <x v="1"/>
    <s v="Provider"/>
    <x v="1"/>
    <x v="1"/>
    <s v="Facility 1"/>
    <x v="2"/>
    <x v="1"/>
    <n v="57"/>
    <m/>
    <n v="89294406"/>
    <n v="0"/>
    <x v="3"/>
  </r>
  <r>
    <x v="16"/>
    <x v="0"/>
    <x v="0"/>
    <m/>
    <x v="1"/>
    <x v="1"/>
    <s v="Facility 1"/>
    <x v="0"/>
    <x v="3"/>
    <n v="38"/>
    <n v="2"/>
    <n v="92596740"/>
    <n v="632.88"/>
    <x v="0"/>
  </r>
  <r>
    <x v="160"/>
    <x v="1"/>
    <x v="0"/>
    <m/>
    <x v="0"/>
    <x v="1"/>
    <s v="Facility 2"/>
    <x v="0"/>
    <x v="0"/>
    <n v="21"/>
    <n v="2"/>
    <n v="19010113"/>
    <n v="714.47"/>
    <x v="1"/>
  </r>
  <r>
    <x v="92"/>
    <x v="0"/>
    <x v="1"/>
    <s v="Provider"/>
    <x v="1"/>
    <x v="3"/>
    <s v="Facility 1"/>
    <x v="2"/>
    <x v="3"/>
    <n v="34"/>
    <m/>
    <n v="36817061"/>
    <n v="0"/>
    <x v="0"/>
  </r>
  <r>
    <x v="55"/>
    <x v="1"/>
    <x v="0"/>
    <m/>
    <x v="1"/>
    <x v="3"/>
    <s v="Facility 2"/>
    <x v="0"/>
    <x v="3"/>
    <n v="76"/>
    <n v="1"/>
    <n v="36347742"/>
    <n v="287.86"/>
    <x v="2"/>
  </r>
  <r>
    <x v="164"/>
    <x v="0"/>
    <x v="0"/>
    <m/>
    <x v="0"/>
    <x v="2"/>
    <s v="Facility 2"/>
    <x v="0"/>
    <x v="3"/>
    <n v="67"/>
    <n v="4"/>
    <n v="42965916"/>
    <n v="171.92"/>
    <x v="2"/>
  </r>
  <r>
    <x v="186"/>
    <x v="1"/>
    <x v="0"/>
    <m/>
    <x v="1"/>
    <x v="0"/>
    <s v="Facility 2"/>
    <x v="1"/>
    <x v="0"/>
    <n v="52"/>
    <n v="3"/>
    <n v="92570542"/>
    <n v="185.12"/>
    <x v="3"/>
  </r>
  <r>
    <x v="36"/>
    <x v="0"/>
    <x v="0"/>
    <m/>
    <x v="1"/>
    <x v="2"/>
    <s v="Facility 2"/>
    <x v="0"/>
    <x v="1"/>
    <n v="54"/>
    <n v="4"/>
    <n v="17457606"/>
    <n v="264.57"/>
    <x v="3"/>
  </r>
  <r>
    <x v="66"/>
    <x v="0"/>
    <x v="1"/>
    <s v="No Show"/>
    <x v="0"/>
    <x v="2"/>
    <s v="Facility 1"/>
    <x v="2"/>
    <x v="3"/>
    <n v="37"/>
    <m/>
    <n v="5819461"/>
    <n v="0"/>
    <x v="0"/>
  </r>
  <r>
    <x v="180"/>
    <x v="0"/>
    <x v="0"/>
    <m/>
    <x v="1"/>
    <x v="3"/>
    <s v="Facility 2"/>
    <x v="0"/>
    <x v="2"/>
    <n v="24"/>
    <n v="1"/>
    <n v="81612512"/>
    <n v="578.26"/>
    <x v="1"/>
  </r>
  <r>
    <x v="116"/>
    <x v="0"/>
    <x v="0"/>
    <m/>
    <x v="0"/>
    <x v="3"/>
    <s v="Facility 1"/>
    <x v="1"/>
    <x v="2"/>
    <n v="45"/>
    <n v="5"/>
    <n v="77187055"/>
    <n v="380.28"/>
    <x v="0"/>
  </r>
  <r>
    <x v="27"/>
    <x v="0"/>
    <x v="0"/>
    <m/>
    <x v="0"/>
    <x v="2"/>
    <s v="Facility 1"/>
    <x v="1"/>
    <x v="0"/>
    <n v="20"/>
    <n v="2"/>
    <n v="67591329"/>
    <n v="994.3"/>
    <x v="1"/>
  </r>
  <r>
    <x v="118"/>
    <x v="1"/>
    <x v="0"/>
    <m/>
    <x v="1"/>
    <x v="0"/>
    <s v="Facility 2"/>
    <x v="1"/>
    <x v="0"/>
    <n v="64"/>
    <n v="5"/>
    <n v="98664948"/>
    <n v="218.6"/>
    <x v="2"/>
  </r>
  <r>
    <x v="131"/>
    <x v="0"/>
    <x v="1"/>
    <s v="Other/Weather"/>
    <x v="1"/>
    <x v="2"/>
    <s v="Facility 2"/>
    <x v="2"/>
    <x v="2"/>
    <n v="20"/>
    <m/>
    <n v="75072216"/>
    <n v="0"/>
    <x v="1"/>
  </r>
  <r>
    <x v="172"/>
    <x v="0"/>
    <x v="1"/>
    <s v="Other/Weather"/>
    <x v="1"/>
    <x v="1"/>
    <s v="Facility 2"/>
    <x v="2"/>
    <x v="1"/>
    <n v="42"/>
    <m/>
    <n v="32132571"/>
    <n v="0"/>
    <x v="0"/>
  </r>
  <r>
    <x v="67"/>
    <x v="0"/>
    <x v="1"/>
    <s v="No Show"/>
    <x v="1"/>
    <x v="3"/>
    <s v="Facility 2"/>
    <x v="2"/>
    <x v="2"/>
    <n v="66"/>
    <m/>
    <n v="72388884"/>
    <n v="0"/>
    <x v="2"/>
  </r>
  <r>
    <x v="3"/>
    <x v="1"/>
    <x v="0"/>
    <m/>
    <x v="1"/>
    <x v="2"/>
    <s v="Facility 2"/>
    <x v="0"/>
    <x v="0"/>
    <n v="46"/>
    <n v="3"/>
    <n v="26543130"/>
    <n v="796.1"/>
    <x v="3"/>
  </r>
  <r>
    <x v="91"/>
    <x v="1"/>
    <x v="0"/>
    <m/>
    <x v="1"/>
    <x v="0"/>
    <s v="Facility 1"/>
    <x v="0"/>
    <x v="1"/>
    <n v="38"/>
    <n v="5"/>
    <n v="20460884"/>
    <n v="425.81"/>
    <x v="0"/>
  </r>
  <r>
    <x v="83"/>
    <x v="0"/>
    <x v="0"/>
    <m/>
    <x v="0"/>
    <x v="1"/>
    <s v="Facility 1"/>
    <x v="1"/>
    <x v="0"/>
    <n v="60"/>
    <n v="5"/>
    <n v="51393298"/>
    <n v="945.89"/>
    <x v="3"/>
  </r>
  <r>
    <x v="24"/>
    <x v="0"/>
    <x v="1"/>
    <s v="Other/Weather"/>
    <x v="1"/>
    <x v="1"/>
    <s v="Facility 2"/>
    <x v="2"/>
    <x v="1"/>
    <n v="67"/>
    <m/>
    <n v="48056878"/>
    <n v="0"/>
    <x v="2"/>
  </r>
  <r>
    <x v="114"/>
    <x v="0"/>
    <x v="1"/>
    <s v="Patient"/>
    <x v="0"/>
    <x v="2"/>
    <s v="Facility 1"/>
    <x v="2"/>
    <x v="1"/>
    <n v="65"/>
    <m/>
    <n v="28461937"/>
    <n v="0"/>
    <x v="2"/>
  </r>
  <r>
    <x v="97"/>
    <x v="1"/>
    <x v="0"/>
    <m/>
    <x v="1"/>
    <x v="1"/>
    <s v="Facility 2"/>
    <x v="0"/>
    <x v="0"/>
    <n v="71"/>
    <n v="4"/>
    <n v="72008928"/>
    <n v="672.2"/>
    <x v="2"/>
  </r>
  <r>
    <x v="133"/>
    <x v="0"/>
    <x v="0"/>
    <m/>
    <x v="0"/>
    <x v="0"/>
    <s v="Facility 2"/>
    <x v="0"/>
    <x v="3"/>
    <n v="76"/>
    <n v="4"/>
    <n v="45151262"/>
    <n v="114.41"/>
    <x v="2"/>
  </r>
  <r>
    <x v="138"/>
    <x v="0"/>
    <x v="1"/>
    <s v="Patient"/>
    <x v="1"/>
    <x v="3"/>
    <s v="Facility 2"/>
    <x v="2"/>
    <x v="0"/>
    <n v="26"/>
    <m/>
    <n v="21389542"/>
    <n v="0"/>
    <x v="1"/>
  </r>
  <r>
    <x v="97"/>
    <x v="1"/>
    <x v="0"/>
    <m/>
    <x v="1"/>
    <x v="0"/>
    <s v="Facility 2"/>
    <x v="1"/>
    <x v="1"/>
    <n v="31"/>
    <n v="5"/>
    <n v="90136566"/>
    <n v="728.49"/>
    <x v="0"/>
  </r>
  <r>
    <x v="82"/>
    <x v="0"/>
    <x v="0"/>
    <m/>
    <x v="0"/>
    <x v="2"/>
    <s v="Facility 2"/>
    <x v="1"/>
    <x v="3"/>
    <n v="77"/>
    <n v="1"/>
    <n v="23288713"/>
    <n v="870.34"/>
    <x v="2"/>
  </r>
  <r>
    <x v="187"/>
    <x v="1"/>
    <x v="0"/>
    <m/>
    <x v="0"/>
    <x v="1"/>
    <s v="Facility 1"/>
    <x v="0"/>
    <x v="2"/>
    <n v="60"/>
    <n v="2"/>
    <n v="68804985"/>
    <n v="129.37"/>
    <x v="3"/>
  </r>
  <r>
    <x v="145"/>
    <x v="1"/>
    <x v="0"/>
    <m/>
    <x v="1"/>
    <x v="1"/>
    <s v="Facility 2"/>
    <x v="0"/>
    <x v="3"/>
    <n v="38"/>
    <n v="1"/>
    <n v="24036115"/>
    <n v="845.7"/>
    <x v="0"/>
  </r>
  <r>
    <x v="160"/>
    <x v="0"/>
    <x v="0"/>
    <m/>
    <x v="1"/>
    <x v="0"/>
    <s v="Facility 1"/>
    <x v="0"/>
    <x v="2"/>
    <n v="52"/>
    <n v="1"/>
    <n v="52884108"/>
    <n v="189.64"/>
    <x v="3"/>
  </r>
  <r>
    <x v="63"/>
    <x v="1"/>
    <x v="0"/>
    <m/>
    <x v="0"/>
    <x v="2"/>
    <s v="Facility 2"/>
    <x v="0"/>
    <x v="3"/>
    <n v="73"/>
    <n v="2"/>
    <n v="50896103"/>
    <n v="747.48"/>
    <x v="2"/>
  </r>
  <r>
    <x v="146"/>
    <x v="1"/>
    <x v="1"/>
    <s v="No Show"/>
    <x v="1"/>
    <x v="3"/>
    <s v="Facility 1"/>
    <x v="2"/>
    <x v="1"/>
    <n v="39"/>
    <m/>
    <n v="76308130"/>
    <n v="0"/>
    <x v="0"/>
  </r>
  <r>
    <x v="115"/>
    <x v="1"/>
    <x v="0"/>
    <m/>
    <x v="0"/>
    <x v="0"/>
    <s v="Facility 1"/>
    <x v="1"/>
    <x v="3"/>
    <n v="34"/>
    <n v="5"/>
    <n v="43204649"/>
    <n v="957"/>
    <x v="0"/>
  </r>
  <r>
    <x v="30"/>
    <x v="0"/>
    <x v="0"/>
    <m/>
    <x v="1"/>
    <x v="3"/>
    <s v="Facility 1"/>
    <x v="1"/>
    <x v="1"/>
    <n v="54"/>
    <n v="4"/>
    <n v="19059143"/>
    <n v="300.3"/>
    <x v="3"/>
  </r>
  <r>
    <x v="100"/>
    <x v="1"/>
    <x v="1"/>
    <s v="Provider"/>
    <x v="1"/>
    <x v="2"/>
    <s v="Facility 1"/>
    <x v="2"/>
    <x v="3"/>
    <n v="43"/>
    <m/>
    <n v="53627834"/>
    <n v="0"/>
    <x v="0"/>
  </r>
  <r>
    <x v="57"/>
    <x v="1"/>
    <x v="1"/>
    <s v="Provider"/>
    <x v="0"/>
    <x v="2"/>
    <s v="Facility 1"/>
    <x v="2"/>
    <x v="1"/>
    <n v="50"/>
    <m/>
    <n v="69384554"/>
    <n v="0"/>
    <x v="3"/>
  </r>
  <r>
    <x v="105"/>
    <x v="0"/>
    <x v="1"/>
    <s v="No Show"/>
    <x v="1"/>
    <x v="1"/>
    <s v="Facility 2"/>
    <x v="2"/>
    <x v="1"/>
    <n v="66"/>
    <m/>
    <n v="95293431"/>
    <n v="0"/>
    <x v="2"/>
  </r>
  <r>
    <x v="59"/>
    <x v="1"/>
    <x v="0"/>
    <m/>
    <x v="0"/>
    <x v="2"/>
    <s v="Facility 1"/>
    <x v="1"/>
    <x v="2"/>
    <n v="49"/>
    <n v="2"/>
    <n v="27882399"/>
    <n v="125.12"/>
    <x v="3"/>
  </r>
  <r>
    <x v="102"/>
    <x v="1"/>
    <x v="0"/>
    <m/>
    <x v="1"/>
    <x v="0"/>
    <s v="Facility 2"/>
    <x v="0"/>
    <x v="1"/>
    <n v="48"/>
    <n v="3"/>
    <n v="98429455"/>
    <n v="606.15"/>
    <x v="3"/>
  </r>
  <r>
    <x v="58"/>
    <x v="1"/>
    <x v="0"/>
    <m/>
    <x v="1"/>
    <x v="0"/>
    <s v="Facility 2"/>
    <x v="1"/>
    <x v="1"/>
    <n v="30"/>
    <n v="3"/>
    <n v="84165329"/>
    <n v="613.35"/>
    <x v="1"/>
  </r>
  <r>
    <x v="174"/>
    <x v="0"/>
    <x v="0"/>
    <m/>
    <x v="0"/>
    <x v="3"/>
    <s v="Facility 2"/>
    <x v="1"/>
    <x v="3"/>
    <n v="44"/>
    <n v="2"/>
    <n v="84980427"/>
    <n v="113.54"/>
    <x v="0"/>
  </r>
  <r>
    <x v="39"/>
    <x v="0"/>
    <x v="0"/>
    <m/>
    <x v="1"/>
    <x v="3"/>
    <s v="Facility 2"/>
    <x v="1"/>
    <x v="3"/>
    <n v="53"/>
    <n v="4"/>
    <n v="82702236"/>
    <n v="108.37"/>
    <x v="3"/>
  </r>
  <r>
    <x v="188"/>
    <x v="0"/>
    <x v="0"/>
    <m/>
    <x v="0"/>
    <x v="0"/>
    <s v="Facility 2"/>
    <x v="0"/>
    <x v="1"/>
    <n v="71"/>
    <n v="4"/>
    <n v="69333057"/>
    <n v="376.85"/>
    <x v="2"/>
  </r>
  <r>
    <x v="141"/>
    <x v="0"/>
    <x v="0"/>
    <m/>
    <x v="0"/>
    <x v="0"/>
    <s v="Facility 1"/>
    <x v="0"/>
    <x v="1"/>
    <n v="33"/>
    <n v="1"/>
    <n v="93200776"/>
    <n v="729.7"/>
    <x v="0"/>
  </r>
  <r>
    <x v="113"/>
    <x v="1"/>
    <x v="0"/>
    <m/>
    <x v="0"/>
    <x v="0"/>
    <s v="Facility 2"/>
    <x v="1"/>
    <x v="1"/>
    <n v="35"/>
    <n v="4"/>
    <n v="13811433"/>
    <n v="780.4"/>
    <x v="0"/>
  </r>
  <r>
    <x v="76"/>
    <x v="1"/>
    <x v="1"/>
    <s v="Provider"/>
    <x v="0"/>
    <x v="0"/>
    <s v="Facility 1"/>
    <x v="2"/>
    <x v="3"/>
    <n v="64"/>
    <m/>
    <n v="76276095"/>
    <n v="0"/>
    <x v="2"/>
  </r>
  <r>
    <x v="185"/>
    <x v="1"/>
    <x v="1"/>
    <s v="Patient"/>
    <x v="1"/>
    <x v="1"/>
    <s v="Facility 1"/>
    <x v="2"/>
    <x v="3"/>
    <n v="26"/>
    <m/>
    <n v="10499948"/>
    <n v="0"/>
    <x v="1"/>
  </r>
  <r>
    <x v="9"/>
    <x v="1"/>
    <x v="0"/>
    <m/>
    <x v="1"/>
    <x v="2"/>
    <s v="Facility 2"/>
    <x v="0"/>
    <x v="0"/>
    <n v="23"/>
    <n v="2"/>
    <n v="12309979"/>
    <n v="923.4"/>
    <x v="1"/>
  </r>
  <r>
    <x v="158"/>
    <x v="1"/>
    <x v="1"/>
    <s v="No Show"/>
    <x v="0"/>
    <x v="3"/>
    <s v="Facility 1"/>
    <x v="2"/>
    <x v="0"/>
    <n v="36"/>
    <m/>
    <n v="97911647"/>
    <n v="0"/>
    <x v="0"/>
  </r>
  <r>
    <x v="38"/>
    <x v="1"/>
    <x v="1"/>
    <s v="Provider"/>
    <x v="1"/>
    <x v="2"/>
    <s v="Facility 2"/>
    <x v="2"/>
    <x v="1"/>
    <n v="20"/>
    <m/>
    <n v="23057722"/>
    <n v="0"/>
    <x v="1"/>
  </r>
  <r>
    <x v="94"/>
    <x v="1"/>
    <x v="0"/>
    <m/>
    <x v="1"/>
    <x v="2"/>
    <s v="Facility 1"/>
    <x v="1"/>
    <x v="2"/>
    <n v="59"/>
    <n v="5"/>
    <n v="31024112"/>
    <n v="468.1"/>
    <x v="3"/>
  </r>
  <r>
    <x v="185"/>
    <x v="0"/>
    <x v="1"/>
    <s v="No Show"/>
    <x v="0"/>
    <x v="0"/>
    <s v="Facility 1"/>
    <x v="2"/>
    <x v="0"/>
    <n v="62"/>
    <m/>
    <n v="18779073"/>
    <n v="0"/>
    <x v="2"/>
  </r>
  <r>
    <x v="148"/>
    <x v="1"/>
    <x v="0"/>
    <m/>
    <x v="0"/>
    <x v="3"/>
    <s v="Facility 2"/>
    <x v="0"/>
    <x v="1"/>
    <n v="21"/>
    <n v="1"/>
    <n v="17016568"/>
    <n v="268.39999999999998"/>
    <x v="1"/>
  </r>
  <r>
    <x v="143"/>
    <x v="1"/>
    <x v="0"/>
    <m/>
    <x v="0"/>
    <x v="3"/>
    <s v="Facility 2"/>
    <x v="1"/>
    <x v="3"/>
    <n v="51"/>
    <n v="1"/>
    <n v="62032919"/>
    <n v="910.96"/>
    <x v="3"/>
  </r>
  <r>
    <x v="189"/>
    <x v="0"/>
    <x v="0"/>
    <m/>
    <x v="1"/>
    <x v="0"/>
    <s v="Facility 2"/>
    <x v="1"/>
    <x v="3"/>
    <n v="61"/>
    <n v="1"/>
    <n v="45303432"/>
    <n v="775.66"/>
    <x v="2"/>
  </r>
  <r>
    <x v="141"/>
    <x v="1"/>
    <x v="1"/>
    <s v="No Show"/>
    <x v="1"/>
    <x v="1"/>
    <s v="Facility 1"/>
    <x v="2"/>
    <x v="2"/>
    <n v="73"/>
    <m/>
    <n v="14026294"/>
    <n v="0"/>
    <x v="2"/>
  </r>
  <r>
    <x v="137"/>
    <x v="0"/>
    <x v="0"/>
    <m/>
    <x v="1"/>
    <x v="2"/>
    <s v="Facility 1"/>
    <x v="0"/>
    <x v="0"/>
    <n v="37"/>
    <n v="1"/>
    <n v="15518804"/>
    <n v="601.29"/>
    <x v="0"/>
  </r>
  <r>
    <x v="71"/>
    <x v="1"/>
    <x v="0"/>
    <m/>
    <x v="0"/>
    <x v="3"/>
    <s v="Facility 1"/>
    <x v="0"/>
    <x v="1"/>
    <n v="63"/>
    <n v="5"/>
    <n v="76349775"/>
    <n v="185.49"/>
    <x v="2"/>
  </r>
  <r>
    <x v="126"/>
    <x v="0"/>
    <x v="1"/>
    <s v="Other/Weather"/>
    <x v="0"/>
    <x v="1"/>
    <s v="Facility 2"/>
    <x v="2"/>
    <x v="1"/>
    <n v="60"/>
    <m/>
    <n v="27148808"/>
    <n v="0"/>
    <x v="3"/>
  </r>
  <r>
    <x v="68"/>
    <x v="1"/>
    <x v="1"/>
    <s v="Provider"/>
    <x v="0"/>
    <x v="1"/>
    <s v="Facility 1"/>
    <x v="2"/>
    <x v="3"/>
    <n v="67"/>
    <m/>
    <n v="93881159"/>
    <n v="0"/>
    <x v="2"/>
  </r>
  <r>
    <x v="13"/>
    <x v="1"/>
    <x v="1"/>
    <s v="Provider"/>
    <x v="0"/>
    <x v="2"/>
    <s v="Facility 1"/>
    <x v="2"/>
    <x v="3"/>
    <n v="45"/>
    <m/>
    <n v="29316793"/>
    <n v="0"/>
    <x v="0"/>
  </r>
  <r>
    <x v="54"/>
    <x v="1"/>
    <x v="1"/>
    <s v="Other/Weather"/>
    <x v="1"/>
    <x v="2"/>
    <s v="Facility 2"/>
    <x v="2"/>
    <x v="2"/>
    <n v="71"/>
    <m/>
    <n v="4965626"/>
    <n v="0"/>
    <x v="2"/>
  </r>
  <r>
    <x v="106"/>
    <x v="1"/>
    <x v="0"/>
    <m/>
    <x v="1"/>
    <x v="1"/>
    <s v="Facility 2"/>
    <x v="1"/>
    <x v="1"/>
    <n v="75"/>
    <n v="3"/>
    <n v="61993761"/>
    <n v="944.53"/>
    <x v="2"/>
  </r>
  <r>
    <x v="190"/>
    <x v="0"/>
    <x v="0"/>
    <m/>
    <x v="1"/>
    <x v="3"/>
    <s v="Facility 1"/>
    <x v="1"/>
    <x v="0"/>
    <n v="30"/>
    <n v="3"/>
    <n v="11822851"/>
    <n v="741.72"/>
    <x v="1"/>
  </r>
  <r>
    <x v="154"/>
    <x v="1"/>
    <x v="1"/>
    <s v="Patient"/>
    <x v="1"/>
    <x v="3"/>
    <s v="Facility 1"/>
    <x v="2"/>
    <x v="1"/>
    <n v="65"/>
    <m/>
    <n v="43089963"/>
    <n v="0"/>
    <x v="2"/>
  </r>
  <r>
    <x v="93"/>
    <x v="1"/>
    <x v="1"/>
    <s v="Other/Weather"/>
    <x v="0"/>
    <x v="2"/>
    <s v="Facility 2"/>
    <x v="2"/>
    <x v="2"/>
    <n v="32"/>
    <m/>
    <n v="12532599"/>
    <n v="0"/>
    <x v="0"/>
  </r>
  <r>
    <x v="58"/>
    <x v="0"/>
    <x v="0"/>
    <m/>
    <x v="1"/>
    <x v="2"/>
    <s v="Facility 2"/>
    <x v="1"/>
    <x v="1"/>
    <n v="52"/>
    <n v="1"/>
    <n v="28997047"/>
    <n v="988.8"/>
    <x v="3"/>
  </r>
  <r>
    <x v="47"/>
    <x v="0"/>
    <x v="0"/>
    <m/>
    <x v="1"/>
    <x v="3"/>
    <s v="Facility 1"/>
    <x v="1"/>
    <x v="2"/>
    <n v="75"/>
    <n v="4"/>
    <n v="52867330"/>
    <n v="731.92"/>
    <x v="2"/>
  </r>
  <r>
    <x v="50"/>
    <x v="0"/>
    <x v="0"/>
    <m/>
    <x v="0"/>
    <x v="0"/>
    <s v="Facility 1"/>
    <x v="1"/>
    <x v="2"/>
    <n v="46"/>
    <n v="4"/>
    <n v="46405715"/>
    <n v="139.84"/>
    <x v="3"/>
  </r>
  <r>
    <x v="185"/>
    <x v="0"/>
    <x v="0"/>
    <m/>
    <x v="1"/>
    <x v="3"/>
    <s v="Facility 2"/>
    <x v="0"/>
    <x v="0"/>
    <n v="26"/>
    <n v="2"/>
    <n v="60899118"/>
    <n v="645.38"/>
    <x v="1"/>
  </r>
  <r>
    <x v="165"/>
    <x v="0"/>
    <x v="1"/>
    <s v="Patient"/>
    <x v="1"/>
    <x v="1"/>
    <s v="Facility 1"/>
    <x v="2"/>
    <x v="1"/>
    <n v="55"/>
    <m/>
    <n v="71231525"/>
    <n v="0"/>
    <x v="3"/>
  </r>
  <r>
    <x v="111"/>
    <x v="0"/>
    <x v="1"/>
    <s v="No Show"/>
    <x v="0"/>
    <x v="2"/>
    <s v="Facility 1"/>
    <x v="2"/>
    <x v="2"/>
    <n v="80"/>
    <m/>
    <n v="35628903"/>
    <n v="0"/>
    <x v="2"/>
  </r>
  <r>
    <x v="191"/>
    <x v="1"/>
    <x v="1"/>
    <s v="Patient"/>
    <x v="1"/>
    <x v="0"/>
    <s v="Facility 1"/>
    <x v="2"/>
    <x v="3"/>
    <n v="52"/>
    <m/>
    <n v="93037983"/>
    <n v="0"/>
    <x v="3"/>
  </r>
  <r>
    <x v="192"/>
    <x v="0"/>
    <x v="1"/>
    <s v="Patient"/>
    <x v="1"/>
    <x v="0"/>
    <s v="Facility 1"/>
    <x v="2"/>
    <x v="2"/>
    <n v="57"/>
    <m/>
    <n v="20096670"/>
    <n v="0"/>
    <x v="3"/>
  </r>
  <r>
    <x v="46"/>
    <x v="0"/>
    <x v="0"/>
    <m/>
    <x v="0"/>
    <x v="3"/>
    <s v="Facility 2"/>
    <x v="1"/>
    <x v="0"/>
    <n v="23"/>
    <n v="5"/>
    <n v="55434607"/>
    <n v="517.59"/>
    <x v="1"/>
  </r>
  <r>
    <x v="77"/>
    <x v="1"/>
    <x v="1"/>
    <s v="Provider"/>
    <x v="1"/>
    <x v="1"/>
    <s v="Facility 1"/>
    <x v="2"/>
    <x v="1"/>
    <n v="50"/>
    <m/>
    <n v="80666110"/>
    <n v="0"/>
    <x v="3"/>
  </r>
  <r>
    <x v="118"/>
    <x v="0"/>
    <x v="1"/>
    <s v="Provider"/>
    <x v="0"/>
    <x v="1"/>
    <s v="Facility 1"/>
    <x v="2"/>
    <x v="1"/>
    <n v="63"/>
    <m/>
    <n v="87778526"/>
    <n v="0"/>
    <x v="2"/>
  </r>
  <r>
    <x v="101"/>
    <x v="1"/>
    <x v="1"/>
    <s v="Provider"/>
    <x v="0"/>
    <x v="1"/>
    <s v="Facility 1"/>
    <x v="2"/>
    <x v="2"/>
    <n v="28"/>
    <m/>
    <n v="97225362"/>
    <n v="0"/>
    <x v="1"/>
  </r>
  <r>
    <x v="4"/>
    <x v="0"/>
    <x v="1"/>
    <s v="Provider"/>
    <x v="0"/>
    <x v="0"/>
    <s v="Facility 2"/>
    <x v="2"/>
    <x v="1"/>
    <n v="58"/>
    <m/>
    <n v="12283897"/>
    <n v="0"/>
    <x v="3"/>
  </r>
  <r>
    <x v="42"/>
    <x v="1"/>
    <x v="1"/>
    <s v="Patient"/>
    <x v="1"/>
    <x v="3"/>
    <s v="Facility 2"/>
    <x v="2"/>
    <x v="2"/>
    <n v="74"/>
    <m/>
    <n v="80463597"/>
    <n v="0"/>
    <x v="2"/>
  </r>
  <r>
    <x v="176"/>
    <x v="1"/>
    <x v="1"/>
    <s v="Other/Weather"/>
    <x v="1"/>
    <x v="1"/>
    <s v="Facility 1"/>
    <x v="2"/>
    <x v="1"/>
    <n v="70"/>
    <m/>
    <n v="17651530"/>
    <n v="0"/>
    <x v="2"/>
  </r>
  <r>
    <x v="165"/>
    <x v="1"/>
    <x v="0"/>
    <m/>
    <x v="0"/>
    <x v="3"/>
    <s v="Facility 1"/>
    <x v="0"/>
    <x v="0"/>
    <n v="80"/>
    <n v="3"/>
    <n v="95644592"/>
    <n v="999"/>
    <x v="2"/>
  </r>
  <r>
    <x v="29"/>
    <x v="0"/>
    <x v="1"/>
    <s v="No Show"/>
    <x v="0"/>
    <x v="0"/>
    <s v="Facility 2"/>
    <x v="2"/>
    <x v="2"/>
    <n v="63"/>
    <m/>
    <n v="21138775"/>
    <n v="0"/>
    <x v="2"/>
  </r>
  <r>
    <x v="120"/>
    <x v="0"/>
    <x v="1"/>
    <s v="Other/Weather"/>
    <x v="1"/>
    <x v="0"/>
    <s v="Facility 1"/>
    <x v="2"/>
    <x v="0"/>
    <n v="59"/>
    <m/>
    <n v="80120285"/>
    <n v="0"/>
    <x v="3"/>
  </r>
  <r>
    <x v="191"/>
    <x v="0"/>
    <x v="1"/>
    <s v="No Show"/>
    <x v="1"/>
    <x v="3"/>
    <s v="Facility 1"/>
    <x v="2"/>
    <x v="3"/>
    <n v="54"/>
    <m/>
    <n v="93922456"/>
    <n v="0"/>
    <x v="3"/>
  </r>
  <r>
    <x v="182"/>
    <x v="1"/>
    <x v="1"/>
    <s v="Patient"/>
    <x v="1"/>
    <x v="0"/>
    <s v="Facility 2"/>
    <x v="2"/>
    <x v="0"/>
    <n v="57"/>
    <m/>
    <n v="60678911"/>
    <n v="0"/>
    <x v="3"/>
  </r>
  <r>
    <x v="97"/>
    <x v="0"/>
    <x v="0"/>
    <m/>
    <x v="0"/>
    <x v="2"/>
    <s v="Facility 1"/>
    <x v="1"/>
    <x v="2"/>
    <n v="35"/>
    <n v="3"/>
    <n v="37183103"/>
    <n v="518.44000000000005"/>
    <x v="0"/>
  </r>
  <r>
    <x v="89"/>
    <x v="1"/>
    <x v="0"/>
    <m/>
    <x v="1"/>
    <x v="2"/>
    <s v="Facility 2"/>
    <x v="1"/>
    <x v="0"/>
    <n v="42"/>
    <n v="3"/>
    <n v="28551058"/>
    <n v="261.88"/>
    <x v="0"/>
  </r>
  <r>
    <x v="104"/>
    <x v="1"/>
    <x v="1"/>
    <s v="No Show"/>
    <x v="1"/>
    <x v="0"/>
    <s v="Facility 2"/>
    <x v="2"/>
    <x v="0"/>
    <n v="44"/>
    <m/>
    <n v="37588540"/>
    <n v="0"/>
    <x v="0"/>
  </r>
  <r>
    <x v="56"/>
    <x v="1"/>
    <x v="0"/>
    <m/>
    <x v="1"/>
    <x v="2"/>
    <s v="Facility 1"/>
    <x v="0"/>
    <x v="1"/>
    <n v="52"/>
    <n v="3"/>
    <n v="14132520"/>
    <n v="431.15"/>
    <x v="3"/>
  </r>
  <r>
    <x v="111"/>
    <x v="1"/>
    <x v="0"/>
    <m/>
    <x v="1"/>
    <x v="0"/>
    <s v="Facility 2"/>
    <x v="0"/>
    <x v="1"/>
    <n v="55"/>
    <n v="3"/>
    <n v="32137682"/>
    <n v="741.35"/>
    <x v="3"/>
  </r>
  <r>
    <x v="193"/>
    <x v="0"/>
    <x v="1"/>
    <s v="Patient"/>
    <x v="0"/>
    <x v="3"/>
    <s v="Facility 2"/>
    <x v="2"/>
    <x v="0"/>
    <n v="54"/>
    <m/>
    <n v="58736241"/>
    <n v="0"/>
    <x v="3"/>
  </r>
  <r>
    <x v="194"/>
    <x v="0"/>
    <x v="1"/>
    <s v="No Show"/>
    <x v="1"/>
    <x v="0"/>
    <s v="Facility 1"/>
    <x v="2"/>
    <x v="3"/>
    <n v="29"/>
    <m/>
    <n v="8266361"/>
    <n v="0"/>
    <x v="1"/>
  </r>
  <r>
    <x v="156"/>
    <x v="0"/>
    <x v="0"/>
    <m/>
    <x v="1"/>
    <x v="0"/>
    <s v="Facility 2"/>
    <x v="1"/>
    <x v="3"/>
    <n v="39"/>
    <n v="2"/>
    <n v="73574637"/>
    <n v="316.56"/>
    <x v="0"/>
  </r>
  <r>
    <x v="100"/>
    <x v="1"/>
    <x v="1"/>
    <s v="No Show"/>
    <x v="0"/>
    <x v="3"/>
    <s v="Facility 2"/>
    <x v="2"/>
    <x v="1"/>
    <n v="38"/>
    <m/>
    <n v="25126020"/>
    <n v="0"/>
    <x v="0"/>
  </r>
  <r>
    <x v="195"/>
    <x v="0"/>
    <x v="1"/>
    <s v="Other/Weather"/>
    <x v="1"/>
    <x v="0"/>
    <s v="Facility 2"/>
    <x v="2"/>
    <x v="0"/>
    <n v="75"/>
    <m/>
    <n v="20916701"/>
    <n v="0"/>
    <x v="2"/>
  </r>
  <r>
    <x v="102"/>
    <x v="1"/>
    <x v="0"/>
    <m/>
    <x v="0"/>
    <x v="1"/>
    <s v="Facility 2"/>
    <x v="1"/>
    <x v="3"/>
    <n v="35"/>
    <n v="3"/>
    <n v="71160382"/>
    <n v="837.52"/>
    <x v="0"/>
  </r>
  <r>
    <x v="78"/>
    <x v="0"/>
    <x v="0"/>
    <m/>
    <x v="1"/>
    <x v="0"/>
    <s v="Facility 2"/>
    <x v="0"/>
    <x v="3"/>
    <n v="19"/>
    <n v="1"/>
    <n v="95966205"/>
    <n v="521.95000000000005"/>
    <x v="1"/>
  </r>
  <r>
    <x v="68"/>
    <x v="1"/>
    <x v="1"/>
    <s v="Other/Weather"/>
    <x v="1"/>
    <x v="2"/>
    <s v="Facility 1"/>
    <x v="2"/>
    <x v="3"/>
    <n v="35"/>
    <m/>
    <n v="45246852"/>
    <n v="0"/>
    <x v="0"/>
  </r>
  <r>
    <x v="154"/>
    <x v="1"/>
    <x v="1"/>
    <s v="Provider"/>
    <x v="1"/>
    <x v="0"/>
    <s v="Facility 2"/>
    <x v="2"/>
    <x v="2"/>
    <n v="19"/>
    <m/>
    <n v="58581025"/>
    <n v="0"/>
    <x v="1"/>
  </r>
  <r>
    <x v="196"/>
    <x v="0"/>
    <x v="0"/>
    <m/>
    <x v="0"/>
    <x v="0"/>
    <s v="Facility 1"/>
    <x v="1"/>
    <x v="0"/>
    <n v="55"/>
    <n v="2"/>
    <n v="68633127"/>
    <n v="389.71"/>
    <x v="3"/>
  </r>
  <r>
    <x v="143"/>
    <x v="1"/>
    <x v="1"/>
    <s v="Provider"/>
    <x v="1"/>
    <x v="1"/>
    <s v="Facility 1"/>
    <x v="2"/>
    <x v="0"/>
    <n v="41"/>
    <m/>
    <n v="79996846"/>
    <n v="0"/>
    <x v="0"/>
  </r>
  <r>
    <x v="86"/>
    <x v="0"/>
    <x v="0"/>
    <m/>
    <x v="1"/>
    <x v="0"/>
    <s v="Facility 2"/>
    <x v="1"/>
    <x v="2"/>
    <n v="58"/>
    <n v="2"/>
    <n v="86262354"/>
    <n v="394.18"/>
    <x v="3"/>
  </r>
  <r>
    <x v="132"/>
    <x v="0"/>
    <x v="0"/>
    <m/>
    <x v="0"/>
    <x v="0"/>
    <s v="Facility 1"/>
    <x v="0"/>
    <x v="2"/>
    <n v="61"/>
    <n v="1"/>
    <n v="1441574"/>
    <n v="434.36"/>
    <x v="2"/>
  </r>
  <r>
    <x v="186"/>
    <x v="1"/>
    <x v="1"/>
    <s v="Patient"/>
    <x v="1"/>
    <x v="0"/>
    <s v="Facility 2"/>
    <x v="2"/>
    <x v="1"/>
    <n v="76"/>
    <m/>
    <n v="572057"/>
    <n v="0"/>
    <x v="2"/>
  </r>
  <r>
    <x v="175"/>
    <x v="0"/>
    <x v="0"/>
    <m/>
    <x v="0"/>
    <x v="3"/>
    <s v="Facility 2"/>
    <x v="0"/>
    <x v="3"/>
    <n v="24"/>
    <n v="2"/>
    <n v="31469784"/>
    <n v="455.34"/>
    <x v="1"/>
  </r>
  <r>
    <x v="197"/>
    <x v="0"/>
    <x v="0"/>
    <m/>
    <x v="1"/>
    <x v="2"/>
    <s v="Facility 1"/>
    <x v="0"/>
    <x v="0"/>
    <n v="24"/>
    <n v="3"/>
    <n v="49341065"/>
    <n v="516.20000000000005"/>
    <x v="1"/>
  </r>
  <r>
    <x v="67"/>
    <x v="1"/>
    <x v="0"/>
    <m/>
    <x v="1"/>
    <x v="3"/>
    <s v="Facility 2"/>
    <x v="0"/>
    <x v="3"/>
    <n v="57"/>
    <n v="1"/>
    <n v="14440519"/>
    <n v="876.16"/>
    <x v="3"/>
  </r>
  <r>
    <x v="151"/>
    <x v="0"/>
    <x v="1"/>
    <s v="No Show"/>
    <x v="0"/>
    <x v="0"/>
    <s v="Facility 1"/>
    <x v="2"/>
    <x v="3"/>
    <n v="20"/>
    <m/>
    <n v="11065944"/>
    <n v="0"/>
    <x v="1"/>
  </r>
  <r>
    <x v="72"/>
    <x v="0"/>
    <x v="0"/>
    <m/>
    <x v="0"/>
    <x v="3"/>
    <s v="Facility 1"/>
    <x v="0"/>
    <x v="1"/>
    <n v="58"/>
    <n v="4"/>
    <n v="55159739"/>
    <n v="929.85"/>
    <x v="3"/>
  </r>
  <r>
    <x v="198"/>
    <x v="0"/>
    <x v="0"/>
    <m/>
    <x v="0"/>
    <x v="2"/>
    <s v="Facility 1"/>
    <x v="1"/>
    <x v="2"/>
    <n v="62"/>
    <n v="1"/>
    <n v="68775995"/>
    <n v="315.91000000000003"/>
    <x v="2"/>
  </r>
  <r>
    <x v="28"/>
    <x v="1"/>
    <x v="0"/>
    <m/>
    <x v="0"/>
    <x v="1"/>
    <s v="Facility 1"/>
    <x v="0"/>
    <x v="0"/>
    <n v="80"/>
    <n v="1"/>
    <n v="32635355"/>
    <n v="231.3"/>
    <x v="2"/>
  </r>
  <r>
    <x v="0"/>
    <x v="0"/>
    <x v="1"/>
    <s v="Patient"/>
    <x v="1"/>
    <x v="3"/>
    <s v="Facility 2"/>
    <x v="2"/>
    <x v="0"/>
    <n v="61"/>
    <m/>
    <n v="19104416"/>
    <n v="0"/>
    <x v="2"/>
  </r>
  <r>
    <x v="178"/>
    <x v="0"/>
    <x v="0"/>
    <m/>
    <x v="1"/>
    <x v="3"/>
    <s v="Facility 2"/>
    <x v="1"/>
    <x v="0"/>
    <n v="34"/>
    <n v="3"/>
    <n v="36164288"/>
    <n v="189.4"/>
    <x v="0"/>
  </r>
  <r>
    <x v="174"/>
    <x v="0"/>
    <x v="0"/>
    <m/>
    <x v="0"/>
    <x v="3"/>
    <s v="Facility 2"/>
    <x v="1"/>
    <x v="3"/>
    <n v="71"/>
    <n v="1"/>
    <n v="1633139"/>
    <n v="419"/>
    <x v="2"/>
  </r>
  <r>
    <x v="176"/>
    <x v="1"/>
    <x v="0"/>
    <m/>
    <x v="0"/>
    <x v="0"/>
    <s v="Facility 2"/>
    <x v="0"/>
    <x v="3"/>
    <n v="68"/>
    <n v="5"/>
    <n v="77795724"/>
    <n v="833.13"/>
    <x v="2"/>
  </r>
  <r>
    <x v="93"/>
    <x v="1"/>
    <x v="1"/>
    <s v="Provider"/>
    <x v="1"/>
    <x v="2"/>
    <s v="Facility 1"/>
    <x v="2"/>
    <x v="3"/>
    <n v="70"/>
    <m/>
    <n v="99406974"/>
    <n v="0"/>
    <x v="2"/>
  </r>
  <r>
    <x v="128"/>
    <x v="0"/>
    <x v="1"/>
    <s v="Other/Weather"/>
    <x v="0"/>
    <x v="1"/>
    <s v="Facility 1"/>
    <x v="2"/>
    <x v="2"/>
    <n v="26"/>
    <m/>
    <n v="33028521"/>
    <n v="0"/>
    <x v="1"/>
  </r>
  <r>
    <x v="144"/>
    <x v="1"/>
    <x v="0"/>
    <m/>
    <x v="0"/>
    <x v="0"/>
    <s v="Facility 2"/>
    <x v="1"/>
    <x v="1"/>
    <n v="51"/>
    <n v="3"/>
    <n v="94038675"/>
    <n v="342.84"/>
    <x v="3"/>
  </r>
  <r>
    <x v="199"/>
    <x v="1"/>
    <x v="1"/>
    <s v="Provider"/>
    <x v="0"/>
    <x v="1"/>
    <s v="Facility 1"/>
    <x v="2"/>
    <x v="2"/>
    <n v="36"/>
    <m/>
    <n v="80108979"/>
    <n v="0"/>
    <x v="0"/>
  </r>
  <r>
    <x v="170"/>
    <x v="0"/>
    <x v="1"/>
    <s v="Patient"/>
    <x v="1"/>
    <x v="0"/>
    <s v="Facility 1"/>
    <x v="2"/>
    <x v="0"/>
    <n v="67"/>
    <m/>
    <n v="49975802"/>
    <n v="0"/>
    <x v="2"/>
  </r>
  <r>
    <x v="167"/>
    <x v="1"/>
    <x v="0"/>
    <m/>
    <x v="0"/>
    <x v="2"/>
    <s v="Facility 2"/>
    <x v="0"/>
    <x v="1"/>
    <n v="44"/>
    <n v="5"/>
    <n v="2052434"/>
    <n v="188.34"/>
    <x v="0"/>
  </r>
  <r>
    <x v="15"/>
    <x v="0"/>
    <x v="1"/>
    <s v="Provider"/>
    <x v="0"/>
    <x v="3"/>
    <s v="Facility 1"/>
    <x v="2"/>
    <x v="1"/>
    <n v="70"/>
    <m/>
    <n v="32001549"/>
    <n v="0"/>
    <x v="2"/>
  </r>
  <r>
    <x v="45"/>
    <x v="1"/>
    <x v="0"/>
    <m/>
    <x v="1"/>
    <x v="3"/>
    <s v="Facility 1"/>
    <x v="0"/>
    <x v="1"/>
    <n v="19"/>
    <n v="5"/>
    <n v="7482533"/>
    <n v="986.28"/>
    <x v="1"/>
  </r>
  <r>
    <x v="181"/>
    <x v="1"/>
    <x v="0"/>
    <m/>
    <x v="1"/>
    <x v="3"/>
    <s v="Facility 1"/>
    <x v="1"/>
    <x v="0"/>
    <n v="48"/>
    <n v="3"/>
    <n v="46466082"/>
    <n v="947.14"/>
    <x v="3"/>
  </r>
  <r>
    <x v="16"/>
    <x v="1"/>
    <x v="1"/>
    <s v="Other/Weather"/>
    <x v="1"/>
    <x v="1"/>
    <s v="Facility 2"/>
    <x v="2"/>
    <x v="0"/>
    <n v="79"/>
    <m/>
    <n v="21136986"/>
    <n v="0"/>
    <x v="2"/>
  </r>
  <r>
    <x v="91"/>
    <x v="0"/>
    <x v="0"/>
    <m/>
    <x v="0"/>
    <x v="1"/>
    <s v="Facility 1"/>
    <x v="1"/>
    <x v="2"/>
    <n v="40"/>
    <n v="1"/>
    <n v="70914146"/>
    <n v="402.3"/>
    <x v="0"/>
  </r>
  <r>
    <x v="134"/>
    <x v="1"/>
    <x v="1"/>
    <s v="Patient"/>
    <x v="0"/>
    <x v="0"/>
    <s v="Facility 1"/>
    <x v="2"/>
    <x v="1"/>
    <n v="41"/>
    <m/>
    <n v="94805697"/>
    <n v="0"/>
    <x v="0"/>
  </r>
  <r>
    <x v="141"/>
    <x v="1"/>
    <x v="0"/>
    <m/>
    <x v="0"/>
    <x v="3"/>
    <s v="Facility 2"/>
    <x v="1"/>
    <x v="2"/>
    <n v="63"/>
    <n v="2"/>
    <n v="91949578"/>
    <n v="521.48"/>
    <x v="2"/>
  </r>
  <r>
    <x v="180"/>
    <x v="0"/>
    <x v="0"/>
    <m/>
    <x v="1"/>
    <x v="1"/>
    <s v="Facility 2"/>
    <x v="1"/>
    <x v="2"/>
    <n v="70"/>
    <n v="1"/>
    <n v="93299961"/>
    <n v="934.6"/>
    <x v="2"/>
  </r>
  <r>
    <x v="200"/>
    <x v="1"/>
    <x v="1"/>
    <s v="No Show"/>
    <x v="0"/>
    <x v="0"/>
    <s v="Facility 1"/>
    <x v="2"/>
    <x v="0"/>
    <n v="24"/>
    <m/>
    <n v="30814486"/>
    <n v="0"/>
    <x v="1"/>
  </r>
  <r>
    <x v="16"/>
    <x v="1"/>
    <x v="1"/>
    <s v="Other/Weather"/>
    <x v="1"/>
    <x v="2"/>
    <s v="Facility 1"/>
    <x v="2"/>
    <x v="2"/>
    <n v="44"/>
    <m/>
    <n v="17237444"/>
    <n v="0"/>
    <x v="0"/>
  </r>
  <r>
    <x v="40"/>
    <x v="1"/>
    <x v="1"/>
    <s v="Provider"/>
    <x v="1"/>
    <x v="1"/>
    <s v="Facility 2"/>
    <x v="2"/>
    <x v="1"/>
    <n v="56"/>
    <m/>
    <n v="53446466"/>
    <n v="0"/>
    <x v="3"/>
  </r>
  <r>
    <x v="43"/>
    <x v="0"/>
    <x v="1"/>
    <s v="Provider"/>
    <x v="1"/>
    <x v="3"/>
    <s v="Facility 2"/>
    <x v="2"/>
    <x v="1"/>
    <n v="64"/>
    <m/>
    <n v="46762702"/>
    <n v="0"/>
    <x v="2"/>
  </r>
  <r>
    <x v="61"/>
    <x v="0"/>
    <x v="0"/>
    <m/>
    <x v="1"/>
    <x v="0"/>
    <s v="Facility 2"/>
    <x v="1"/>
    <x v="1"/>
    <n v="53"/>
    <n v="3"/>
    <n v="98071302"/>
    <n v="989.7"/>
    <x v="3"/>
  </r>
  <r>
    <x v="90"/>
    <x v="0"/>
    <x v="0"/>
    <m/>
    <x v="0"/>
    <x v="0"/>
    <s v="Facility 1"/>
    <x v="1"/>
    <x v="0"/>
    <n v="70"/>
    <n v="4"/>
    <n v="41269657"/>
    <n v="822.41"/>
    <x v="2"/>
  </r>
  <r>
    <x v="39"/>
    <x v="1"/>
    <x v="1"/>
    <s v="No Show"/>
    <x v="0"/>
    <x v="3"/>
    <s v="Facility 1"/>
    <x v="2"/>
    <x v="0"/>
    <n v="63"/>
    <m/>
    <n v="20881191"/>
    <n v="0"/>
    <x v="2"/>
  </r>
  <r>
    <x v="111"/>
    <x v="0"/>
    <x v="0"/>
    <m/>
    <x v="1"/>
    <x v="3"/>
    <s v="Facility 2"/>
    <x v="1"/>
    <x v="2"/>
    <n v="42"/>
    <n v="3"/>
    <n v="34735916"/>
    <n v="977.91"/>
    <x v="0"/>
  </r>
  <r>
    <x v="93"/>
    <x v="0"/>
    <x v="1"/>
    <s v="Other/Weather"/>
    <x v="1"/>
    <x v="1"/>
    <s v="Facility 1"/>
    <x v="2"/>
    <x v="0"/>
    <n v="41"/>
    <m/>
    <n v="85113190"/>
    <n v="0"/>
    <x v="0"/>
  </r>
  <r>
    <x v="79"/>
    <x v="0"/>
    <x v="0"/>
    <m/>
    <x v="1"/>
    <x v="1"/>
    <s v="Facility 2"/>
    <x v="0"/>
    <x v="3"/>
    <n v="50"/>
    <n v="1"/>
    <n v="17471534"/>
    <n v="205.2"/>
    <x v="3"/>
  </r>
  <r>
    <x v="57"/>
    <x v="0"/>
    <x v="0"/>
    <m/>
    <x v="0"/>
    <x v="3"/>
    <s v="Facility 2"/>
    <x v="0"/>
    <x v="2"/>
    <n v="71"/>
    <n v="1"/>
    <n v="49853964"/>
    <n v="712.46"/>
    <x v="2"/>
  </r>
  <r>
    <x v="76"/>
    <x v="0"/>
    <x v="1"/>
    <s v="Patient"/>
    <x v="1"/>
    <x v="2"/>
    <s v="Facility 2"/>
    <x v="2"/>
    <x v="1"/>
    <n v="54"/>
    <m/>
    <n v="18292114"/>
    <n v="0"/>
    <x v="3"/>
  </r>
  <r>
    <x v="69"/>
    <x v="1"/>
    <x v="1"/>
    <s v="No Show"/>
    <x v="1"/>
    <x v="0"/>
    <s v="Facility 1"/>
    <x v="2"/>
    <x v="0"/>
    <n v="32"/>
    <m/>
    <n v="74514328"/>
    <n v="0"/>
    <x v="0"/>
  </r>
  <r>
    <x v="36"/>
    <x v="0"/>
    <x v="0"/>
    <m/>
    <x v="1"/>
    <x v="2"/>
    <s v="Facility 1"/>
    <x v="1"/>
    <x v="1"/>
    <n v="45"/>
    <n v="4"/>
    <n v="41797624"/>
    <n v="382.2"/>
    <x v="0"/>
  </r>
  <r>
    <x v="107"/>
    <x v="0"/>
    <x v="1"/>
    <s v="Provider"/>
    <x v="1"/>
    <x v="0"/>
    <s v="Facility 2"/>
    <x v="2"/>
    <x v="0"/>
    <n v="73"/>
    <m/>
    <n v="2215150"/>
    <n v="0"/>
    <x v="2"/>
  </r>
  <r>
    <x v="201"/>
    <x v="0"/>
    <x v="0"/>
    <m/>
    <x v="1"/>
    <x v="3"/>
    <s v="Facility 2"/>
    <x v="1"/>
    <x v="1"/>
    <n v="37"/>
    <n v="2"/>
    <n v="61408067"/>
    <n v="678.23"/>
    <x v="0"/>
  </r>
  <r>
    <x v="184"/>
    <x v="0"/>
    <x v="0"/>
    <m/>
    <x v="1"/>
    <x v="0"/>
    <s v="Facility 2"/>
    <x v="0"/>
    <x v="2"/>
    <n v="67"/>
    <n v="5"/>
    <n v="87243529"/>
    <n v="167.55"/>
    <x v="2"/>
  </r>
  <r>
    <x v="129"/>
    <x v="0"/>
    <x v="1"/>
    <s v="Patient"/>
    <x v="0"/>
    <x v="1"/>
    <s v="Facility 2"/>
    <x v="2"/>
    <x v="1"/>
    <n v="28"/>
    <m/>
    <n v="26682761"/>
    <n v="0"/>
    <x v="1"/>
  </r>
  <r>
    <x v="162"/>
    <x v="1"/>
    <x v="0"/>
    <m/>
    <x v="0"/>
    <x v="3"/>
    <s v="Facility 1"/>
    <x v="1"/>
    <x v="3"/>
    <n v="71"/>
    <n v="5"/>
    <n v="40912912"/>
    <n v="582.54999999999995"/>
    <x v="2"/>
  </r>
  <r>
    <x v="133"/>
    <x v="1"/>
    <x v="1"/>
    <s v="Provider"/>
    <x v="0"/>
    <x v="2"/>
    <s v="Facility 1"/>
    <x v="2"/>
    <x v="2"/>
    <n v="21"/>
    <m/>
    <n v="19691237"/>
    <n v="0"/>
    <x v="1"/>
  </r>
  <r>
    <x v="151"/>
    <x v="1"/>
    <x v="1"/>
    <s v="Provider"/>
    <x v="1"/>
    <x v="3"/>
    <s v="Facility 2"/>
    <x v="2"/>
    <x v="3"/>
    <n v="19"/>
    <m/>
    <n v="46411754"/>
    <n v="0"/>
    <x v="1"/>
  </r>
  <r>
    <x v="122"/>
    <x v="1"/>
    <x v="0"/>
    <m/>
    <x v="0"/>
    <x v="0"/>
    <s v="Facility 2"/>
    <x v="0"/>
    <x v="3"/>
    <n v="36"/>
    <n v="5"/>
    <n v="25927245"/>
    <n v="465.2"/>
    <x v="0"/>
  </r>
  <r>
    <x v="98"/>
    <x v="1"/>
    <x v="0"/>
    <m/>
    <x v="0"/>
    <x v="3"/>
    <s v="Facility 2"/>
    <x v="1"/>
    <x v="2"/>
    <n v="51"/>
    <n v="5"/>
    <n v="48099110"/>
    <n v="608.37"/>
    <x v="3"/>
  </r>
  <r>
    <x v="181"/>
    <x v="0"/>
    <x v="0"/>
    <m/>
    <x v="1"/>
    <x v="0"/>
    <s v="Facility 2"/>
    <x v="0"/>
    <x v="1"/>
    <n v="38"/>
    <n v="3"/>
    <n v="10031926"/>
    <n v="109.9"/>
    <x v="0"/>
  </r>
  <r>
    <x v="60"/>
    <x v="0"/>
    <x v="1"/>
    <s v="Patient"/>
    <x v="1"/>
    <x v="2"/>
    <s v="Facility 1"/>
    <x v="2"/>
    <x v="3"/>
    <n v="19"/>
    <m/>
    <n v="17216333"/>
    <n v="0"/>
    <x v="1"/>
  </r>
  <r>
    <x v="56"/>
    <x v="0"/>
    <x v="1"/>
    <s v="Patient"/>
    <x v="1"/>
    <x v="1"/>
    <s v="Facility 1"/>
    <x v="2"/>
    <x v="2"/>
    <n v="30"/>
    <m/>
    <n v="36116232"/>
    <n v="0"/>
    <x v="1"/>
  </r>
  <r>
    <x v="136"/>
    <x v="0"/>
    <x v="0"/>
    <m/>
    <x v="0"/>
    <x v="0"/>
    <s v="Facility 1"/>
    <x v="1"/>
    <x v="1"/>
    <n v="79"/>
    <n v="3"/>
    <n v="73594574"/>
    <n v="565.70000000000005"/>
    <x v="2"/>
  </r>
  <r>
    <x v="143"/>
    <x v="0"/>
    <x v="0"/>
    <m/>
    <x v="1"/>
    <x v="0"/>
    <s v="Facility 1"/>
    <x v="1"/>
    <x v="2"/>
    <n v="31"/>
    <n v="5"/>
    <n v="91833082"/>
    <n v="194.42"/>
    <x v="0"/>
  </r>
  <r>
    <x v="108"/>
    <x v="0"/>
    <x v="1"/>
    <s v="Other/Weather"/>
    <x v="0"/>
    <x v="0"/>
    <s v="Facility 2"/>
    <x v="2"/>
    <x v="2"/>
    <n v="22"/>
    <m/>
    <n v="15244161"/>
    <n v="0"/>
    <x v="1"/>
  </r>
  <r>
    <x v="118"/>
    <x v="1"/>
    <x v="1"/>
    <s v="Patient"/>
    <x v="1"/>
    <x v="3"/>
    <s v="Facility 1"/>
    <x v="2"/>
    <x v="1"/>
    <n v="60"/>
    <m/>
    <n v="28858522"/>
    <n v="0"/>
    <x v="3"/>
  </r>
  <r>
    <x v="31"/>
    <x v="0"/>
    <x v="0"/>
    <m/>
    <x v="0"/>
    <x v="0"/>
    <s v="Facility 2"/>
    <x v="0"/>
    <x v="1"/>
    <n v="21"/>
    <n v="1"/>
    <n v="51890629"/>
    <n v="689.9"/>
    <x v="1"/>
  </r>
  <r>
    <x v="85"/>
    <x v="1"/>
    <x v="1"/>
    <s v="Provider"/>
    <x v="1"/>
    <x v="3"/>
    <s v="Facility 2"/>
    <x v="2"/>
    <x v="3"/>
    <n v="31"/>
    <m/>
    <n v="94247190"/>
    <n v="0"/>
    <x v="0"/>
  </r>
  <r>
    <x v="188"/>
    <x v="1"/>
    <x v="0"/>
    <m/>
    <x v="1"/>
    <x v="2"/>
    <s v="Facility 2"/>
    <x v="1"/>
    <x v="2"/>
    <n v="26"/>
    <n v="1"/>
    <n v="30174771"/>
    <n v="786.15"/>
    <x v="1"/>
  </r>
  <r>
    <x v="163"/>
    <x v="0"/>
    <x v="0"/>
    <m/>
    <x v="1"/>
    <x v="1"/>
    <s v="Facility 1"/>
    <x v="1"/>
    <x v="3"/>
    <n v="41"/>
    <n v="1"/>
    <n v="40713557"/>
    <n v="264"/>
    <x v="0"/>
  </r>
  <r>
    <x v="56"/>
    <x v="1"/>
    <x v="1"/>
    <s v="No Show"/>
    <x v="1"/>
    <x v="1"/>
    <s v="Facility 1"/>
    <x v="2"/>
    <x v="2"/>
    <n v="61"/>
    <m/>
    <n v="34048931"/>
    <n v="0"/>
    <x v="2"/>
  </r>
  <r>
    <x v="33"/>
    <x v="0"/>
    <x v="0"/>
    <m/>
    <x v="1"/>
    <x v="1"/>
    <s v="Facility 1"/>
    <x v="1"/>
    <x v="3"/>
    <n v="34"/>
    <n v="1"/>
    <n v="6670184"/>
    <n v="821.56"/>
    <x v="0"/>
  </r>
  <r>
    <x v="41"/>
    <x v="1"/>
    <x v="1"/>
    <s v="Other/Weather"/>
    <x v="0"/>
    <x v="2"/>
    <s v="Facility 1"/>
    <x v="2"/>
    <x v="2"/>
    <n v="54"/>
    <m/>
    <n v="25292374"/>
    <n v="0"/>
    <x v="3"/>
  </r>
  <r>
    <x v="174"/>
    <x v="1"/>
    <x v="0"/>
    <m/>
    <x v="0"/>
    <x v="0"/>
    <s v="Facility 2"/>
    <x v="0"/>
    <x v="3"/>
    <n v="75"/>
    <n v="1"/>
    <n v="15386434"/>
    <n v="760.59"/>
    <x v="2"/>
  </r>
  <r>
    <x v="171"/>
    <x v="1"/>
    <x v="0"/>
    <m/>
    <x v="1"/>
    <x v="3"/>
    <s v="Facility 1"/>
    <x v="1"/>
    <x v="1"/>
    <n v="54"/>
    <n v="5"/>
    <n v="40761527"/>
    <n v="510.85"/>
    <x v="3"/>
  </r>
  <r>
    <x v="58"/>
    <x v="1"/>
    <x v="0"/>
    <m/>
    <x v="0"/>
    <x v="1"/>
    <s v="Facility 2"/>
    <x v="0"/>
    <x v="0"/>
    <n v="46"/>
    <n v="1"/>
    <n v="18988314"/>
    <n v="199.53"/>
    <x v="3"/>
  </r>
  <r>
    <x v="202"/>
    <x v="0"/>
    <x v="1"/>
    <s v="Patient"/>
    <x v="1"/>
    <x v="0"/>
    <s v="Facility 1"/>
    <x v="2"/>
    <x v="0"/>
    <n v="47"/>
    <m/>
    <n v="76029165"/>
    <n v="0"/>
    <x v="3"/>
  </r>
  <r>
    <x v="164"/>
    <x v="1"/>
    <x v="0"/>
    <m/>
    <x v="1"/>
    <x v="1"/>
    <s v="Facility 2"/>
    <x v="1"/>
    <x v="2"/>
    <n v="48"/>
    <n v="4"/>
    <n v="56038996"/>
    <n v="965.27"/>
    <x v="3"/>
  </r>
  <r>
    <x v="109"/>
    <x v="1"/>
    <x v="1"/>
    <s v="Provider"/>
    <x v="1"/>
    <x v="3"/>
    <s v="Facility 1"/>
    <x v="2"/>
    <x v="3"/>
    <n v="19"/>
    <m/>
    <n v="34999615"/>
    <n v="0"/>
    <x v="1"/>
  </r>
  <r>
    <x v="190"/>
    <x v="1"/>
    <x v="1"/>
    <s v="No Show"/>
    <x v="1"/>
    <x v="1"/>
    <s v="Facility 2"/>
    <x v="2"/>
    <x v="0"/>
    <n v="64"/>
    <m/>
    <n v="33285252"/>
    <n v="0"/>
    <x v="2"/>
  </r>
  <r>
    <x v="32"/>
    <x v="0"/>
    <x v="1"/>
    <s v="Other/Weather"/>
    <x v="1"/>
    <x v="0"/>
    <s v="Facility 2"/>
    <x v="2"/>
    <x v="1"/>
    <n v="65"/>
    <m/>
    <n v="69059193"/>
    <n v="0"/>
    <x v="2"/>
  </r>
  <r>
    <x v="119"/>
    <x v="1"/>
    <x v="0"/>
    <m/>
    <x v="0"/>
    <x v="3"/>
    <s v="Facility 2"/>
    <x v="1"/>
    <x v="3"/>
    <n v="72"/>
    <n v="4"/>
    <n v="58042182"/>
    <n v="482.43"/>
    <x v="2"/>
  </r>
  <r>
    <x v="91"/>
    <x v="1"/>
    <x v="0"/>
    <m/>
    <x v="1"/>
    <x v="2"/>
    <s v="Facility 1"/>
    <x v="1"/>
    <x v="2"/>
    <n v="27"/>
    <n v="3"/>
    <n v="46006165"/>
    <n v="826.89"/>
    <x v="1"/>
  </r>
  <r>
    <x v="91"/>
    <x v="0"/>
    <x v="1"/>
    <s v="No Show"/>
    <x v="1"/>
    <x v="2"/>
    <s v="Facility 2"/>
    <x v="2"/>
    <x v="1"/>
    <n v="46"/>
    <m/>
    <n v="59819424"/>
    <n v="0"/>
    <x v="3"/>
  </r>
  <r>
    <x v="100"/>
    <x v="0"/>
    <x v="1"/>
    <s v="Patient"/>
    <x v="1"/>
    <x v="1"/>
    <s v="Facility 1"/>
    <x v="2"/>
    <x v="3"/>
    <n v="45"/>
    <m/>
    <n v="11303985"/>
    <n v="0"/>
    <x v="0"/>
  </r>
  <r>
    <x v="102"/>
    <x v="1"/>
    <x v="0"/>
    <m/>
    <x v="0"/>
    <x v="2"/>
    <s v="Facility 2"/>
    <x v="1"/>
    <x v="1"/>
    <n v="63"/>
    <n v="5"/>
    <n v="97736417"/>
    <n v="300.77"/>
    <x v="2"/>
  </r>
  <r>
    <x v="64"/>
    <x v="0"/>
    <x v="0"/>
    <m/>
    <x v="0"/>
    <x v="2"/>
    <s v="Facility 2"/>
    <x v="0"/>
    <x v="2"/>
    <n v="56"/>
    <n v="4"/>
    <n v="99549848"/>
    <n v="134.6"/>
    <x v="3"/>
  </r>
  <r>
    <x v="184"/>
    <x v="1"/>
    <x v="1"/>
    <s v="Provider"/>
    <x v="0"/>
    <x v="2"/>
    <s v="Facility 2"/>
    <x v="2"/>
    <x v="3"/>
    <n v="68"/>
    <m/>
    <n v="62853859"/>
    <n v="0"/>
    <x v="2"/>
  </r>
  <r>
    <x v="203"/>
    <x v="1"/>
    <x v="0"/>
    <m/>
    <x v="1"/>
    <x v="1"/>
    <s v="Facility 2"/>
    <x v="1"/>
    <x v="2"/>
    <n v="31"/>
    <n v="2"/>
    <n v="5490226"/>
    <n v="359.44"/>
    <x v="0"/>
  </r>
  <r>
    <x v="152"/>
    <x v="1"/>
    <x v="0"/>
    <m/>
    <x v="1"/>
    <x v="0"/>
    <s v="Facility 2"/>
    <x v="0"/>
    <x v="1"/>
    <n v="78"/>
    <n v="3"/>
    <n v="83240041"/>
    <n v="645.41999999999996"/>
    <x v="2"/>
  </r>
  <r>
    <x v="144"/>
    <x v="0"/>
    <x v="0"/>
    <m/>
    <x v="1"/>
    <x v="3"/>
    <s v="Facility 1"/>
    <x v="1"/>
    <x v="2"/>
    <n v="56"/>
    <n v="2"/>
    <n v="4060628"/>
    <n v="712.11"/>
    <x v="3"/>
  </r>
  <r>
    <x v="15"/>
    <x v="1"/>
    <x v="1"/>
    <s v="Provider"/>
    <x v="1"/>
    <x v="1"/>
    <s v="Facility 2"/>
    <x v="2"/>
    <x v="3"/>
    <n v="37"/>
    <m/>
    <n v="25290639"/>
    <n v="0"/>
    <x v="0"/>
  </r>
  <r>
    <x v="83"/>
    <x v="1"/>
    <x v="0"/>
    <m/>
    <x v="0"/>
    <x v="3"/>
    <s v="Facility 2"/>
    <x v="0"/>
    <x v="1"/>
    <n v="32"/>
    <n v="4"/>
    <n v="35201670"/>
    <n v="767.71"/>
    <x v="0"/>
  </r>
  <r>
    <x v="155"/>
    <x v="1"/>
    <x v="0"/>
    <m/>
    <x v="1"/>
    <x v="3"/>
    <s v="Facility 2"/>
    <x v="1"/>
    <x v="1"/>
    <n v="75"/>
    <n v="2"/>
    <n v="12978816"/>
    <n v="122.57"/>
    <x v="2"/>
  </r>
  <r>
    <x v="135"/>
    <x v="0"/>
    <x v="1"/>
    <s v="Provider"/>
    <x v="1"/>
    <x v="1"/>
    <s v="Facility 2"/>
    <x v="2"/>
    <x v="2"/>
    <n v="45"/>
    <m/>
    <n v="58834923"/>
    <n v="0"/>
    <x v="0"/>
  </r>
  <r>
    <x v="136"/>
    <x v="1"/>
    <x v="1"/>
    <s v="Provider"/>
    <x v="1"/>
    <x v="3"/>
    <s v="Facility 1"/>
    <x v="2"/>
    <x v="3"/>
    <n v="39"/>
    <m/>
    <n v="6680954"/>
    <n v="0"/>
    <x v="0"/>
  </r>
  <r>
    <x v="174"/>
    <x v="1"/>
    <x v="0"/>
    <m/>
    <x v="0"/>
    <x v="3"/>
    <s v="Facility 1"/>
    <x v="1"/>
    <x v="3"/>
    <n v="41"/>
    <n v="3"/>
    <n v="3569085"/>
    <n v="187.15"/>
    <x v="0"/>
  </r>
  <r>
    <x v="105"/>
    <x v="0"/>
    <x v="1"/>
    <s v="Provider"/>
    <x v="1"/>
    <x v="0"/>
    <s v="Facility 1"/>
    <x v="2"/>
    <x v="2"/>
    <n v="63"/>
    <m/>
    <n v="59468462"/>
    <n v="0"/>
    <x v="2"/>
  </r>
  <r>
    <x v="94"/>
    <x v="1"/>
    <x v="1"/>
    <s v="Other/Weather"/>
    <x v="0"/>
    <x v="2"/>
    <s v="Facility 2"/>
    <x v="2"/>
    <x v="2"/>
    <n v="36"/>
    <m/>
    <n v="35874812"/>
    <n v="0"/>
    <x v="0"/>
  </r>
  <r>
    <x v="137"/>
    <x v="1"/>
    <x v="0"/>
    <m/>
    <x v="0"/>
    <x v="2"/>
    <s v="Facility 2"/>
    <x v="0"/>
    <x v="3"/>
    <n v="59"/>
    <n v="4"/>
    <n v="30781092"/>
    <n v="833.7"/>
    <x v="3"/>
  </r>
  <r>
    <x v="97"/>
    <x v="0"/>
    <x v="0"/>
    <m/>
    <x v="0"/>
    <x v="1"/>
    <s v="Facility 1"/>
    <x v="1"/>
    <x v="3"/>
    <n v="19"/>
    <n v="1"/>
    <n v="90050305"/>
    <n v="520.70000000000005"/>
    <x v="1"/>
  </r>
  <r>
    <x v="83"/>
    <x v="1"/>
    <x v="1"/>
    <s v="Other/Weather"/>
    <x v="0"/>
    <x v="2"/>
    <s v="Facility 2"/>
    <x v="2"/>
    <x v="0"/>
    <n v="22"/>
    <m/>
    <n v="54037823"/>
    <n v="0"/>
    <x v="1"/>
  </r>
  <r>
    <x v="25"/>
    <x v="0"/>
    <x v="1"/>
    <s v="Other/Weather"/>
    <x v="1"/>
    <x v="0"/>
    <s v="Facility 1"/>
    <x v="2"/>
    <x v="2"/>
    <n v="26"/>
    <m/>
    <n v="67465958"/>
    <n v="0"/>
    <x v="1"/>
  </r>
  <r>
    <x v="173"/>
    <x v="1"/>
    <x v="1"/>
    <s v="Other/Weather"/>
    <x v="0"/>
    <x v="3"/>
    <s v="Facility 1"/>
    <x v="2"/>
    <x v="2"/>
    <n v="69"/>
    <m/>
    <n v="44166427"/>
    <n v="0"/>
    <x v="2"/>
  </r>
  <r>
    <x v="116"/>
    <x v="0"/>
    <x v="0"/>
    <m/>
    <x v="0"/>
    <x v="0"/>
    <s v="Facility 2"/>
    <x v="0"/>
    <x v="3"/>
    <n v="64"/>
    <n v="4"/>
    <n v="52113727"/>
    <n v="502.22"/>
    <x v="2"/>
  </r>
  <r>
    <x v="32"/>
    <x v="0"/>
    <x v="0"/>
    <m/>
    <x v="1"/>
    <x v="1"/>
    <s v="Facility 1"/>
    <x v="1"/>
    <x v="0"/>
    <n v="40"/>
    <n v="1"/>
    <n v="25562828"/>
    <n v="141.72"/>
    <x v="0"/>
  </r>
  <r>
    <x v="178"/>
    <x v="1"/>
    <x v="1"/>
    <s v="Patient"/>
    <x v="1"/>
    <x v="1"/>
    <s v="Facility 1"/>
    <x v="2"/>
    <x v="2"/>
    <n v="65"/>
    <m/>
    <n v="35046837"/>
    <n v="0"/>
    <x v="2"/>
  </r>
  <r>
    <x v="12"/>
    <x v="0"/>
    <x v="1"/>
    <s v="Other/Weather"/>
    <x v="1"/>
    <x v="1"/>
    <s v="Facility 2"/>
    <x v="2"/>
    <x v="3"/>
    <n v="23"/>
    <m/>
    <n v="95564227"/>
    <n v="0"/>
    <x v="1"/>
  </r>
  <r>
    <x v="146"/>
    <x v="0"/>
    <x v="0"/>
    <m/>
    <x v="1"/>
    <x v="2"/>
    <s v="Facility 1"/>
    <x v="0"/>
    <x v="1"/>
    <n v="62"/>
    <n v="4"/>
    <n v="45929014"/>
    <n v="657.1"/>
    <x v="2"/>
  </r>
  <r>
    <x v="132"/>
    <x v="0"/>
    <x v="0"/>
    <m/>
    <x v="1"/>
    <x v="1"/>
    <s v="Facility 1"/>
    <x v="0"/>
    <x v="2"/>
    <n v="72"/>
    <n v="5"/>
    <n v="44704087"/>
    <n v="716.83"/>
    <x v="2"/>
  </r>
  <r>
    <x v="155"/>
    <x v="1"/>
    <x v="0"/>
    <m/>
    <x v="0"/>
    <x v="0"/>
    <s v="Facility 1"/>
    <x v="0"/>
    <x v="3"/>
    <n v="27"/>
    <n v="3"/>
    <n v="13161200"/>
    <n v="157.75"/>
    <x v="1"/>
  </r>
  <r>
    <x v="175"/>
    <x v="0"/>
    <x v="0"/>
    <m/>
    <x v="1"/>
    <x v="3"/>
    <s v="Facility 1"/>
    <x v="1"/>
    <x v="3"/>
    <n v="60"/>
    <n v="5"/>
    <n v="52979330"/>
    <n v="524.63"/>
    <x v="3"/>
  </r>
  <r>
    <x v="85"/>
    <x v="1"/>
    <x v="0"/>
    <m/>
    <x v="1"/>
    <x v="3"/>
    <s v="Facility 2"/>
    <x v="0"/>
    <x v="1"/>
    <n v="76"/>
    <n v="4"/>
    <n v="11098201"/>
    <n v="268.86"/>
    <x v="2"/>
  </r>
  <r>
    <x v="204"/>
    <x v="1"/>
    <x v="1"/>
    <s v="Patient"/>
    <x v="1"/>
    <x v="0"/>
    <s v="Facility 2"/>
    <x v="2"/>
    <x v="3"/>
    <n v="70"/>
    <m/>
    <n v="5039937"/>
    <n v="0"/>
    <x v="2"/>
  </r>
  <r>
    <x v="205"/>
    <x v="0"/>
    <x v="0"/>
    <m/>
    <x v="0"/>
    <x v="3"/>
    <s v="Facility 1"/>
    <x v="0"/>
    <x v="2"/>
    <n v="80"/>
    <n v="3"/>
    <n v="60817556"/>
    <n v="721.6"/>
    <x v="2"/>
  </r>
  <r>
    <x v="18"/>
    <x v="1"/>
    <x v="1"/>
    <s v="Other/Weather"/>
    <x v="0"/>
    <x v="0"/>
    <s v="Facility 1"/>
    <x v="2"/>
    <x v="3"/>
    <n v="69"/>
    <m/>
    <n v="55541619"/>
    <n v="0"/>
    <x v="2"/>
  </r>
  <r>
    <x v="120"/>
    <x v="0"/>
    <x v="1"/>
    <s v="Other/Weather"/>
    <x v="0"/>
    <x v="2"/>
    <s v="Facility 1"/>
    <x v="2"/>
    <x v="2"/>
    <n v="69"/>
    <m/>
    <n v="13597344"/>
    <n v="0"/>
    <x v="2"/>
  </r>
  <r>
    <x v="53"/>
    <x v="0"/>
    <x v="0"/>
    <m/>
    <x v="1"/>
    <x v="1"/>
    <s v="Facility 2"/>
    <x v="0"/>
    <x v="2"/>
    <n v="61"/>
    <n v="1"/>
    <n v="67743636"/>
    <n v="499.3"/>
    <x v="2"/>
  </r>
  <r>
    <x v="116"/>
    <x v="1"/>
    <x v="0"/>
    <m/>
    <x v="1"/>
    <x v="3"/>
    <s v="Facility 2"/>
    <x v="1"/>
    <x v="1"/>
    <n v="47"/>
    <n v="2"/>
    <n v="19043746"/>
    <n v="550.72"/>
    <x v="3"/>
  </r>
  <r>
    <x v="201"/>
    <x v="0"/>
    <x v="0"/>
    <m/>
    <x v="1"/>
    <x v="0"/>
    <s v="Facility 2"/>
    <x v="0"/>
    <x v="3"/>
    <n v="72"/>
    <n v="1"/>
    <n v="13543938"/>
    <n v="165.78"/>
    <x v="2"/>
  </r>
  <r>
    <x v="159"/>
    <x v="0"/>
    <x v="0"/>
    <m/>
    <x v="0"/>
    <x v="1"/>
    <s v="Facility 1"/>
    <x v="1"/>
    <x v="1"/>
    <n v="55"/>
    <n v="3"/>
    <n v="72763995"/>
    <n v="230.82"/>
    <x v="3"/>
  </r>
  <r>
    <x v="115"/>
    <x v="1"/>
    <x v="1"/>
    <s v="Other/Weather"/>
    <x v="1"/>
    <x v="2"/>
    <s v="Facility 2"/>
    <x v="2"/>
    <x v="1"/>
    <n v="33"/>
    <m/>
    <n v="15009678"/>
    <n v="0"/>
    <x v="0"/>
  </r>
  <r>
    <x v="12"/>
    <x v="1"/>
    <x v="1"/>
    <s v="No Show"/>
    <x v="1"/>
    <x v="1"/>
    <s v="Facility 1"/>
    <x v="2"/>
    <x v="0"/>
    <n v="23"/>
    <m/>
    <n v="16598720"/>
    <n v="0"/>
    <x v="1"/>
  </r>
  <r>
    <x v="54"/>
    <x v="1"/>
    <x v="0"/>
    <m/>
    <x v="1"/>
    <x v="2"/>
    <s v="Facility 1"/>
    <x v="0"/>
    <x v="1"/>
    <n v="36"/>
    <n v="2"/>
    <n v="25451146"/>
    <n v="675.5"/>
    <x v="0"/>
  </r>
  <r>
    <x v="5"/>
    <x v="0"/>
    <x v="1"/>
    <s v="No Show"/>
    <x v="0"/>
    <x v="3"/>
    <s v="Facility 1"/>
    <x v="2"/>
    <x v="0"/>
    <n v="54"/>
    <m/>
    <n v="35696674"/>
    <n v="0"/>
    <x v="3"/>
  </r>
  <r>
    <x v="135"/>
    <x v="0"/>
    <x v="1"/>
    <s v="No Show"/>
    <x v="1"/>
    <x v="3"/>
    <s v="Facility 2"/>
    <x v="2"/>
    <x v="0"/>
    <n v="32"/>
    <m/>
    <n v="11964360"/>
    <n v="0"/>
    <x v="0"/>
  </r>
  <r>
    <x v="149"/>
    <x v="1"/>
    <x v="0"/>
    <m/>
    <x v="0"/>
    <x v="1"/>
    <s v="Facility 2"/>
    <x v="0"/>
    <x v="2"/>
    <n v="41"/>
    <n v="4"/>
    <n v="58853061"/>
    <n v="371.21"/>
    <x v="0"/>
  </r>
  <r>
    <x v="32"/>
    <x v="1"/>
    <x v="0"/>
    <m/>
    <x v="0"/>
    <x v="0"/>
    <s v="Facility 1"/>
    <x v="1"/>
    <x v="1"/>
    <n v="50"/>
    <n v="4"/>
    <n v="84057310"/>
    <n v="530.29999999999995"/>
    <x v="3"/>
  </r>
  <r>
    <x v="206"/>
    <x v="0"/>
    <x v="1"/>
    <s v="Patient"/>
    <x v="0"/>
    <x v="2"/>
    <s v="Facility 2"/>
    <x v="2"/>
    <x v="2"/>
    <n v="34"/>
    <m/>
    <n v="95376318"/>
    <n v="0"/>
    <x v="0"/>
  </r>
  <r>
    <x v="151"/>
    <x v="1"/>
    <x v="1"/>
    <s v="No Show"/>
    <x v="0"/>
    <x v="1"/>
    <s v="Facility 2"/>
    <x v="2"/>
    <x v="3"/>
    <n v="30"/>
    <m/>
    <n v="5650255"/>
    <n v="0"/>
    <x v="1"/>
  </r>
  <r>
    <x v="72"/>
    <x v="0"/>
    <x v="0"/>
    <m/>
    <x v="0"/>
    <x v="0"/>
    <s v="Facility 2"/>
    <x v="1"/>
    <x v="2"/>
    <n v="58"/>
    <n v="3"/>
    <n v="42377573"/>
    <n v="924.39"/>
    <x v="3"/>
  </r>
  <r>
    <x v="143"/>
    <x v="0"/>
    <x v="0"/>
    <m/>
    <x v="1"/>
    <x v="3"/>
    <s v="Facility 2"/>
    <x v="1"/>
    <x v="0"/>
    <n v="45"/>
    <n v="1"/>
    <n v="56665529"/>
    <n v="458.46"/>
    <x v="0"/>
  </r>
  <r>
    <x v="74"/>
    <x v="0"/>
    <x v="1"/>
    <s v="No Show"/>
    <x v="1"/>
    <x v="0"/>
    <s v="Facility 2"/>
    <x v="2"/>
    <x v="3"/>
    <n v="79"/>
    <m/>
    <n v="19045603"/>
    <n v="0"/>
    <x v="2"/>
  </r>
  <r>
    <x v="98"/>
    <x v="1"/>
    <x v="0"/>
    <m/>
    <x v="1"/>
    <x v="3"/>
    <s v="Facility 2"/>
    <x v="0"/>
    <x v="0"/>
    <n v="75"/>
    <n v="2"/>
    <n v="32436006"/>
    <n v="108.66"/>
    <x v="2"/>
  </r>
  <r>
    <x v="62"/>
    <x v="0"/>
    <x v="1"/>
    <s v="Patient"/>
    <x v="1"/>
    <x v="0"/>
    <s v="Facility 1"/>
    <x v="2"/>
    <x v="1"/>
    <n v="76"/>
    <m/>
    <n v="21156335"/>
    <n v="0"/>
    <x v="2"/>
  </r>
  <r>
    <x v="205"/>
    <x v="0"/>
    <x v="0"/>
    <m/>
    <x v="1"/>
    <x v="3"/>
    <s v="Facility 1"/>
    <x v="1"/>
    <x v="3"/>
    <n v="34"/>
    <n v="1"/>
    <n v="7640674"/>
    <n v="556.51"/>
    <x v="0"/>
  </r>
  <r>
    <x v="144"/>
    <x v="1"/>
    <x v="0"/>
    <m/>
    <x v="1"/>
    <x v="1"/>
    <s v="Facility 1"/>
    <x v="0"/>
    <x v="2"/>
    <n v="71"/>
    <n v="3"/>
    <n v="81684052"/>
    <n v="973.57"/>
    <x v="2"/>
  </r>
  <r>
    <x v="207"/>
    <x v="0"/>
    <x v="0"/>
    <m/>
    <x v="1"/>
    <x v="1"/>
    <s v="Facility 1"/>
    <x v="1"/>
    <x v="0"/>
    <n v="72"/>
    <n v="2"/>
    <n v="71090443"/>
    <n v="403.88"/>
    <x v="2"/>
  </r>
  <r>
    <x v="125"/>
    <x v="0"/>
    <x v="0"/>
    <m/>
    <x v="0"/>
    <x v="0"/>
    <s v="Facility 1"/>
    <x v="1"/>
    <x v="1"/>
    <n v="58"/>
    <n v="1"/>
    <n v="76155147"/>
    <n v="761.12"/>
    <x v="3"/>
  </r>
  <r>
    <x v="191"/>
    <x v="0"/>
    <x v="1"/>
    <s v="Provider"/>
    <x v="1"/>
    <x v="0"/>
    <s v="Facility 2"/>
    <x v="2"/>
    <x v="1"/>
    <n v="62"/>
    <m/>
    <n v="39624505"/>
    <n v="0"/>
    <x v="2"/>
  </r>
  <r>
    <x v="168"/>
    <x v="0"/>
    <x v="1"/>
    <s v="Other/Weather"/>
    <x v="1"/>
    <x v="1"/>
    <s v="Facility 2"/>
    <x v="2"/>
    <x v="3"/>
    <n v="62"/>
    <m/>
    <n v="33728933"/>
    <n v="0"/>
    <x v="2"/>
  </r>
  <r>
    <x v="118"/>
    <x v="0"/>
    <x v="1"/>
    <s v="Other/Weather"/>
    <x v="0"/>
    <x v="1"/>
    <s v="Facility 2"/>
    <x v="2"/>
    <x v="2"/>
    <n v="50"/>
    <m/>
    <n v="72160343"/>
    <n v="0"/>
    <x v="3"/>
  </r>
  <r>
    <x v="161"/>
    <x v="0"/>
    <x v="0"/>
    <m/>
    <x v="1"/>
    <x v="0"/>
    <s v="Facility 1"/>
    <x v="0"/>
    <x v="1"/>
    <n v="61"/>
    <n v="5"/>
    <n v="39094926"/>
    <n v="548.4"/>
    <x v="2"/>
  </r>
  <r>
    <x v="197"/>
    <x v="0"/>
    <x v="0"/>
    <m/>
    <x v="1"/>
    <x v="1"/>
    <s v="Facility 1"/>
    <x v="1"/>
    <x v="0"/>
    <n v="59"/>
    <n v="5"/>
    <n v="18422580"/>
    <n v="933.17"/>
    <x v="3"/>
  </r>
  <r>
    <x v="4"/>
    <x v="1"/>
    <x v="1"/>
    <s v="No Show"/>
    <x v="1"/>
    <x v="0"/>
    <s v="Facility 2"/>
    <x v="2"/>
    <x v="3"/>
    <n v="73"/>
    <m/>
    <n v="85165106"/>
    <n v="0"/>
    <x v="2"/>
  </r>
  <r>
    <x v="126"/>
    <x v="0"/>
    <x v="1"/>
    <s v="Provider"/>
    <x v="0"/>
    <x v="2"/>
    <s v="Facility 2"/>
    <x v="2"/>
    <x v="2"/>
    <n v="59"/>
    <m/>
    <n v="73203902"/>
    <n v="0"/>
    <x v="3"/>
  </r>
  <r>
    <x v="166"/>
    <x v="1"/>
    <x v="0"/>
    <m/>
    <x v="1"/>
    <x v="1"/>
    <s v="Facility 1"/>
    <x v="0"/>
    <x v="2"/>
    <n v="68"/>
    <n v="2"/>
    <n v="18328479"/>
    <n v="168.46"/>
    <x v="2"/>
  </r>
  <r>
    <x v="125"/>
    <x v="0"/>
    <x v="1"/>
    <s v="Patient"/>
    <x v="0"/>
    <x v="1"/>
    <s v="Facility 1"/>
    <x v="2"/>
    <x v="0"/>
    <n v="20"/>
    <m/>
    <n v="99985332"/>
    <n v="0"/>
    <x v="1"/>
  </r>
  <r>
    <x v="67"/>
    <x v="0"/>
    <x v="1"/>
    <s v="No Show"/>
    <x v="1"/>
    <x v="3"/>
    <s v="Facility 1"/>
    <x v="2"/>
    <x v="1"/>
    <n v="19"/>
    <m/>
    <n v="92917231"/>
    <n v="0"/>
    <x v="1"/>
  </r>
  <r>
    <x v="139"/>
    <x v="1"/>
    <x v="0"/>
    <m/>
    <x v="0"/>
    <x v="3"/>
    <s v="Facility 2"/>
    <x v="0"/>
    <x v="3"/>
    <n v="50"/>
    <n v="4"/>
    <n v="62096454"/>
    <n v="393.7"/>
    <x v="3"/>
  </r>
  <r>
    <x v="63"/>
    <x v="0"/>
    <x v="0"/>
    <m/>
    <x v="0"/>
    <x v="1"/>
    <s v="Facility 2"/>
    <x v="0"/>
    <x v="2"/>
    <n v="18"/>
    <n v="5"/>
    <n v="71275888"/>
    <n v="809.1"/>
    <x v="1"/>
  </r>
  <r>
    <x v="171"/>
    <x v="1"/>
    <x v="0"/>
    <m/>
    <x v="1"/>
    <x v="0"/>
    <s v="Facility 1"/>
    <x v="0"/>
    <x v="3"/>
    <n v="47"/>
    <n v="3"/>
    <n v="34980538"/>
    <n v="801.57"/>
    <x v="3"/>
  </r>
  <r>
    <x v="45"/>
    <x v="0"/>
    <x v="1"/>
    <s v="No Show"/>
    <x v="1"/>
    <x v="3"/>
    <s v="Facility 2"/>
    <x v="2"/>
    <x v="0"/>
    <n v="53"/>
    <m/>
    <n v="57412344"/>
    <n v="0"/>
    <x v="3"/>
  </r>
  <r>
    <x v="175"/>
    <x v="0"/>
    <x v="1"/>
    <s v="No Show"/>
    <x v="0"/>
    <x v="3"/>
    <s v="Facility 2"/>
    <x v="2"/>
    <x v="2"/>
    <n v="30"/>
    <m/>
    <n v="93316057"/>
    <n v="0"/>
    <x v="1"/>
  </r>
  <r>
    <x v="31"/>
    <x v="0"/>
    <x v="1"/>
    <s v="No Show"/>
    <x v="0"/>
    <x v="1"/>
    <s v="Facility 1"/>
    <x v="2"/>
    <x v="2"/>
    <n v="45"/>
    <m/>
    <n v="37687410"/>
    <n v="0"/>
    <x v="0"/>
  </r>
  <r>
    <x v="145"/>
    <x v="1"/>
    <x v="1"/>
    <s v="Patient"/>
    <x v="1"/>
    <x v="0"/>
    <s v="Facility 2"/>
    <x v="2"/>
    <x v="2"/>
    <n v="22"/>
    <m/>
    <n v="61837577"/>
    <n v="0"/>
    <x v="1"/>
  </r>
  <r>
    <x v="25"/>
    <x v="0"/>
    <x v="0"/>
    <m/>
    <x v="1"/>
    <x v="2"/>
    <s v="Facility 2"/>
    <x v="1"/>
    <x v="3"/>
    <n v="23"/>
    <n v="1"/>
    <n v="37202590"/>
    <n v="114.55"/>
    <x v="1"/>
  </r>
  <r>
    <x v="59"/>
    <x v="1"/>
    <x v="0"/>
    <m/>
    <x v="0"/>
    <x v="2"/>
    <s v="Facility 1"/>
    <x v="1"/>
    <x v="3"/>
    <n v="62"/>
    <n v="2"/>
    <n v="15407788"/>
    <n v="286.51"/>
    <x v="2"/>
  </r>
  <r>
    <x v="149"/>
    <x v="0"/>
    <x v="1"/>
    <s v="Patient"/>
    <x v="1"/>
    <x v="0"/>
    <s v="Facility 2"/>
    <x v="2"/>
    <x v="1"/>
    <n v="67"/>
    <m/>
    <n v="27772393"/>
    <n v="0"/>
    <x v="2"/>
  </r>
  <r>
    <x v="45"/>
    <x v="0"/>
    <x v="1"/>
    <s v="No Show"/>
    <x v="0"/>
    <x v="0"/>
    <s v="Facility 2"/>
    <x v="2"/>
    <x v="1"/>
    <n v="30"/>
    <m/>
    <n v="84986085"/>
    <n v="0"/>
    <x v="1"/>
  </r>
  <r>
    <x v="192"/>
    <x v="1"/>
    <x v="1"/>
    <s v="No Show"/>
    <x v="1"/>
    <x v="0"/>
    <s v="Facility 2"/>
    <x v="2"/>
    <x v="1"/>
    <n v="67"/>
    <m/>
    <n v="69525216"/>
    <n v="0"/>
    <x v="2"/>
  </r>
  <r>
    <x v="108"/>
    <x v="1"/>
    <x v="0"/>
    <m/>
    <x v="0"/>
    <x v="0"/>
    <s v="Facility 1"/>
    <x v="0"/>
    <x v="2"/>
    <n v="43"/>
    <n v="4"/>
    <n v="92604452"/>
    <n v="232.75"/>
    <x v="0"/>
  </r>
  <r>
    <x v="187"/>
    <x v="0"/>
    <x v="0"/>
    <m/>
    <x v="1"/>
    <x v="1"/>
    <s v="Facility 2"/>
    <x v="1"/>
    <x v="0"/>
    <n v="58"/>
    <n v="4"/>
    <n v="48523783"/>
    <n v="377"/>
    <x v="3"/>
  </r>
  <r>
    <x v="98"/>
    <x v="0"/>
    <x v="1"/>
    <s v="Other/Weather"/>
    <x v="0"/>
    <x v="3"/>
    <s v="Facility 2"/>
    <x v="2"/>
    <x v="1"/>
    <n v="70"/>
    <m/>
    <n v="46227836"/>
    <n v="0"/>
    <x v="2"/>
  </r>
  <r>
    <x v="45"/>
    <x v="0"/>
    <x v="1"/>
    <s v="Provider"/>
    <x v="0"/>
    <x v="0"/>
    <s v="Facility 2"/>
    <x v="2"/>
    <x v="0"/>
    <n v="69"/>
    <m/>
    <n v="47952966"/>
    <n v="0"/>
    <x v="2"/>
  </r>
  <r>
    <x v="86"/>
    <x v="1"/>
    <x v="1"/>
    <s v="Patient"/>
    <x v="0"/>
    <x v="0"/>
    <s v="Facility 1"/>
    <x v="2"/>
    <x v="1"/>
    <n v="36"/>
    <m/>
    <n v="74090778"/>
    <n v="0"/>
    <x v="0"/>
  </r>
  <r>
    <x v="148"/>
    <x v="1"/>
    <x v="1"/>
    <s v="No Show"/>
    <x v="1"/>
    <x v="1"/>
    <s v="Facility 1"/>
    <x v="2"/>
    <x v="1"/>
    <n v="27"/>
    <m/>
    <n v="66022589"/>
    <n v="0"/>
    <x v="1"/>
  </r>
  <r>
    <x v="92"/>
    <x v="1"/>
    <x v="0"/>
    <m/>
    <x v="0"/>
    <x v="3"/>
    <s v="Facility 2"/>
    <x v="0"/>
    <x v="3"/>
    <n v="72"/>
    <n v="5"/>
    <n v="13133597"/>
    <n v="101.6"/>
    <x v="2"/>
  </r>
  <r>
    <x v="90"/>
    <x v="0"/>
    <x v="0"/>
    <m/>
    <x v="1"/>
    <x v="3"/>
    <s v="Facility 1"/>
    <x v="1"/>
    <x v="0"/>
    <n v="53"/>
    <n v="3"/>
    <n v="89720226"/>
    <n v="452"/>
    <x v="3"/>
  </r>
  <r>
    <x v="10"/>
    <x v="1"/>
    <x v="1"/>
    <s v="Provider"/>
    <x v="1"/>
    <x v="3"/>
    <s v="Facility 1"/>
    <x v="2"/>
    <x v="2"/>
    <n v="18"/>
    <m/>
    <n v="85144903"/>
    <n v="0"/>
    <x v="1"/>
  </r>
  <r>
    <x v="77"/>
    <x v="0"/>
    <x v="0"/>
    <m/>
    <x v="0"/>
    <x v="0"/>
    <s v="Facility 2"/>
    <x v="0"/>
    <x v="1"/>
    <n v="29"/>
    <n v="3"/>
    <n v="26838298"/>
    <n v="871.84"/>
    <x v="1"/>
  </r>
  <r>
    <x v="162"/>
    <x v="1"/>
    <x v="0"/>
    <m/>
    <x v="0"/>
    <x v="0"/>
    <s v="Facility 1"/>
    <x v="1"/>
    <x v="3"/>
    <n v="71"/>
    <n v="5"/>
    <n v="38266102"/>
    <n v="450.12"/>
    <x v="2"/>
  </r>
  <r>
    <x v="198"/>
    <x v="0"/>
    <x v="0"/>
    <m/>
    <x v="1"/>
    <x v="2"/>
    <s v="Facility 2"/>
    <x v="0"/>
    <x v="2"/>
    <n v="35"/>
    <n v="3"/>
    <n v="6048525"/>
    <n v="932.17"/>
    <x v="0"/>
  </r>
  <r>
    <x v="80"/>
    <x v="1"/>
    <x v="0"/>
    <m/>
    <x v="0"/>
    <x v="1"/>
    <s v="Facility 1"/>
    <x v="0"/>
    <x v="2"/>
    <n v="39"/>
    <n v="1"/>
    <n v="35720430"/>
    <n v="433.3"/>
    <x v="0"/>
  </r>
  <r>
    <x v="119"/>
    <x v="1"/>
    <x v="1"/>
    <s v="Patient"/>
    <x v="0"/>
    <x v="1"/>
    <s v="Facility 2"/>
    <x v="2"/>
    <x v="2"/>
    <n v="72"/>
    <m/>
    <n v="38680427"/>
    <n v="0"/>
    <x v="2"/>
  </r>
  <r>
    <x v="177"/>
    <x v="0"/>
    <x v="0"/>
    <m/>
    <x v="0"/>
    <x v="0"/>
    <s v="Facility 1"/>
    <x v="0"/>
    <x v="0"/>
    <n v="43"/>
    <n v="1"/>
    <n v="80729730"/>
    <n v="474.1"/>
    <x v="0"/>
  </r>
  <r>
    <x v="104"/>
    <x v="1"/>
    <x v="1"/>
    <s v="Other/Weather"/>
    <x v="0"/>
    <x v="1"/>
    <s v="Facility 1"/>
    <x v="2"/>
    <x v="3"/>
    <n v="69"/>
    <m/>
    <n v="29265510"/>
    <n v="0"/>
    <x v="2"/>
  </r>
  <r>
    <x v="125"/>
    <x v="0"/>
    <x v="1"/>
    <s v="Provider"/>
    <x v="0"/>
    <x v="2"/>
    <s v="Facility 2"/>
    <x v="2"/>
    <x v="0"/>
    <n v="32"/>
    <m/>
    <n v="47781641"/>
    <n v="0"/>
    <x v="0"/>
  </r>
  <r>
    <x v="164"/>
    <x v="0"/>
    <x v="0"/>
    <m/>
    <x v="0"/>
    <x v="3"/>
    <s v="Facility 2"/>
    <x v="0"/>
    <x v="2"/>
    <n v="34"/>
    <n v="3"/>
    <n v="38356940"/>
    <n v="775.89"/>
    <x v="0"/>
  </r>
  <r>
    <x v="208"/>
    <x v="0"/>
    <x v="1"/>
    <s v="Patient"/>
    <x v="1"/>
    <x v="2"/>
    <s v="Facility 2"/>
    <x v="2"/>
    <x v="0"/>
    <n v="26"/>
    <m/>
    <n v="49101669"/>
    <n v="0"/>
    <x v="1"/>
  </r>
  <r>
    <x v="31"/>
    <x v="0"/>
    <x v="0"/>
    <m/>
    <x v="1"/>
    <x v="3"/>
    <s v="Facility 2"/>
    <x v="1"/>
    <x v="1"/>
    <n v="80"/>
    <n v="5"/>
    <n v="18794182"/>
    <n v="346.73"/>
    <x v="2"/>
  </r>
  <r>
    <x v="33"/>
    <x v="1"/>
    <x v="0"/>
    <m/>
    <x v="0"/>
    <x v="3"/>
    <s v="Facility 2"/>
    <x v="0"/>
    <x v="1"/>
    <n v="80"/>
    <n v="3"/>
    <n v="97859673"/>
    <n v="634.42999999999995"/>
    <x v="2"/>
  </r>
  <r>
    <x v="33"/>
    <x v="1"/>
    <x v="1"/>
    <s v="No Show"/>
    <x v="0"/>
    <x v="2"/>
    <s v="Facility 2"/>
    <x v="2"/>
    <x v="3"/>
    <n v="22"/>
    <m/>
    <n v="78404625"/>
    <n v="0"/>
    <x v="1"/>
  </r>
  <r>
    <x v="206"/>
    <x v="1"/>
    <x v="1"/>
    <s v="Patient"/>
    <x v="1"/>
    <x v="3"/>
    <s v="Facility 1"/>
    <x v="2"/>
    <x v="1"/>
    <n v="36"/>
    <m/>
    <n v="82839444"/>
    <n v="0"/>
    <x v="0"/>
  </r>
  <r>
    <x v="179"/>
    <x v="0"/>
    <x v="1"/>
    <s v="Other/Weather"/>
    <x v="0"/>
    <x v="1"/>
    <s v="Facility 1"/>
    <x v="2"/>
    <x v="2"/>
    <n v="59"/>
    <m/>
    <n v="71109633"/>
    <n v="0"/>
    <x v="3"/>
  </r>
  <r>
    <x v="196"/>
    <x v="1"/>
    <x v="1"/>
    <s v="Provider"/>
    <x v="1"/>
    <x v="0"/>
    <s v="Facility 2"/>
    <x v="2"/>
    <x v="1"/>
    <n v="19"/>
    <m/>
    <n v="51155513"/>
    <n v="0"/>
    <x v="1"/>
  </r>
  <r>
    <x v="6"/>
    <x v="0"/>
    <x v="1"/>
    <s v="Other/Weather"/>
    <x v="1"/>
    <x v="3"/>
    <s v="Facility 1"/>
    <x v="2"/>
    <x v="1"/>
    <n v="20"/>
    <m/>
    <n v="56899856"/>
    <n v="0"/>
    <x v="1"/>
  </r>
  <r>
    <x v="103"/>
    <x v="1"/>
    <x v="0"/>
    <m/>
    <x v="1"/>
    <x v="1"/>
    <s v="Facility 2"/>
    <x v="0"/>
    <x v="0"/>
    <n v="59"/>
    <n v="5"/>
    <n v="90018428"/>
    <n v="445.13"/>
    <x v="3"/>
  </r>
  <r>
    <x v="201"/>
    <x v="1"/>
    <x v="0"/>
    <m/>
    <x v="1"/>
    <x v="3"/>
    <s v="Facility 2"/>
    <x v="1"/>
    <x v="0"/>
    <n v="56"/>
    <n v="1"/>
    <n v="4012153"/>
    <n v="519.14"/>
    <x v="3"/>
  </r>
  <r>
    <x v="115"/>
    <x v="1"/>
    <x v="1"/>
    <s v="No Show"/>
    <x v="1"/>
    <x v="3"/>
    <s v="Facility 2"/>
    <x v="2"/>
    <x v="0"/>
    <n v="42"/>
    <m/>
    <n v="78619210"/>
    <n v="0"/>
    <x v="0"/>
  </r>
  <r>
    <x v="162"/>
    <x v="0"/>
    <x v="0"/>
    <m/>
    <x v="1"/>
    <x v="1"/>
    <s v="Facility 1"/>
    <x v="1"/>
    <x v="1"/>
    <n v="20"/>
    <n v="3"/>
    <n v="28015642"/>
    <n v="392.12"/>
    <x v="1"/>
  </r>
  <r>
    <x v="76"/>
    <x v="0"/>
    <x v="0"/>
    <m/>
    <x v="1"/>
    <x v="0"/>
    <s v="Facility 1"/>
    <x v="1"/>
    <x v="1"/>
    <n v="67"/>
    <n v="4"/>
    <n v="90251436"/>
    <n v="622.4"/>
    <x v="2"/>
  </r>
  <r>
    <x v="78"/>
    <x v="1"/>
    <x v="1"/>
    <s v="Provider"/>
    <x v="1"/>
    <x v="0"/>
    <s v="Facility 2"/>
    <x v="2"/>
    <x v="2"/>
    <n v="53"/>
    <m/>
    <n v="23822597"/>
    <n v="0"/>
    <x v="3"/>
  </r>
  <r>
    <x v="155"/>
    <x v="1"/>
    <x v="1"/>
    <s v="Patient"/>
    <x v="1"/>
    <x v="0"/>
    <s v="Facility 1"/>
    <x v="2"/>
    <x v="1"/>
    <n v="67"/>
    <m/>
    <n v="24996587"/>
    <n v="0"/>
    <x v="2"/>
  </r>
  <r>
    <x v="208"/>
    <x v="0"/>
    <x v="0"/>
    <m/>
    <x v="0"/>
    <x v="3"/>
    <s v="Facility 2"/>
    <x v="0"/>
    <x v="3"/>
    <n v="58"/>
    <n v="2"/>
    <n v="78534223"/>
    <n v="692.67"/>
    <x v="3"/>
  </r>
  <r>
    <x v="82"/>
    <x v="0"/>
    <x v="1"/>
    <s v="No Show"/>
    <x v="1"/>
    <x v="0"/>
    <s v="Facility 1"/>
    <x v="2"/>
    <x v="1"/>
    <n v="61"/>
    <m/>
    <n v="88833224"/>
    <n v="0"/>
    <x v="2"/>
  </r>
  <r>
    <x v="209"/>
    <x v="0"/>
    <x v="1"/>
    <s v="Other/Weather"/>
    <x v="1"/>
    <x v="3"/>
    <s v="Facility 2"/>
    <x v="2"/>
    <x v="3"/>
    <n v="61"/>
    <m/>
    <n v="98815579"/>
    <n v="0"/>
    <x v="2"/>
  </r>
  <r>
    <x v="27"/>
    <x v="1"/>
    <x v="1"/>
    <s v="Other/Weather"/>
    <x v="1"/>
    <x v="1"/>
    <s v="Facility 1"/>
    <x v="2"/>
    <x v="1"/>
    <n v="59"/>
    <m/>
    <n v="43715596"/>
    <n v="0"/>
    <x v="3"/>
  </r>
  <r>
    <x v="90"/>
    <x v="1"/>
    <x v="1"/>
    <s v="Provider"/>
    <x v="1"/>
    <x v="1"/>
    <s v="Facility 2"/>
    <x v="2"/>
    <x v="2"/>
    <n v="18"/>
    <m/>
    <n v="13361419"/>
    <n v="0"/>
    <x v="1"/>
  </r>
  <r>
    <x v="176"/>
    <x v="1"/>
    <x v="0"/>
    <m/>
    <x v="0"/>
    <x v="1"/>
    <s v="Facility 2"/>
    <x v="0"/>
    <x v="3"/>
    <n v="46"/>
    <n v="3"/>
    <n v="11457978"/>
    <n v="964.72"/>
    <x v="3"/>
  </r>
  <r>
    <x v="112"/>
    <x v="0"/>
    <x v="1"/>
    <s v="Other/Weather"/>
    <x v="0"/>
    <x v="0"/>
    <s v="Facility 1"/>
    <x v="2"/>
    <x v="1"/>
    <n v="74"/>
    <m/>
    <n v="63878721"/>
    <n v="0"/>
    <x v="2"/>
  </r>
  <r>
    <x v="66"/>
    <x v="1"/>
    <x v="1"/>
    <s v="Patient"/>
    <x v="1"/>
    <x v="0"/>
    <s v="Facility 2"/>
    <x v="2"/>
    <x v="0"/>
    <n v="21"/>
    <m/>
    <n v="62825948"/>
    <n v="0"/>
    <x v="1"/>
  </r>
  <r>
    <x v="7"/>
    <x v="0"/>
    <x v="1"/>
    <s v="Other/Weather"/>
    <x v="1"/>
    <x v="0"/>
    <s v="Facility 2"/>
    <x v="2"/>
    <x v="0"/>
    <n v="66"/>
    <m/>
    <n v="12683598"/>
    <n v="0"/>
    <x v="2"/>
  </r>
  <r>
    <x v="2"/>
    <x v="1"/>
    <x v="1"/>
    <s v="Provider"/>
    <x v="1"/>
    <x v="2"/>
    <s v="Facility 1"/>
    <x v="2"/>
    <x v="3"/>
    <n v="72"/>
    <m/>
    <n v="28886488"/>
    <n v="0"/>
    <x v="2"/>
  </r>
  <r>
    <x v="117"/>
    <x v="0"/>
    <x v="1"/>
    <s v="Provider"/>
    <x v="1"/>
    <x v="0"/>
    <s v="Facility 1"/>
    <x v="2"/>
    <x v="1"/>
    <n v="73"/>
    <m/>
    <n v="54977150"/>
    <n v="0"/>
    <x v="2"/>
  </r>
  <r>
    <x v="191"/>
    <x v="1"/>
    <x v="0"/>
    <m/>
    <x v="0"/>
    <x v="0"/>
    <s v="Facility 1"/>
    <x v="1"/>
    <x v="0"/>
    <n v="27"/>
    <n v="4"/>
    <n v="24169189"/>
    <n v="136.78"/>
    <x v="1"/>
  </r>
  <r>
    <x v="110"/>
    <x v="1"/>
    <x v="1"/>
    <s v="Patient"/>
    <x v="0"/>
    <x v="2"/>
    <s v="Facility 2"/>
    <x v="2"/>
    <x v="1"/>
    <n v="57"/>
    <m/>
    <n v="68878702"/>
    <n v="0"/>
    <x v="3"/>
  </r>
  <r>
    <x v="166"/>
    <x v="0"/>
    <x v="1"/>
    <s v="Provider"/>
    <x v="1"/>
    <x v="0"/>
    <s v="Facility 1"/>
    <x v="2"/>
    <x v="0"/>
    <n v="23"/>
    <m/>
    <n v="41319505"/>
    <n v="0"/>
    <x v="1"/>
  </r>
  <r>
    <x v="71"/>
    <x v="0"/>
    <x v="0"/>
    <m/>
    <x v="1"/>
    <x v="1"/>
    <s v="Facility 2"/>
    <x v="0"/>
    <x v="1"/>
    <n v="42"/>
    <n v="1"/>
    <n v="88759661"/>
    <n v="264.20999999999998"/>
    <x v="0"/>
  </r>
  <r>
    <x v="13"/>
    <x v="1"/>
    <x v="0"/>
    <m/>
    <x v="0"/>
    <x v="0"/>
    <s v="Facility 2"/>
    <x v="1"/>
    <x v="3"/>
    <n v="22"/>
    <n v="2"/>
    <n v="69536991"/>
    <n v="106.84"/>
    <x v="1"/>
  </r>
  <r>
    <x v="75"/>
    <x v="0"/>
    <x v="0"/>
    <m/>
    <x v="0"/>
    <x v="2"/>
    <s v="Facility 1"/>
    <x v="1"/>
    <x v="3"/>
    <n v="22"/>
    <n v="3"/>
    <n v="53576187"/>
    <n v="447.14"/>
    <x v="1"/>
  </r>
  <r>
    <x v="82"/>
    <x v="0"/>
    <x v="1"/>
    <s v="Other/Weather"/>
    <x v="0"/>
    <x v="3"/>
    <s v="Facility 1"/>
    <x v="2"/>
    <x v="1"/>
    <n v="76"/>
    <m/>
    <n v="17261371"/>
    <n v="0"/>
    <x v="2"/>
  </r>
  <r>
    <x v="192"/>
    <x v="0"/>
    <x v="1"/>
    <s v="Patient"/>
    <x v="1"/>
    <x v="2"/>
    <s v="Facility 1"/>
    <x v="2"/>
    <x v="1"/>
    <n v="50"/>
    <m/>
    <n v="7024450"/>
    <n v="0"/>
    <x v="3"/>
  </r>
  <r>
    <x v="5"/>
    <x v="0"/>
    <x v="1"/>
    <s v="Other/Weather"/>
    <x v="0"/>
    <x v="0"/>
    <s v="Facility 1"/>
    <x v="2"/>
    <x v="2"/>
    <n v="80"/>
    <m/>
    <n v="61798748"/>
    <n v="0"/>
    <x v="2"/>
  </r>
  <r>
    <x v="133"/>
    <x v="1"/>
    <x v="1"/>
    <s v="Other/Weather"/>
    <x v="0"/>
    <x v="3"/>
    <s v="Facility 2"/>
    <x v="2"/>
    <x v="1"/>
    <n v="54"/>
    <m/>
    <n v="43638192"/>
    <n v="0"/>
    <x v="3"/>
  </r>
  <r>
    <x v="77"/>
    <x v="1"/>
    <x v="1"/>
    <s v="No Show"/>
    <x v="0"/>
    <x v="2"/>
    <s v="Facility 1"/>
    <x v="2"/>
    <x v="3"/>
    <n v="69"/>
    <m/>
    <n v="62667272"/>
    <n v="0"/>
    <x v="2"/>
  </r>
  <r>
    <x v="71"/>
    <x v="1"/>
    <x v="0"/>
    <m/>
    <x v="1"/>
    <x v="1"/>
    <s v="Facility 2"/>
    <x v="1"/>
    <x v="1"/>
    <n v="60"/>
    <n v="1"/>
    <n v="85277984"/>
    <n v="588.4"/>
    <x v="3"/>
  </r>
  <r>
    <x v="56"/>
    <x v="0"/>
    <x v="1"/>
    <s v="Patient"/>
    <x v="1"/>
    <x v="2"/>
    <s v="Facility 2"/>
    <x v="2"/>
    <x v="3"/>
    <n v="58"/>
    <m/>
    <n v="97057222"/>
    <n v="0"/>
    <x v="3"/>
  </r>
  <r>
    <x v="57"/>
    <x v="0"/>
    <x v="0"/>
    <m/>
    <x v="1"/>
    <x v="2"/>
    <s v="Facility 2"/>
    <x v="0"/>
    <x v="0"/>
    <n v="20"/>
    <n v="4"/>
    <n v="16457690"/>
    <n v="562.4"/>
    <x v="1"/>
  </r>
  <r>
    <x v="57"/>
    <x v="1"/>
    <x v="0"/>
    <m/>
    <x v="0"/>
    <x v="1"/>
    <s v="Facility 1"/>
    <x v="1"/>
    <x v="2"/>
    <n v="70"/>
    <n v="2"/>
    <n v="51904777"/>
    <n v="584.9"/>
    <x v="2"/>
  </r>
  <r>
    <x v="120"/>
    <x v="0"/>
    <x v="0"/>
    <m/>
    <x v="0"/>
    <x v="0"/>
    <s v="Facility 1"/>
    <x v="0"/>
    <x v="0"/>
    <n v="46"/>
    <n v="5"/>
    <n v="7942167"/>
    <n v="611.55999999999995"/>
    <x v="3"/>
  </r>
  <r>
    <x v="18"/>
    <x v="1"/>
    <x v="0"/>
    <m/>
    <x v="1"/>
    <x v="2"/>
    <s v="Facility 1"/>
    <x v="1"/>
    <x v="2"/>
    <n v="65"/>
    <n v="1"/>
    <n v="72056929"/>
    <n v="899.35"/>
    <x v="2"/>
  </r>
  <r>
    <x v="11"/>
    <x v="1"/>
    <x v="0"/>
    <m/>
    <x v="0"/>
    <x v="0"/>
    <s v="Facility 1"/>
    <x v="1"/>
    <x v="3"/>
    <n v="29"/>
    <n v="4"/>
    <n v="75682354"/>
    <n v="818.45"/>
    <x v="1"/>
  </r>
  <r>
    <x v="100"/>
    <x v="0"/>
    <x v="0"/>
    <m/>
    <x v="1"/>
    <x v="1"/>
    <s v="Facility 2"/>
    <x v="0"/>
    <x v="2"/>
    <n v="65"/>
    <n v="1"/>
    <n v="26110431"/>
    <n v="764.72"/>
    <x v="2"/>
  </r>
  <r>
    <x v="36"/>
    <x v="0"/>
    <x v="0"/>
    <m/>
    <x v="0"/>
    <x v="3"/>
    <s v="Facility 1"/>
    <x v="0"/>
    <x v="3"/>
    <n v="53"/>
    <n v="1"/>
    <n v="17601955"/>
    <n v="950.45"/>
    <x v="3"/>
  </r>
  <r>
    <x v="44"/>
    <x v="0"/>
    <x v="0"/>
    <m/>
    <x v="0"/>
    <x v="0"/>
    <s v="Facility 1"/>
    <x v="1"/>
    <x v="1"/>
    <n v="55"/>
    <n v="3"/>
    <n v="90939938"/>
    <n v="618.98"/>
    <x v="3"/>
  </r>
  <r>
    <x v="21"/>
    <x v="1"/>
    <x v="0"/>
    <m/>
    <x v="0"/>
    <x v="0"/>
    <s v="Facility 2"/>
    <x v="0"/>
    <x v="3"/>
    <n v="74"/>
    <n v="1"/>
    <n v="61809215"/>
    <n v="725.56"/>
    <x v="2"/>
  </r>
  <r>
    <x v="13"/>
    <x v="0"/>
    <x v="0"/>
    <m/>
    <x v="1"/>
    <x v="2"/>
    <s v="Facility 1"/>
    <x v="0"/>
    <x v="2"/>
    <n v="51"/>
    <n v="5"/>
    <n v="64008981"/>
    <n v="853.69"/>
    <x v="3"/>
  </r>
  <r>
    <x v="117"/>
    <x v="0"/>
    <x v="0"/>
    <m/>
    <x v="1"/>
    <x v="3"/>
    <s v="Facility 1"/>
    <x v="1"/>
    <x v="1"/>
    <n v="60"/>
    <n v="1"/>
    <n v="92914704"/>
    <n v="942.38"/>
    <x v="3"/>
  </r>
  <r>
    <x v="150"/>
    <x v="0"/>
    <x v="0"/>
    <m/>
    <x v="0"/>
    <x v="2"/>
    <s v="Facility 1"/>
    <x v="0"/>
    <x v="2"/>
    <n v="62"/>
    <n v="5"/>
    <n v="98725656"/>
    <n v="497.57"/>
    <x v="2"/>
  </r>
  <r>
    <x v="181"/>
    <x v="0"/>
    <x v="0"/>
    <m/>
    <x v="0"/>
    <x v="1"/>
    <s v="Facility 2"/>
    <x v="0"/>
    <x v="2"/>
    <n v="30"/>
    <n v="1"/>
    <n v="57252216"/>
    <n v="446.34"/>
    <x v="1"/>
  </r>
  <r>
    <x v="9"/>
    <x v="1"/>
    <x v="0"/>
    <m/>
    <x v="1"/>
    <x v="1"/>
    <s v="Facility 2"/>
    <x v="0"/>
    <x v="3"/>
    <n v="63"/>
    <n v="1"/>
    <n v="55405645"/>
    <n v="302.64999999999998"/>
    <x v="2"/>
  </r>
  <r>
    <x v="194"/>
    <x v="1"/>
    <x v="0"/>
    <m/>
    <x v="0"/>
    <x v="2"/>
    <s v="Facility 2"/>
    <x v="1"/>
    <x v="1"/>
    <n v="71"/>
    <n v="4"/>
    <n v="7418488"/>
    <n v="172.16"/>
    <x v="2"/>
  </r>
  <r>
    <x v="18"/>
    <x v="1"/>
    <x v="1"/>
    <s v="Provider"/>
    <x v="1"/>
    <x v="0"/>
    <s v="Facility 2"/>
    <x v="2"/>
    <x v="3"/>
    <n v="25"/>
    <m/>
    <n v="3491126"/>
    <n v="0"/>
    <x v="1"/>
  </r>
  <r>
    <x v="59"/>
    <x v="0"/>
    <x v="0"/>
    <m/>
    <x v="1"/>
    <x v="1"/>
    <s v="Facility 1"/>
    <x v="1"/>
    <x v="2"/>
    <n v="45"/>
    <n v="1"/>
    <n v="45249884"/>
    <n v="770.1"/>
    <x v="0"/>
  </r>
  <r>
    <x v="201"/>
    <x v="0"/>
    <x v="0"/>
    <m/>
    <x v="1"/>
    <x v="2"/>
    <s v="Facility 2"/>
    <x v="0"/>
    <x v="3"/>
    <n v="25"/>
    <n v="5"/>
    <n v="55408691"/>
    <n v="111.6"/>
    <x v="1"/>
  </r>
  <r>
    <x v="141"/>
    <x v="0"/>
    <x v="1"/>
    <s v="No Show"/>
    <x v="0"/>
    <x v="2"/>
    <s v="Facility 1"/>
    <x v="2"/>
    <x v="2"/>
    <n v="73"/>
    <m/>
    <n v="95155647"/>
    <n v="0"/>
    <x v="2"/>
  </r>
  <r>
    <x v="209"/>
    <x v="1"/>
    <x v="1"/>
    <s v="No Show"/>
    <x v="1"/>
    <x v="1"/>
    <s v="Facility 1"/>
    <x v="2"/>
    <x v="3"/>
    <n v="42"/>
    <m/>
    <n v="22382061"/>
    <n v="0"/>
    <x v="0"/>
  </r>
  <r>
    <x v="210"/>
    <x v="0"/>
    <x v="0"/>
    <m/>
    <x v="1"/>
    <x v="2"/>
    <s v="Facility 1"/>
    <x v="1"/>
    <x v="0"/>
    <n v="30"/>
    <n v="4"/>
    <n v="64681542"/>
    <n v="371.56"/>
    <x v="1"/>
  </r>
  <r>
    <x v="116"/>
    <x v="1"/>
    <x v="1"/>
    <s v="No Show"/>
    <x v="0"/>
    <x v="2"/>
    <s v="Facility 2"/>
    <x v="2"/>
    <x v="1"/>
    <n v="71"/>
    <m/>
    <n v="35413745"/>
    <n v="0"/>
    <x v="2"/>
  </r>
  <r>
    <x v="190"/>
    <x v="1"/>
    <x v="0"/>
    <m/>
    <x v="0"/>
    <x v="0"/>
    <s v="Facility 2"/>
    <x v="1"/>
    <x v="3"/>
    <n v="44"/>
    <n v="4"/>
    <n v="42013730"/>
    <n v="433.67"/>
    <x v="0"/>
  </r>
  <r>
    <x v="136"/>
    <x v="1"/>
    <x v="1"/>
    <s v="No Show"/>
    <x v="1"/>
    <x v="2"/>
    <s v="Facility 2"/>
    <x v="2"/>
    <x v="3"/>
    <n v="28"/>
    <m/>
    <n v="2036946"/>
    <n v="0"/>
    <x v="1"/>
  </r>
  <r>
    <x v="119"/>
    <x v="0"/>
    <x v="1"/>
    <s v="Patient"/>
    <x v="1"/>
    <x v="3"/>
    <s v="Facility 2"/>
    <x v="2"/>
    <x v="0"/>
    <n v="21"/>
    <m/>
    <n v="82220488"/>
    <n v="0"/>
    <x v="1"/>
  </r>
  <r>
    <x v="19"/>
    <x v="1"/>
    <x v="0"/>
    <m/>
    <x v="0"/>
    <x v="1"/>
    <s v="Facility 1"/>
    <x v="1"/>
    <x v="0"/>
    <n v="21"/>
    <n v="2"/>
    <n v="73999058"/>
    <n v="168"/>
    <x v="1"/>
  </r>
  <r>
    <x v="106"/>
    <x v="1"/>
    <x v="1"/>
    <s v="Provider"/>
    <x v="0"/>
    <x v="2"/>
    <s v="Facility 1"/>
    <x v="2"/>
    <x v="1"/>
    <n v="75"/>
    <m/>
    <n v="66702818"/>
    <n v="0"/>
    <x v="2"/>
  </r>
  <r>
    <x v="98"/>
    <x v="1"/>
    <x v="0"/>
    <m/>
    <x v="0"/>
    <x v="2"/>
    <s v="Facility 2"/>
    <x v="0"/>
    <x v="0"/>
    <n v="62"/>
    <n v="4"/>
    <n v="58286517"/>
    <n v="726.5"/>
    <x v="2"/>
  </r>
  <r>
    <x v="84"/>
    <x v="0"/>
    <x v="1"/>
    <s v="Provider"/>
    <x v="1"/>
    <x v="1"/>
    <s v="Facility 2"/>
    <x v="2"/>
    <x v="0"/>
    <n v="25"/>
    <m/>
    <n v="63694017"/>
    <n v="0"/>
    <x v="1"/>
  </r>
  <r>
    <x v="3"/>
    <x v="1"/>
    <x v="1"/>
    <s v="Other/Weather"/>
    <x v="1"/>
    <x v="3"/>
    <s v="Facility 2"/>
    <x v="2"/>
    <x v="1"/>
    <n v="25"/>
    <m/>
    <n v="45726293"/>
    <n v="0"/>
    <x v="1"/>
  </r>
  <r>
    <x v="127"/>
    <x v="1"/>
    <x v="1"/>
    <s v="Patient"/>
    <x v="1"/>
    <x v="1"/>
    <s v="Facility 1"/>
    <x v="2"/>
    <x v="1"/>
    <n v="68"/>
    <m/>
    <n v="6954376"/>
    <n v="0"/>
    <x v="2"/>
  </r>
  <r>
    <x v="93"/>
    <x v="1"/>
    <x v="1"/>
    <s v="Patient"/>
    <x v="1"/>
    <x v="0"/>
    <s v="Facility 2"/>
    <x v="2"/>
    <x v="1"/>
    <n v="48"/>
    <m/>
    <n v="1831672"/>
    <n v="0"/>
    <x v="3"/>
  </r>
  <r>
    <x v="177"/>
    <x v="0"/>
    <x v="0"/>
    <m/>
    <x v="0"/>
    <x v="1"/>
    <s v="Facility 2"/>
    <x v="1"/>
    <x v="0"/>
    <n v="29"/>
    <n v="3"/>
    <n v="31687416"/>
    <n v="228.64"/>
    <x v="1"/>
  </r>
  <r>
    <x v="38"/>
    <x v="0"/>
    <x v="0"/>
    <m/>
    <x v="0"/>
    <x v="0"/>
    <s v="Facility 2"/>
    <x v="1"/>
    <x v="3"/>
    <n v="31"/>
    <n v="2"/>
    <n v="12948536"/>
    <n v="832.23"/>
    <x v="0"/>
  </r>
  <r>
    <x v="101"/>
    <x v="1"/>
    <x v="1"/>
    <s v="Other/Weather"/>
    <x v="1"/>
    <x v="2"/>
    <s v="Facility 2"/>
    <x v="2"/>
    <x v="3"/>
    <n v="75"/>
    <m/>
    <n v="80050247"/>
    <n v="0"/>
    <x v="2"/>
  </r>
  <r>
    <x v="13"/>
    <x v="1"/>
    <x v="0"/>
    <m/>
    <x v="1"/>
    <x v="1"/>
    <s v="Facility 2"/>
    <x v="1"/>
    <x v="0"/>
    <n v="23"/>
    <n v="2"/>
    <n v="33531106"/>
    <n v="442.11"/>
    <x v="1"/>
  </r>
  <r>
    <x v="41"/>
    <x v="0"/>
    <x v="1"/>
    <s v="Other/Weather"/>
    <x v="1"/>
    <x v="1"/>
    <s v="Facility 2"/>
    <x v="2"/>
    <x v="3"/>
    <n v="38"/>
    <m/>
    <n v="91642455"/>
    <n v="0"/>
    <x v="0"/>
  </r>
  <r>
    <x v="181"/>
    <x v="0"/>
    <x v="0"/>
    <m/>
    <x v="0"/>
    <x v="1"/>
    <s v="Facility 1"/>
    <x v="1"/>
    <x v="2"/>
    <n v="71"/>
    <n v="5"/>
    <n v="85512351"/>
    <n v="706.36"/>
    <x v="2"/>
  </r>
  <r>
    <x v="142"/>
    <x v="0"/>
    <x v="0"/>
    <m/>
    <x v="0"/>
    <x v="2"/>
    <s v="Facility 2"/>
    <x v="1"/>
    <x v="2"/>
    <n v="59"/>
    <n v="3"/>
    <n v="93773164"/>
    <n v="770.79"/>
    <x v="3"/>
  </r>
  <r>
    <x v="190"/>
    <x v="0"/>
    <x v="0"/>
    <m/>
    <x v="1"/>
    <x v="2"/>
    <s v="Facility 1"/>
    <x v="1"/>
    <x v="1"/>
    <n v="61"/>
    <n v="4"/>
    <n v="14561832"/>
    <n v="617.29"/>
    <x v="2"/>
  </r>
  <r>
    <x v="117"/>
    <x v="1"/>
    <x v="0"/>
    <m/>
    <x v="1"/>
    <x v="1"/>
    <s v="Facility 2"/>
    <x v="0"/>
    <x v="1"/>
    <n v="51"/>
    <n v="1"/>
    <n v="17696975"/>
    <n v="682.49"/>
    <x v="3"/>
  </r>
  <r>
    <x v="157"/>
    <x v="0"/>
    <x v="0"/>
    <m/>
    <x v="0"/>
    <x v="0"/>
    <s v="Facility 2"/>
    <x v="0"/>
    <x v="1"/>
    <n v="32"/>
    <n v="3"/>
    <n v="65534700"/>
    <n v="303.61"/>
    <x v="0"/>
  </r>
  <r>
    <x v="36"/>
    <x v="0"/>
    <x v="0"/>
    <m/>
    <x v="0"/>
    <x v="0"/>
    <s v="Facility 1"/>
    <x v="0"/>
    <x v="2"/>
    <n v="80"/>
    <n v="3"/>
    <n v="94678475"/>
    <n v="615.87"/>
    <x v="2"/>
  </r>
  <r>
    <x v="12"/>
    <x v="0"/>
    <x v="0"/>
    <m/>
    <x v="1"/>
    <x v="1"/>
    <s v="Facility 1"/>
    <x v="1"/>
    <x v="2"/>
    <n v="39"/>
    <n v="1"/>
    <n v="50461738"/>
    <n v="883.27"/>
    <x v="0"/>
  </r>
  <r>
    <x v="167"/>
    <x v="1"/>
    <x v="0"/>
    <m/>
    <x v="0"/>
    <x v="1"/>
    <s v="Facility 1"/>
    <x v="0"/>
    <x v="3"/>
    <n v="57"/>
    <n v="2"/>
    <n v="49940404"/>
    <n v="125.98"/>
    <x v="3"/>
  </r>
  <r>
    <x v="191"/>
    <x v="0"/>
    <x v="0"/>
    <m/>
    <x v="0"/>
    <x v="3"/>
    <s v="Facility 1"/>
    <x v="0"/>
    <x v="2"/>
    <n v="34"/>
    <n v="4"/>
    <n v="1360349"/>
    <n v="344.11"/>
    <x v="0"/>
  </r>
  <r>
    <x v="96"/>
    <x v="1"/>
    <x v="0"/>
    <m/>
    <x v="1"/>
    <x v="3"/>
    <s v="Facility 1"/>
    <x v="0"/>
    <x v="3"/>
    <n v="71"/>
    <n v="3"/>
    <n v="34962398"/>
    <n v="408.69"/>
    <x v="2"/>
  </r>
  <r>
    <x v="113"/>
    <x v="1"/>
    <x v="1"/>
    <s v="No Show"/>
    <x v="0"/>
    <x v="3"/>
    <s v="Facility 1"/>
    <x v="2"/>
    <x v="1"/>
    <n v="60"/>
    <m/>
    <n v="64927701"/>
    <n v="0"/>
    <x v="3"/>
  </r>
  <r>
    <x v="140"/>
    <x v="0"/>
    <x v="1"/>
    <s v="Provider"/>
    <x v="1"/>
    <x v="1"/>
    <s v="Facility 1"/>
    <x v="2"/>
    <x v="2"/>
    <n v="60"/>
    <m/>
    <n v="45850929"/>
    <n v="0"/>
    <x v="3"/>
  </r>
  <r>
    <x v="21"/>
    <x v="1"/>
    <x v="0"/>
    <m/>
    <x v="1"/>
    <x v="3"/>
    <s v="Facility 2"/>
    <x v="1"/>
    <x v="1"/>
    <n v="46"/>
    <n v="2"/>
    <n v="30678460"/>
    <n v="588.65"/>
    <x v="3"/>
  </r>
  <r>
    <x v="32"/>
    <x v="0"/>
    <x v="0"/>
    <m/>
    <x v="1"/>
    <x v="3"/>
    <s v="Facility 2"/>
    <x v="1"/>
    <x v="2"/>
    <n v="21"/>
    <n v="5"/>
    <n v="5929993"/>
    <n v="935.49"/>
    <x v="1"/>
  </r>
  <r>
    <x v="80"/>
    <x v="1"/>
    <x v="0"/>
    <m/>
    <x v="1"/>
    <x v="1"/>
    <s v="Facility 1"/>
    <x v="0"/>
    <x v="3"/>
    <n v="22"/>
    <n v="1"/>
    <n v="1263848"/>
    <n v="975.5"/>
    <x v="1"/>
  </r>
  <r>
    <x v="95"/>
    <x v="1"/>
    <x v="0"/>
    <m/>
    <x v="1"/>
    <x v="0"/>
    <s v="Facility 2"/>
    <x v="0"/>
    <x v="0"/>
    <n v="29"/>
    <n v="3"/>
    <n v="41913901"/>
    <n v="697.63"/>
    <x v="1"/>
  </r>
  <r>
    <x v="97"/>
    <x v="1"/>
    <x v="1"/>
    <s v="Patient"/>
    <x v="1"/>
    <x v="2"/>
    <s v="Facility 1"/>
    <x v="2"/>
    <x v="3"/>
    <n v="64"/>
    <m/>
    <n v="85900516"/>
    <n v="0"/>
    <x v="2"/>
  </r>
  <r>
    <x v="39"/>
    <x v="1"/>
    <x v="0"/>
    <m/>
    <x v="1"/>
    <x v="2"/>
    <s v="Facility 2"/>
    <x v="1"/>
    <x v="1"/>
    <n v="21"/>
    <n v="5"/>
    <n v="90326196"/>
    <n v="649.33000000000004"/>
    <x v="1"/>
  </r>
  <r>
    <x v="207"/>
    <x v="0"/>
    <x v="1"/>
    <s v="Other/Weather"/>
    <x v="0"/>
    <x v="3"/>
    <s v="Facility 2"/>
    <x v="2"/>
    <x v="1"/>
    <n v="60"/>
    <m/>
    <n v="27000571"/>
    <n v="0"/>
    <x v="3"/>
  </r>
  <r>
    <x v="18"/>
    <x v="1"/>
    <x v="0"/>
    <m/>
    <x v="1"/>
    <x v="3"/>
    <s v="Facility 2"/>
    <x v="1"/>
    <x v="2"/>
    <n v="45"/>
    <n v="4"/>
    <n v="14590139"/>
    <n v="464.97"/>
    <x v="0"/>
  </r>
  <r>
    <x v="61"/>
    <x v="1"/>
    <x v="0"/>
    <m/>
    <x v="1"/>
    <x v="1"/>
    <s v="Facility 1"/>
    <x v="0"/>
    <x v="3"/>
    <n v="35"/>
    <n v="1"/>
    <n v="57498850"/>
    <n v="976.48"/>
    <x v="0"/>
  </r>
  <r>
    <x v="211"/>
    <x v="1"/>
    <x v="0"/>
    <m/>
    <x v="0"/>
    <x v="2"/>
    <s v="Facility 1"/>
    <x v="1"/>
    <x v="1"/>
    <n v="60"/>
    <n v="5"/>
    <n v="91147585"/>
    <n v="398.8"/>
    <x v="3"/>
  </r>
  <r>
    <x v="164"/>
    <x v="0"/>
    <x v="0"/>
    <m/>
    <x v="1"/>
    <x v="2"/>
    <s v="Facility 2"/>
    <x v="1"/>
    <x v="1"/>
    <n v="22"/>
    <n v="4"/>
    <n v="68718107"/>
    <n v="308.10000000000002"/>
    <x v="1"/>
  </r>
  <r>
    <x v="135"/>
    <x v="1"/>
    <x v="1"/>
    <s v="Patient"/>
    <x v="0"/>
    <x v="1"/>
    <s v="Facility 1"/>
    <x v="2"/>
    <x v="1"/>
    <n v="80"/>
    <m/>
    <n v="2306612"/>
    <n v="0"/>
    <x v="2"/>
  </r>
  <r>
    <x v="29"/>
    <x v="0"/>
    <x v="1"/>
    <s v="Other/Weather"/>
    <x v="1"/>
    <x v="3"/>
    <s v="Facility 2"/>
    <x v="2"/>
    <x v="2"/>
    <n v="74"/>
    <m/>
    <n v="25244625"/>
    <n v="0"/>
    <x v="2"/>
  </r>
  <r>
    <x v="13"/>
    <x v="0"/>
    <x v="1"/>
    <s v="Patient"/>
    <x v="0"/>
    <x v="1"/>
    <s v="Facility 2"/>
    <x v="2"/>
    <x v="0"/>
    <n v="44"/>
    <m/>
    <n v="64938950"/>
    <n v="0"/>
    <x v="0"/>
  </r>
  <r>
    <x v="144"/>
    <x v="1"/>
    <x v="0"/>
    <m/>
    <x v="1"/>
    <x v="0"/>
    <s v="Facility 1"/>
    <x v="0"/>
    <x v="2"/>
    <n v="55"/>
    <n v="3"/>
    <n v="90482151"/>
    <n v="325.45"/>
    <x v="3"/>
  </r>
  <r>
    <x v="101"/>
    <x v="1"/>
    <x v="0"/>
    <m/>
    <x v="0"/>
    <x v="2"/>
    <s v="Facility 1"/>
    <x v="1"/>
    <x v="3"/>
    <n v="55"/>
    <n v="3"/>
    <n v="27920404"/>
    <n v="835.62"/>
    <x v="3"/>
  </r>
  <r>
    <x v="58"/>
    <x v="0"/>
    <x v="0"/>
    <m/>
    <x v="0"/>
    <x v="0"/>
    <s v="Facility 2"/>
    <x v="1"/>
    <x v="0"/>
    <n v="42"/>
    <n v="1"/>
    <n v="87357110"/>
    <n v="670.15"/>
    <x v="0"/>
  </r>
  <r>
    <x v="176"/>
    <x v="0"/>
    <x v="1"/>
    <s v="Patient"/>
    <x v="0"/>
    <x v="2"/>
    <s v="Facility 1"/>
    <x v="2"/>
    <x v="3"/>
    <n v="23"/>
    <m/>
    <n v="48233972"/>
    <n v="0"/>
    <x v="1"/>
  </r>
  <r>
    <x v="180"/>
    <x v="1"/>
    <x v="0"/>
    <m/>
    <x v="1"/>
    <x v="0"/>
    <s v="Facility 1"/>
    <x v="0"/>
    <x v="3"/>
    <n v="29"/>
    <n v="2"/>
    <n v="55908412"/>
    <n v="221.71"/>
    <x v="1"/>
  </r>
  <r>
    <x v="72"/>
    <x v="0"/>
    <x v="0"/>
    <m/>
    <x v="0"/>
    <x v="1"/>
    <s v="Facility 1"/>
    <x v="1"/>
    <x v="2"/>
    <n v="43"/>
    <n v="3"/>
    <n v="18841695"/>
    <n v="156.13"/>
    <x v="0"/>
  </r>
  <r>
    <x v="137"/>
    <x v="0"/>
    <x v="0"/>
    <m/>
    <x v="1"/>
    <x v="1"/>
    <s v="Facility 2"/>
    <x v="0"/>
    <x v="3"/>
    <n v="25"/>
    <n v="5"/>
    <n v="97532309"/>
    <n v="111.89"/>
    <x v="1"/>
  </r>
  <r>
    <x v="191"/>
    <x v="1"/>
    <x v="1"/>
    <s v="Other/Weather"/>
    <x v="0"/>
    <x v="3"/>
    <s v="Facility 1"/>
    <x v="2"/>
    <x v="2"/>
    <n v="33"/>
    <m/>
    <n v="30203730"/>
    <n v="0"/>
    <x v="0"/>
  </r>
  <r>
    <x v="168"/>
    <x v="1"/>
    <x v="0"/>
    <m/>
    <x v="1"/>
    <x v="3"/>
    <s v="Facility 1"/>
    <x v="1"/>
    <x v="3"/>
    <n v="57"/>
    <n v="4"/>
    <n v="40593821"/>
    <n v="923.6"/>
    <x v="3"/>
  </r>
  <r>
    <x v="146"/>
    <x v="0"/>
    <x v="0"/>
    <m/>
    <x v="0"/>
    <x v="2"/>
    <s v="Facility 1"/>
    <x v="1"/>
    <x v="2"/>
    <n v="65"/>
    <n v="5"/>
    <n v="9141704"/>
    <n v="162.30000000000001"/>
    <x v="2"/>
  </r>
  <r>
    <x v="79"/>
    <x v="0"/>
    <x v="0"/>
    <m/>
    <x v="1"/>
    <x v="1"/>
    <s v="Facility 1"/>
    <x v="1"/>
    <x v="3"/>
    <n v="72"/>
    <n v="1"/>
    <n v="37791834"/>
    <n v="577.96"/>
    <x v="2"/>
  </r>
  <r>
    <x v="21"/>
    <x v="0"/>
    <x v="0"/>
    <m/>
    <x v="0"/>
    <x v="0"/>
    <s v="Facility 2"/>
    <x v="0"/>
    <x v="0"/>
    <n v="73"/>
    <n v="5"/>
    <n v="13056230"/>
    <n v="882.63"/>
    <x v="2"/>
  </r>
  <r>
    <x v="49"/>
    <x v="1"/>
    <x v="1"/>
    <s v="Other/Weather"/>
    <x v="1"/>
    <x v="2"/>
    <s v="Facility 2"/>
    <x v="2"/>
    <x v="0"/>
    <n v="61"/>
    <m/>
    <n v="82098988"/>
    <n v="0"/>
    <x v="2"/>
  </r>
  <r>
    <x v="129"/>
    <x v="1"/>
    <x v="1"/>
    <s v="Patient"/>
    <x v="1"/>
    <x v="0"/>
    <s v="Facility 1"/>
    <x v="2"/>
    <x v="2"/>
    <n v="67"/>
    <m/>
    <n v="2995540"/>
    <n v="0"/>
    <x v="2"/>
  </r>
  <r>
    <x v="109"/>
    <x v="1"/>
    <x v="0"/>
    <m/>
    <x v="1"/>
    <x v="0"/>
    <s v="Facility 1"/>
    <x v="0"/>
    <x v="1"/>
    <n v="74"/>
    <n v="2"/>
    <n v="43145836"/>
    <n v="427.68"/>
    <x v="2"/>
  </r>
  <r>
    <x v="57"/>
    <x v="0"/>
    <x v="1"/>
    <s v="Provider"/>
    <x v="0"/>
    <x v="3"/>
    <s v="Facility 1"/>
    <x v="2"/>
    <x v="1"/>
    <n v="45"/>
    <m/>
    <n v="9842601"/>
    <n v="0"/>
    <x v="0"/>
  </r>
  <r>
    <x v="27"/>
    <x v="0"/>
    <x v="0"/>
    <m/>
    <x v="1"/>
    <x v="3"/>
    <s v="Facility 1"/>
    <x v="0"/>
    <x v="3"/>
    <n v="29"/>
    <n v="4"/>
    <n v="56810516"/>
    <n v="689.62"/>
    <x v="1"/>
  </r>
  <r>
    <x v="6"/>
    <x v="1"/>
    <x v="0"/>
    <m/>
    <x v="0"/>
    <x v="3"/>
    <s v="Facility 2"/>
    <x v="0"/>
    <x v="0"/>
    <n v="38"/>
    <n v="4"/>
    <n v="59088127"/>
    <n v="715.59"/>
    <x v="0"/>
  </r>
  <r>
    <x v="83"/>
    <x v="0"/>
    <x v="0"/>
    <m/>
    <x v="0"/>
    <x v="3"/>
    <s v="Facility 1"/>
    <x v="0"/>
    <x v="1"/>
    <n v="54"/>
    <n v="4"/>
    <n v="26663777"/>
    <n v="726.6"/>
    <x v="3"/>
  </r>
  <r>
    <x v="49"/>
    <x v="1"/>
    <x v="0"/>
    <m/>
    <x v="0"/>
    <x v="3"/>
    <s v="Facility 2"/>
    <x v="1"/>
    <x v="2"/>
    <n v="72"/>
    <n v="1"/>
    <n v="31536332"/>
    <n v="270.43"/>
    <x v="2"/>
  </r>
  <r>
    <x v="96"/>
    <x v="1"/>
    <x v="1"/>
    <s v="Provider"/>
    <x v="1"/>
    <x v="0"/>
    <s v="Facility 2"/>
    <x v="2"/>
    <x v="0"/>
    <n v="29"/>
    <m/>
    <n v="27793633"/>
    <n v="0"/>
    <x v="1"/>
  </r>
  <r>
    <x v="189"/>
    <x v="0"/>
    <x v="1"/>
    <s v="No Show"/>
    <x v="1"/>
    <x v="0"/>
    <s v="Facility 1"/>
    <x v="2"/>
    <x v="0"/>
    <n v="20"/>
    <m/>
    <n v="53520906"/>
    <n v="0"/>
    <x v="1"/>
  </r>
  <r>
    <x v="212"/>
    <x v="1"/>
    <x v="0"/>
    <m/>
    <x v="0"/>
    <x v="3"/>
    <s v="Facility 1"/>
    <x v="0"/>
    <x v="2"/>
    <n v="41"/>
    <n v="2"/>
    <n v="77632128"/>
    <n v="532.96"/>
    <x v="0"/>
  </r>
  <r>
    <x v="149"/>
    <x v="1"/>
    <x v="0"/>
    <m/>
    <x v="1"/>
    <x v="2"/>
    <s v="Facility 2"/>
    <x v="1"/>
    <x v="3"/>
    <n v="38"/>
    <n v="1"/>
    <n v="25154672"/>
    <n v="339.86"/>
    <x v="0"/>
  </r>
  <r>
    <x v="2"/>
    <x v="0"/>
    <x v="0"/>
    <m/>
    <x v="1"/>
    <x v="1"/>
    <s v="Facility 1"/>
    <x v="0"/>
    <x v="2"/>
    <n v="34"/>
    <n v="1"/>
    <n v="81517015"/>
    <n v="627.33000000000004"/>
    <x v="0"/>
  </r>
  <r>
    <x v="153"/>
    <x v="1"/>
    <x v="1"/>
    <s v="No Show"/>
    <x v="0"/>
    <x v="0"/>
    <s v="Facility 2"/>
    <x v="2"/>
    <x v="3"/>
    <n v="67"/>
    <m/>
    <n v="51562618"/>
    <n v="0"/>
    <x v="2"/>
  </r>
  <r>
    <x v="171"/>
    <x v="1"/>
    <x v="0"/>
    <m/>
    <x v="0"/>
    <x v="0"/>
    <s v="Facility 2"/>
    <x v="1"/>
    <x v="2"/>
    <n v="73"/>
    <n v="1"/>
    <n v="42543183"/>
    <n v="521.5"/>
    <x v="2"/>
  </r>
  <r>
    <x v="204"/>
    <x v="1"/>
    <x v="1"/>
    <s v="Provider"/>
    <x v="1"/>
    <x v="2"/>
    <s v="Facility 2"/>
    <x v="2"/>
    <x v="0"/>
    <n v="25"/>
    <m/>
    <n v="32612042"/>
    <n v="0"/>
    <x v="1"/>
  </r>
  <r>
    <x v="22"/>
    <x v="0"/>
    <x v="1"/>
    <s v="No Show"/>
    <x v="1"/>
    <x v="1"/>
    <s v="Facility 1"/>
    <x v="2"/>
    <x v="3"/>
    <n v="76"/>
    <m/>
    <n v="10590553"/>
    <n v="0"/>
    <x v="2"/>
  </r>
  <r>
    <x v="79"/>
    <x v="1"/>
    <x v="0"/>
    <m/>
    <x v="1"/>
    <x v="3"/>
    <s v="Facility 2"/>
    <x v="0"/>
    <x v="3"/>
    <n v="75"/>
    <n v="4"/>
    <n v="81889860"/>
    <n v="749.83"/>
    <x v="2"/>
  </r>
  <r>
    <x v="206"/>
    <x v="1"/>
    <x v="0"/>
    <m/>
    <x v="1"/>
    <x v="1"/>
    <s v="Facility 2"/>
    <x v="1"/>
    <x v="1"/>
    <n v="41"/>
    <n v="1"/>
    <n v="75565589"/>
    <n v="597.34"/>
    <x v="0"/>
  </r>
  <r>
    <x v="204"/>
    <x v="0"/>
    <x v="0"/>
    <m/>
    <x v="0"/>
    <x v="3"/>
    <s v="Facility 1"/>
    <x v="0"/>
    <x v="3"/>
    <n v="63"/>
    <n v="4"/>
    <n v="18401998"/>
    <n v="506.15"/>
    <x v="2"/>
  </r>
  <r>
    <x v="146"/>
    <x v="1"/>
    <x v="0"/>
    <m/>
    <x v="1"/>
    <x v="2"/>
    <s v="Facility 2"/>
    <x v="0"/>
    <x v="3"/>
    <n v="51"/>
    <n v="5"/>
    <n v="29146376"/>
    <n v="594.20000000000005"/>
    <x v="3"/>
  </r>
  <r>
    <x v="60"/>
    <x v="0"/>
    <x v="0"/>
    <m/>
    <x v="0"/>
    <x v="0"/>
    <s v="Facility 2"/>
    <x v="0"/>
    <x v="3"/>
    <n v="73"/>
    <n v="3"/>
    <n v="30929265"/>
    <n v="839.14"/>
    <x v="2"/>
  </r>
  <r>
    <x v="41"/>
    <x v="0"/>
    <x v="0"/>
    <m/>
    <x v="0"/>
    <x v="1"/>
    <s v="Facility 1"/>
    <x v="1"/>
    <x v="2"/>
    <n v="74"/>
    <n v="4"/>
    <n v="7933202"/>
    <n v="516.44000000000005"/>
    <x v="2"/>
  </r>
  <r>
    <x v="213"/>
    <x v="1"/>
    <x v="0"/>
    <m/>
    <x v="1"/>
    <x v="2"/>
    <s v="Facility 2"/>
    <x v="1"/>
    <x v="0"/>
    <n v="59"/>
    <n v="5"/>
    <n v="42254867"/>
    <n v="432.12"/>
    <x v="3"/>
  </r>
  <r>
    <x v="148"/>
    <x v="1"/>
    <x v="1"/>
    <s v="Patient"/>
    <x v="0"/>
    <x v="1"/>
    <s v="Facility 2"/>
    <x v="2"/>
    <x v="3"/>
    <n v="72"/>
    <m/>
    <n v="25438475"/>
    <n v="0"/>
    <x v="2"/>
  </r>
  <r>
    <x v="111"/>
    <x v="1"/>
    <x v="0"/>
    <m/>
    <x v="0"/>
    <x v="2"/>
    <s v="Facility 2"/>
    <x v="1"/>
    <x v="1"/>
    <n v="49"/>
    <n v="3"/>
    <n v="64215853"/>
    <n v="874.76"/>
    <x v="3"/>
  </r>
  <r>
    <x v="206"/>
    <x v="0"/>
    <x v="1"/>
    <s v="No Show"/>
    <x v="0"/>
    <x v="2"/>
    <s v="Facility 1"/>
    <x v="2"/>
    <x v="0"/>
    <n v="54"/>
    <m/>
    <n v="61311060"/>
    <n v="0"/>
    <x v="3"/>
  </r>
  <r>
    <x v="110"/>
    <x v="1"/>
    <x v="0"/>
    <m/>
    <x v="0"/>
    <x v="1"/>
    <s v="Facility 2"/>
    <x v="0"/>
    <x v="0"/>
    <n v="19"/>
    <n v="4"/>
    <n v="10206744"/>
    <n v="251.65"/>
    <x v="1"/>
  </r>
  <r>
    <x v="78"/>
    <x v="1"/>
    <x v="1"/>
    <s v="Other/Weather"/>
    <x v="0"/>
    <x v="1"/>
    <s v="Facility 1"/>
    <x v="2"/>
    <x v="0"/>
    <n v="74"/>
    <m/>
    <n v="82235215"/>
    <n v="0"/>
    <x v="2"/>
  </r>
  <r>
    <x v="28"/>
    <x v="0"/>
    <x v="1"/>
    <s v="Other/Weather"/>
    <x v="1"/>
    <x v="0"/>
    <s v="Facility 2"/>
    <x v="2"/>
    <x v="2"/>
    <n v="54"/>
    <m/>
    <n v="47403635"/>
    <n v="0"/>
    <x v="3"/>
  </r>
  <r>
    <x v="57"/>
    <x v="1"/>
    <x v="0"/>
    <m/>
    <x v="1"/>
    <x v="2"/>
    <s v="Facility 1"/>
    <x v="0"/>
    <x v="2"/>
    <n v="39"/>
    <n v="5"/>
    <n v="10724330"/>
    <n v="739.82"/>
    <x v="0"/>
  </r>
  <r>
    <x v="137"/>
    <x v="0"/>
    <x v="0"/>
    <m/>
    <x v="0"/>
    <x v="1"/>
    <s v="Facility 1"/>
    <x v="0"/>
    <x v="1"/>
    <n v="56"/>
    <n v="4"/>
    <n v="46160294"/>
    <n v="723.72"/>
    <x v="3"/>
  </r>
  <r>
    <x v="153"/>
    <x v="1"/>
    <x v="0"/>
    <m/>
    <x v="1"/>
    <x v="0"/>
    <s v="Facility 2"/>
    <x v="0"/>
    <x v="2"/>
    <n v="33"/>
    <n v="1"/>
    <n v="85733718"/>
    <n v="336.44"/>
    <x v="0"/>
  </r>
  <r>
    <x v="153"/>
    <x v="0"/>
    <x v="1"/>
    <s v="Provider"/>
    <x v="0"/>
    <x v="0"/>
    <s v="Facility 2"/>
    <x v="2"/>
    <x v="1"/>
    <n v="35"/>
    <m/>
    <n v="28434030"/>
    <n v="0"/>
    <x v="0"/>
  </r>
  <r>
    <x v="9"/>
    <x v="0"/>
    <x v="1"/>
    <s v="Provider"/>
    <x v="0"/>
    <x v="0"/>
    <s v="Facility 2"/>
    <x v="2"/>
    <x v="3"/>
    <n v="66"/>
    <m/>
    <n v="63132359"/>
    <n v="0"/>
    <x v="2"/>
  </r>
  <r>
    <x v="143"/>
    <x v="1"/>
    <x v="0"/>
    <m/>
    <x v="1"/>
    <x v="2"/>
    <s v="Facility 1"/>
    <x v="0"/>
    <x v="0"/>
    <n v="71"/>
    <n v="2"/>
    <n v="58946763"/>
    <n v="473.21"/>
    <x v="2"/>
  </r>
  <r>
    <x v="26"/>
    <x v="0"/>
    <x v="1"/>
    <s v="No Show"/>
    <x v="1"/>
    <x v="0"/>
    <s v="Facility 1"/>
    <x v="2"/>
    <x v="1"/>
    <n v="55"/>
    <m/>
    <n v="33270463"/>
    <n v="0"/>
    <x v="3"/>
  </r>
  <r>
    <x v="194"/>
    <x v="0"/>
    <x v="0"/>
    <m/>
    <x v="0"/>
    <x v="3"/>
    <s v="Facility 2"/>
    <x v="0"/>
    <x v="1"/>
    <n v="20"/>
    <n v="3"/>
    <n v="11882565"/>
    <n v="702.28"/>
    <x v="1"/>
  </r>
  <r>
    <x v="37"/>
    <x v="0"/>
    <x v="1"/>
    <s v="No Show"/>
    <x v="0"/>
    <x v="1"/>
    <s v="Facility 1"/>
    <x v="2"/>
    <x v="2"/>
    <n v="49"/>
    <m/>
    <n v="2389073"/>
    <n v="0"/>
    <x v="3"/>
  </r>
  <r>
    <x v="127"/>
    <x v="0"/>
    <x v="0"/>
    <m/>
    <x v="1"/>
    <x v="3"/>
    <s v="Facility 2"/>
    <x v="0"/>
    <x v="0"/>
    <n v="55"/>
    <n v="1"/>
    <n v="11825227"/>
    <n v="611.57000000000005"/>
    <x v="3"/>
  </r>
  <r>
    <x v="183"/>
    <x v="0"/>
    <x v="1"/>
    <s v="Patient"/>
    <x v="1"/>
    <x v="1"/>
    <s v="Facility 1"/>
    <x v="2"/>
    <x v="3"/>
    <n v="30"/>
    <m/>
    <n v="37826406"/>
    <n v="0"/>
    <x v="1"/>
  </r>
  <r>
    <x v="125"/>
    <x v="1"/>
    <x v="1"/>
    <s v="Patient"/>
    <x v="1"/>
    <x v="2"/>
    <s v="Facility 2"/>
    <x v="2"/>
    <x v="3"/>
    <n v="70"/>
    <m/>
    <n v="18117233"/>
    <n v="0"/>
    <x v="2"/>
  </r>
  <r>
    <x v="207"/>
    <x v="0"/>
    <x v="0"/>
    <m/>
    <x v="0"/>
    <x v="1"/>
    <s v="Facility 2"/>
    <x v="0"/>
    <x v="2"/>
    <n v="24"/>
    <n v="1"/>
    <n v="22853912"/>
    <n v="917.26"/>
    <x v="1"/>
  </r>
  <r>
    <x v="199"/>
    <x v="1"/>
    <x v="1"/>
    <s v="Patient"/>
    <x v="1"/>
    <x v="1"/>
    <s v="Facility 2"/>
    <x v="2"/>
    <x v="1"/>
    <n v="45"/>
    <m/>
    <n v="26868585"/>
    <n v="0"/>
    <x v="0"/>
  </r>
  <r>
    <x v="177"/>
    <x v="0"/>
    <x v="1"/>
    <s v="No Show"/>
    <x v="0"/>
    <x v="3"/>
    <s v="Facility 2"/>
    <x v="2"/>
    <x v="1"/>
    <n v="24"/>
    <m/>
    <n v="78995529"/>
    <n v="0"/>
    <x v="1"/>
  </r>
  <r>
    <x v="124"/>
    <x v="1"/>
    <x v="1"/>
    <s v="Provider"/>
    <x v="0"/>
    <x v="1"/>
    <s v="Facility 1"/>
    <x v="2"/>
    <x v="3"/>
    <n v="44"/>
    <m/>
    <n v="87829204"/>
    <n v="0"/>
    <x v="0"/>
  </r>
  <r>
    <x v="214"/>
    <x v="1"/>
    <x v="1"/>
    <s v="No Show"/>
    <x v="1"/>
    <x v="1"/>
    <s v="Facility 2"/>
    <x v="2"/>
    <x v="1"/>
    <n v="36"/>
    <m/>
    <n v="92459885"/>
    <n v="0"/>
    <x v="0"/>
  </r>
  <r>
    <x v="111"/>
    <x v="1"/>
    <x v="0"/>
    <m/>
    <x v="1"/>
    <x v="0"/>
    <s v="Facility 1"/>
    <x v="1"/>
    <x v="3"/>
    <n v="74"/>
    <n v="2"/>
    <n v="35301424"/>
    <n v="776.24"/>
    <x v="2"/>
  </r>
  <r>
    <x v="3"/>
    <x v="0"/>
    <x v="1"/>
    <s v="Other/Weather"/>
    <x v="1"/>
    <x v="1"/>
    <s v="Facility 1"/>
    <x v="2"/>
    <x v="3"/>
    <n v="62"/>
    <m/>
    <n v="10277744"/>
    <n v="0"/>
    <x v="2"/>
  </r>
  <r>
    <x v="148"/>
    <x v="1"/>
    <x v="0"/>
    <m/>
    <x v="1"/>
    <x v="1"/>
    <s v="Facility 2"/>
    <x v="1"/>
    <x v="2"/>
    <n v="58"/>
    <n v="3"/>
    <n v="98289875"/>
    <n v="870.95"/>
    <x v="3"/>
  </r>
  <r>
    <x v="27"/>
    <x v="1"/>
    <x v="0"/>
    <m/>
    <x v="0"/>
    <x v="2"/>
    <s v="Facility 2"/>
    <x v="0"/>
    <x v="3"/>
    <n v="27"/>
    <n v="5"/>
    <n v="11687887"/>
    <n v="176.82"/>
    <x v="1"/>
  </r>
  <r>
    <x v="52"/>
    <x v="0"/>
    <x v="1"/>
    <s v="Patient"/>
    <x v="1"/>
    <x v="1"/>
    <s v="Facility 1"/>
    <x v="2"/>
    <x v="2"/>
    <n v="40"/>
    <m/>
    <n v="79874465"/>
    <n v="0"/>
    <x v="0"/>
  </r>
  <r>
    <x v="171"/>
    <x v="1"/>
    <x v="1"/>
    <s v="Patient"/>
    <x v="1"/>
    <x v="0"/>
    <s v="Facility 2"/>
    <x v="2"/>
    <x v="3"/>
    <n v="58"/>
    <m/>
    <n v="57738215"/>
    <n v="0"/>
    <x v="3"/>
  </r>
  <r>
    <x v="195"/>
    <x v="1"/>
    <x v="1"/>
    <s v="Provider"/>
    <x v="0"/>
    <x v="2"/>
    <s v="Facility 2"/>
    <x v="2"/>
    <x v="0"/>
    <n v="25"/>
    <m/>
    <n v="94040647"/>
    <n v="0"/>
    <x v="1"/>
  </r>
  <r>
    <x v="95"/>
    <x v="1"/>
    <x v="0"/>
    <m/>
    <x v="0"/>
    <x v="1"/>
    <s v="Facility 1"/>
    <x v="0"/>
    <x v="2"/>
    <n v="56"/>
    <n v="3"/>
    <n v="69939143"/>
    <n v="400.85"/>
    <x v="3"/>
  </r>
  <r>
    <x v="60"/>
    <x v="1"/>
    <x v="0"/>
    <m/>
    <x v="0"/>
    <x v="3"/>
    <s v="Facility 2"/>
    <x v="0"/>
    <x v="3"/>
    <n v="35"/>
    <n v="4"/>
    <n v="27053454"/>
    <n v="449.7"/>
    <x v="0"/>
  </r>
  <r>
    <x v="48"/>
    <x v="0"/>
    <x v="0"/>
    <m/>
    <x v="0"/>
    <x v="1"/>
    <s v="Facility 2"/>
    <x v="1"/>
    <x v="1"/>
    <n v="42"/>
    <n v="3"/>
    <n v="15940452"/>
    <n v="916.61"/>
    <x v="0"/>
  </r>
  <r>
    <x v="120"/>
    <x v="1"/>
    <x v="0"/>
    <m/>
    <x v="1"/>
    <x v="3"/>
    <s v="Facility 2"/>
    <x v="1"/>
    <x v="1"/>
    <n v="69"/>
    <n v="1"/>
    <n v="97721505"/>
    <n v="845.27"/>
    <x v="2"/>
  </r>
  <r>
    <x v="73"/>
    <x v="1"/>
    <x v="0"/>
    <m/>
    <x v="1"/>
    <x v="3"/>
    <s v="Facility 2"/>
    <x v="1"/>
    <x v="0"/>
    <n v="73"/>
    <n v="3"/>
    <n v="99698591"/>
    <n v="137.81"/>
    <x v="2"/>
  </r>
  <r>
    <x v="180"/>
    <x v="0"/>
    <x v="0"/>
    <m/>
    <x v="1"/>
    <x v="0"/>
    <s v="Facility 1"/>
    <x v="0"/>
    <x v="3"/>
    <n v="52"/>
    <n v="3"/>
    <n v="18456035"/>
    <n v="785.1"/>
    <x v="3"/>
  </r>
  <r>
    <x v="178"/>
    <x v="1"/>
    <x v="1"/>
    <s v="Patient"/>
    <x v="1"/>
    <x v="2"/>
    <s v="Facility 1"/>
    <x v="2"/>
    <x v="2"/>
    <n v="33"/>
    <m/>
    <n v="89676134"/>
    <n v="0"/>
    <x v="0"/>
  </r>
  <r>
    <x v="13"/>
    <x v="1"/>
    <x v="1"/>
    <s v="Provider"/>
    <x v="1"/>
    <x v="3"/>
    <s v="Facility 2"/>
    <x v="2"/>
    <x v="1"/>
    <n v="52"/>
    <m/>
    <n v="34024652"/>
    <n v="0"/>
    <x v="3"/>
  </r>
  <r>
    <x v="183"/>
    <x v="0"/>
    <x v="0"/>
    <m/>
    <x v="0"/>
    <x v="3"/>
    <s v="Facility 2"/>
    <x v="1"/>
    <x v="2"/>
    <n v="57"/>
    <n v="2"/>
    <n v="85645363"/>
    <n v="535.82000000000005"/>
    <x v="3"/>
  </r>
  <r>
    <x v="0"/>
    <x v="1"/>
    <x v="1"/>
    <s v="Patient"/>
    <x v="0"/>
    <x v="3"/>
    <s v="Facility 2"/>
    <x v="2"/>
    <x v="2"/>
    <n v="71"/>
    <m/>
    <n v="60958723"/>
    <n v="0"/>
    <x v="2"/>
  </r>
  <r>
    <x v="139"/>
    <x v="1"/>
    <x v="1"/>
    <s v="Patient"/>
    <x v="0"/>
    <x v="2"/>
    <s v="Facility 2"/>
    <x v="2"/>
    <x v="3"/>
    <n v="78"/>
    <m/>
    <n v="27116685"/>
    <n v="0"/>
    <x v="2"/>
  </r>
  <r>
    <x v="77"/>
    <x v="1"/>
    <x v="1"/>
    <s v="Other/Weather"/>
    <x v="0"/>
    <x v="1"/>
    <s v="Facility 2"/>
    <x v="2"/>
    <x v="0"/>
    <n v="49"/>
    <m/>
    <n v="73573739"/>
    <n v="0"/>
    <x v="3"/>
  </r>
  <r>
    <x v="70"/>
    <x v="0"/>
    <x v="1"/>
    <s v="Other/Weather"/>
    <x v="1"/>
    <x v="0"/>
    <s v="Facility 2"/>
    <x v="2"/>
    <x v="3"/>
    <n v="61"/>
    <m/>
    <n v="91139689"/>
    <n v="0"/>
    <x v="2"/>
  </r>
  <r>
    <x v="46"/>
    <x v="1"/>
    <x v="1"/>
    <s v="No Show"/>
    <x v="0"/>
    <x v="2"/>
    <s v="Facility 2"/>
    <x v="2"/>
    <x v="3"/>
    <n v="41"/>
    <m/>
    <n v="200219"/>
    <n v="0"/>
    <x v="0"/>
  </r>
  <r>
    <x v="122"/>
    <x v="0"/>
    <x v="0"/>
    <m/>
    <x v="1"/>
    <x v="0"/>
    <s v="Facility 1"/>
    <x v="1"/>
    <x v="3"/>
    <n v="73"/>
    <n v="2"/>
    <n v="71684741"/>
    <n v="970.13"/>
    <x v="2"/>
  </r>
  <r>
    <x v="69"/>
    <x v="1"/>
    <x v="1"/>
    <s v="Other/Weather"/>
    <x v="0"/>
    <x v="2"/>
    <s v="Facility 2"/>
    <x v="2"/>
    <x v="2"/>
    <n v="46"/>
    <m/>
    <n v="48444279"/>
    <n v="0"/>
    <x v="3"/>
  </r>
  <r>
    <x v="153"/>
    <x v="0"/>
    <x v="0"/>
    <m/>
    <x v="1"/>
    <x v="2"/>
    <s v="Facility 1"/>
    <x v="1"/>
    <x v="3"/>
    <n v="27"/>
    <n v="4"/>
    <n v="18432640"/>
    <n v="490.28"/>
    <x v="1"/>
  </r>
  <r>
    <x v="42"/>
    <x v="1"/>
    <x v="0"/>
    <m/>
    <x v="1"/>
    <x v="3"/>
    <s v="Facility 1"/>
    <x v="0"/>
    <x v="1"/>
    <n v="64"/>
    <n v="3"/>
    <n v="62502610"/>
    <n v="763.31"/>
    <x v="2"/>
  </r>
  <r>
    <x v="139"/>
    <x v="1"/>
    <x v="1"/>
    <s v="Other/Weather"/>
    <x v="1"/>
    <x v="2"/>
    <s v="Facility 1"/>
    <x v="2"/>
    <x v="1"/>
    <n v="40"/>
    <m/>
    <n v="73260127"/>
    <n v="0"/>
    <x v="0"/>
  </r>
  <r>
    <x v="120"/>
    <x v="0"/>
    <x v="1"/>
    <s v="No Show"/>
    <x v="1"/>
    <x v="2"/>
    <s v="Facility 1"/>
    <x v="2"/>
    <x v="2"/>
    <n v="20"/>
    <m/>
    <n v="75116835"/>
    <n v="0"/>
    <x v="1"/>
  </r>
  <r>
    <x v="96"/>
    <x v="0"/>
    <x v="1"/>
    <s v="Other/Weather"/>
    <x v="1"/>
    <x v="1"/>
    <s v="Facility 2"/>
    <x v="2"/>
    <x v="3"/>
    <n v="61"/>
    <m/>
    <n v="78685062"/>
    <n v="0"/>
    <x v="2"/>
  </r>
  <r>
    <x v="87"/>
    <x v="0"/>
    <x v="0"/>
    <m/>
    <x v="0"/>
    <x v="2"/>
    <s v="Facility 1"/>
    <x v="1"/>
    <x v="2"/>
    <n v="31"/>
    <n v="1"/>
    <n v="61257658"/>
    <n v="355.41"/>
    <x v="0"/>
  </r>
  <r>
    <x v="103"/>
    <x v="0"/>
    <x v="1"/>
    <s v="Provider"/>
    <x v="1"/>
    <x v="0"/>
    <s v="Facility 1"/>
    <x v="2"/>
    <x v="2"/>
    <n v="35"/>
    <m/>
    <n v="6470289"/>
    <n v="0"/>
    <x v="0"/>
  </r>
  <r>
    <x v="50"/>
    <x v="0"/>
    <x v="1"/>
    <s v="Patient"/>
    <x v="0"/>
    <x v="2"/>
    <s v="Facility 1"/>
    <x v="2"/>
    <x v="2"/>
    <n v="28"/>
    <m/>
    <n v="20688462"/>
    <n v="0"/>
    <x v="1"/>
  </r>
  <r>
    <x v="6"/>
    <x v="0"/>
    <x v="0"/>
    <m/>
    <x v="0"/>
    <x v="3"/>
    <s v="Facility 2"/>
    <x v="0"/>
    <x v="1"/>
    <n v="43"/>
    <n v="5"/>
    <n v="38598494"/>
    <n v="967.18"/>
    <x v="0"/>
  </r>
  <r>
    <x v="187"/>
    <x v="0"/>
    <x v="1"/>
    <s v="Other/Weather"/>
    <x v="0"/>
    <x v="0"/>
    <s v="Facility 1"/>
    <x v="2"/>
    <x v="3"/>
    <n v="69"/>
    <m/>
    <n v="86301374"/>
    <n v="0"/>
    <x v="2"/>
  </r>
  <r>
    <x v="62"/>
    <x v="0"/>
    <x v="0"/>
    <m/>
    <x v="0"/>
    <x v="2"/>
    <s v="Facility 2"/>
    <x v="0"/>
    <x v="3"/>
    <n v="72"/>
    <n v="4"/>
    <n v="44192860"/>
    <n v="922.79"/>
    <x v="2"/>
  </r>
  <r>
    <x v="199"/>
    <x v="0"/>
    <x v="1"/>
    <s v="No Show"/>
    <x v="1"/>
    <x v="3"/>
    <s v="Facility 2"/>
    <x v="2"/>
    <x v="0"/>
    <n v="49"/>
    <m/>
    <n v="62373784"/>
    <n v="0"/>
    <x v="3"/>
  </r>
  <r>
    <x v="125"/>
    <x v="1"/>
    <x v="0"/>
    <m/>
    <x v="0"/>
    <x v="0"/>
    <s v="Facility 1"/>
    <x v="0"/>
    <x v="0"/>
    <n v="80"/>
    <n v="3"/>
    <n v="75361440"/>
    <n v="692.18"/>
    <x v="2"/>
  </r>
  <r>
    <x v="39"/>
    <x v="1"/>
    <x v="1"/>
    <s v="Other/Weather"/>
    <x v="1"/>
    <x v="3"/>
    <s v="Facility 2"/>
    <x v="2"/>
    <x v="1"/>
    <n v="74"/>
    <m/>
    <n v="92868304"/>
    <n v="0"/>
    <x v="2"/>
  </r>
  <r>
    <x v="133"/>
    <x v="0"/>
    <x v="0"/>
    <m/>
    <x v="1"/>
    <x v="0"/>
    <s v="Facility 1"/>
    <x v="1"/>
    <x v="0"/>
    <n v="66"/>
    <n v="2"/>
    <n v="25642346"/>
    <n v="943.51"/>
    <x v="2"/>
  </r>
  <r>
    <x v="157"/>
    <x v="0"/>
    <x v="0"/>
    <m/>
    <x v="1"/>
    <x v="2"/>
    <s v="Facility 2"/>
    <x v="1"/>
    <x v="0"/>
    <n v="75"/>
    <n v="4"/>
    <n v="68421069"/>
    <n v="820.75"/>
    <x v="2"/>
  </r>
  <r>
    <x v="49"/>
    <x v="0"/>
    <x v="1"/>
    <s v="No Show"/>
    <x v="0"/>
    <x v="0"/>
    <s v="Facility 2"/>
    <x v="2"/>
    <x v="1"/>
    <n v="60"/>
    <m/>
    <n v="45610196"/>
    <n v="0"/>
    <x v="3"/>
  </r>
  <r>
    <x v="9"/>
    <x v="0"/>
    <x v="1"/>
    <s v="Patient"/>
    <x v="1"/>
    <x v="2"/>
    <s v="Facility 1"/>
    <x v="2"/>
    <x v="2"/>
    <n v="35"/>
    <m/>
    <n v="41473368"/>
    <n v="0"/>
    <x v="0"/>
  </r>
  <r>
    <x v="63"/>
    <x v="1"/>
    <x v="1"/>
    <s v="No Show"/>
    <x v="1"/>
    <x v="0"/>
    <s v="Facility 1"/>
    <x v="2"/>
    <x v="1"/>
    <n v="62"/>
    <m/>
    <n v="95087672"/>
    <n v="0"/>
    <x v="2"/>
  </r>
  <r>
    <x v="126"/>
    <x v="1"/>
    <x v="0"/>
    <m/>
    <x v="1"/>
    <x v="2"/>
    <s v="Facility 2"/>
    <x v="0"/>
    <x v="0"/>
    <n v="23"/>
    <n v="5"/>
    <n v="18472639"/>
    <n v="358.24"/>
    <x v="1"/>
  </r>
  <r>
    <x v="196"/>
    <x v="0"/>
    <x v="0"/>
    <m/>
    <x v="0"/>
    <x v="0"/>
    <s v="Facility 2"/>
    <x v="1"/>
    <x v="2"/>
    <n v="55"/>
    <n v="5"/>
    <n v="61968073"/>
    <n v="912.52"/>
    <x v="3"/>
  </r>
  <r>
    <x v="165"/>
    <x v="0"/>
    <x v="0"/>
    <m/>
    <x v="0"/>
    <x v="2"/>
    <s v="Facility 1"/>
    <x v="1"/>
    <x v="2"/>
    <n v="53"/>
    <n v="5"/>
    <n v="82393526"/>
    <n v="711.11"/>
    <x v="3"/>
  </r>
  <r>
    <x v="88"/>
    <x v="0"/>
    <x v="1"/>
    <s v="No Show"/>
    <x v="1"/>
    <x v="3"/>
    <s v="Facility 1"/>
    <x v="2"/>
    <x v="1"/>
    <n v="60"/>
    <m/>
    <n v="29739851"/>
    <n v="0"/>
    <x v="3"/>
  </r>
  <r>
    <x v="149"/>
    <x v="1"/>
    <x v="1"/>
    <s v="Patient"/>
    <x v="0"/>
    <x v="0"/>
    <s v="Facility 2"/>
    <x v="2"/>
    <x v="2"/>
    <n v="56"/>
    <m/>
    <n v="57726601"/>
    <n v="0"/>
    <x v="3"/>
  </r>
  <r>
    <x v="20"/>
    <x v="1"/>
    <x v="1"/>
    <s v="Provider"/>
    <x v="0"/>
    <x v="2"/>
    <s v="Facility 2"/>
    <x v="2"/>
    <x v="3"/>
    <n v="45"/>
    <m/>
    <n v="52805066"/>
    <n v="0"/>
    <x v="0"/>
  </r>
  <r>
    <x v="28"/>
    <x v="0"/>
    <x v="0"/>
    <m/>
    <x v="0"/>
    <x v="3"/>
    <s v="Facility 2"/>
    <x v="0"/>
    <x v="2"/>
    <n v="70"/>
    <n v="1"/>
    <n v="36889068"/>
    <n v="284.8"/>
    <x v="2"/>
  </r>
  <r>
    <x v="33"/>
    <x v="1"/>
    <x v="1"/>
    <s v="Provider"/>
    <x v="1"/>
    <x v="0"/>
    <s v="Facility 2"/>
    <x v="2"/>
    <x v="2"/>
    <n v="66"/>
    <m/>
    <n v="73854746"/>
    <n v="0"/>
    <x v="2"/>
  </r>
  <r>
    <x v="148"/>
    <x v="0"/>
    <x v="1"/>
    <s v="Provider"/>
    <x v="0"/>
    <x v="2"/>
    <s v="Facility 1"/>
    <x v="2"/>
    <x v="2"/>
    <n v="68"/>
    <m/>
    <n v="51296001"/>
    <n v="0"/>
    <x v="2"/>
  </r>
  <r>
    <x v="12"/>
    <x v="1"/>
    <x v="0"/>
    <m/>
    <x v="0"/>
    <x v="3"/>
    <s v="Facility 1"/>
    <x v="1"/>
    <x v="2"/>
    <n v="41"/>
    <n v="2"/>
    <n v="90243929"/>
    <n v="208.91"/>
    <x v="0"/>
  </r>
  <r>
    <x v="84"/>
    <x v="1"/>
    <x v="1"/>
    <s v="No Show"/>
    <x v="0"/>
    <x v="3"/>
    <s v="Facility 2"/>
    <x v="2"/>
    <x v="3"/>
    <n v="38"/>
    <m/>
    <n v="80079040"/>
    <n v="0"/>
    <x v="0"/>
  </r>
  <r>
    <x v="137"/>
    <x v="0"/>
    <x v="0"/>
    <m/>
    <x v="1"/>
    <x v="1"/>
    <s v="Facility 1"/>
    <x v="1"/>
    <x v="2"/>
    <n v="64"/>
    <n v="5"/>
    <n v="46607997"/>
    <n v="878.27"/>
    <x v="2"/>
  </r>
  <r>
    <x v="45"/>
    <x v="1"/>
    <x v="0"/>
    <m/>
    <x v="1"/>
    <x v="1"/>
    <s v="Facility 2"/>
    <x v="1"/>
    <x v="2"/>
    <n v="65"/>
    <n v="3"/>
    <n v="5139644"/>
    <n v="339.93"/>
    <x v="2"/>
  </r>
  <r>
    <x v="173"/>
    <x v="1"/>
    <x v="0"/>
    <m/>
    <x v="0"/>
    <x v="2"/>
    <s v="Facility 2"/>
    <x v="0"/>
    <x v="0"/>
    <n v="52"/>
    <n v="2"/>
    <n v="2784625"/>
    <n v="678.67"/>
    <x v="3"/>
  </r>
  <r>
    <x v="110"/>
    <x v="0"/>
    <x v="0"/>
    <m/>
    <x v="0"/>
    <x v="2"/>
    <s v="Facility 1"/>
    <x v="1"/>
    <x v="1"/>
    <n v="55"/>
    <n v="1"/>
    <n v="7566929"/>
    <n v="653.96"/>
    <x v="3"/>
  </r>
  <r>
    <x v="94"/>
    <x v="1"/>
    <x v="0"/>
    <m/>
    <x v="1"/>
    <x v="2"/>
    <s v="Facility 2"/>
    <x v="0"/>
    <x v="3"/>
    <n v="36"/>
    <n v="3"/>
    <n v="94961096"/>
    <n v="541.74"/>
    <x v="0"/>
  </r>
  <r>
    <x v="2"/>
    <x v="0"/>
    <x v="0"/>
    <m/>
    <x v="0"/>
    <x v="0"/>
    <s v="Facility 2"/>
    <x v="1"/>
    <x v="0"/>
    <n v="40"/>
    <n v="1"/>
    <n v="38027628"/>
    <n v="261.83"/>
    <x v="0"/>
  </r>
  <r>
    <x v="133"/>
    <x v="0"/>
    <x v="0"/>
    <m/>
    <x v="1"/>
    <x v="0"/>
    <s v="Facility 1"/>
    <x v="1"/>
    <x v="0"/>
    <n v="68"/>
    <n v="1"/>
    <n v="9269279"/>
    <n v="519.51"/>
    <x v="2"/>
  </r>
  <r>
    <x v="73"/>
    <x v="1"/>
    <x v="1"/>
    <s v="Other/Weather"/>
    <x v="1"/>
    <x v="2"/>
    <s v="Facility 2"/>
    <x v="2"/>
    <x v="2"/>
    <n v="78"/>
    <m/>
    <n v="27861189"/>
    <n v="0"/>
    <x v="2"/>
  </r>
  <r>
    <x v="7"/>
    <x v="1"/>
    <x v="1"/>
    <s v="Patient"/>
    <x v="0"/>
    <x v="3"/>
    <s v="Facility 1"/>
    <x v="2"/>
    <x v="1"/>
    <n v="50"/>
    <m/>
    <n v="71467313"/>
    <n v="0"/>
    <x v="3"/>
  </r>
  <r>
    <x v="114"/>
    <x v="1"/>
    <x v="1"/>
    <s v="Other/Weather"/>
    <x v="1"/>
    <x v="2"/>
    <s v="Facility 2"/>
    <x v="2"/>
    <x v="2"/>
    <n v="34"/>
    <m/>
    <n v="2071459"/>
    <n v="0"/>
    <x v="0"/>
  </r>
  <r>
    <x v="26"/>
    <x v="0"/>
    <x v="0"/>
    <m/>
    <x v="1"/>
    <x v="3"/>
    <s v="Facility 1"/>
    <x v="1"/>
    <x v="2"/>
    <n v="68"/>
    <n v="1"/>
    <n v="94506662"/>
    <n v="128"/>
    <x v="2"/>
  </r>
  <r>
    <x v="29"/>
    <x v="0"/>
    <x v="1"/>
    <s v="Provider"/>
    <x v="1"/>
    <x v="0"/>
    <s v="Facility 2"/>
    <x v="2"/>
    <x v="0"/>
    <n v="79"/>
    <m/>
    <n v="31701129"/>
    <n v="0"/>
    <x v="2"/>
  </r>
  <r>
    <x v="106"/>
    <x v="1"/>
    <x v="1"/>
    <s v="Provider"/>
    <x v="1"/>
    <x v="1"/>
    <s v="Facility 2"/>
    <x v="2"/>
    <x v="3"/>
    <n v="41"/>
    <m/>
    <n v="47027978"/>
    <n v="0"/>
    <x v="0"/>
  </r>
  <r>
    <x v="215"/>
    <x v="1"/>
    <x v="0"/>
    <m/>
    <x v="1"/>
    <x v="3"/>
    <s v="Facility 2"/>
    <x v="1"/>
    <x v="3"/>
    <n v="19"/>
    <n v="4"/>
    <n v="88734583"/>
    <n v="176.42"/>
    <x v="1"/>
  </r>
  <r>
    <x v="175"/>
    <x v="1"/>
    <x v="0"/>
    <m/>
    <x v="1"/>
    <x v="1"/>
    <s v="Facility 1"/>
    <x v="0"/>
    <x v="3"/>
    <n v="51"/>
    <n v="5"/>
    <n v="95860503"/>
    <n v="620.80999999999995"/>
    <x v="3"/>
  </r>
  <r>
    <x v="47"/>
    <x v="0"/>
    <x v="0"/>
    <m/>
    <x v="0"/>
    <x v="0"/>
    <s v="Facility 1"/>
    <x v="0"/>
    <x v="2"/>
    <n v="70"/>
    <n v="5"/>
    <n v="76316197"/>
    <n v="412.54"/>
    <x v="2"/>
  </r>
  <r>
    <x v="28"/>
    <x v="0"/>
    <x v="0"/>
    <m/>
    <x v="0"/>
    <x v="2"/>
    <s v="Facility 2"/>
    <x v="0"/>
    <x v="1"/>
    <n v="27"/>
    <n v="2"/>
    <n v="72648100"/>
    <n v="476.67"/>
    <x v="1"/>
  </r>
  <r>
    <x v="187"/>
    <x v="1"/>
    <x v="0"/>
    <m/>
    <x v="1"/>
    <x v="1"/>
    <s v="Facility 2"/>
    <x v="0"/>
    <x v="3"/>
    <n v="45"/>
    <n v="3"/>
    <n v="5871469"/>
    <n v="720.56"/>
    <x v="0"/>
  </r>
  <r>
    <x v="66"/>
    <x v="1"/>
    <x v="0"/>
    <m/>
    <x v="0"/>
    <x v="1"/>
    <s v="Facility 1"/>
    <x v="1"/>
    <x v="0"/>
    <n v="19"/>
    <n v="5"/>
    <n v="31725958"/>
    <n v="344.72"/>
    <x v="1"/>
  </r>
  <r>
    <x v="172"/>
    <x v="0"/>
    <x v="0"/>
    <m/>
    <x v="1"/>
    <x v="1"/>
    <s v="Facility 2"/>
    <x v="0"/>
    <x v="2"/>
    <n v="33"/>
    <n v="1"/>
    <n v="52588211"/>
    <n v="158.55000000000001"/>
    <x v="0"/>
  </r>
  <r>
    <x v="57"/>
    <x v="1"/>
    <x v="0"/>
    <m/>
    <x v="1"/>
    <x v="3"/>
    <s v="Facility 2"/>
    <x v="0"/>
    <x v="1"/>
    <n v="65"/>
    <n v="1"/>
    <n v="93514637"/>
    <n v="717.48"/>
    <x v="2"/>
  </r>
  <r>
    <x v="52"/>
    <x v="0"/>
    <x v="1"/>
    <s v="Patient"/>
    <x v="0"/>
    <x v="2"/>
    <s v="Facility 2"/>
    <x v="2"/>
    <x v="1"/>
    <n v="18"/>
    <m/>
    <n v="67062683"/>
    <n v="0"/>
    <x v="1"/>
  </r>
  <r>
    <x v="108"/>
    <x v="1"/>
    <x v="0"/>
    <m/>
    <x v="1"/>
    <x v="0"/>
    <s v="Facility 1"/>
    <x v="1"/>
    <x v="2"/>
    <n v="19"/>
    <n v="4"/>
    <n v="16862494"/>
    <n v="888.98"/>
    <x v="1"/>
  </r>
  <r>
    <x v="97"/>
    <x v="0"/>
    <x v="1"/>
    <s v="Patient"/>
    <x v="0"/>
    <x v="0"/>
    <s v="Facility 2"/>
    <x v="2"/>
    <x v="3"/>
    <n v="71"/>
    <m/>
    <n v="19739724"/>
    <n v="0"/>
    <x v="2"/>
  </r>
  <r>
    <x v="154"/>
    <x v="0"/>
    <x v="1"/>
    <s v="No Show"/>
    <x v="0"/>
    <x v="1"/>
    <s v="Facility 2"/>
    <x v="2"/>
    <x v="1"/>
    <n v="78"/>
    <m/>
    <n v="41936047"/>
    <n v="0"/>
    <x v="2"/>
  </r>
  <r>
    <x v="153"/>
    <x v="1"/>
    <x v="0"/>
    <m/>
    <x v="0"/>
    <x v="0"/>
    <s v="Facility 2"/>
    <x v="1"/>
    <x v="0"/>
    <n v="45"/>
    <n v="5"/>
    <n v="64568980"/>
    <n v="179.7"/>
    <x v="0"/>
  </r>
  <r>
    <x v="7"/>
    <x v="0"/>
    <x v="0"/>
    <m/>
    <x v="1"/>
    <x v="0"/>
    <s v="Facility 1"/>
    <x v="1"/>
    <x v="2"/>
    <n v="54"/>
    <n v="5"/>
    <n v="97474043"/>
    <n v="417.36"/>
    <x v="3"/>
  </r>
  <r>
    <x v="55"/>
    <x v="1"/>
    <x v="1"/>
    <s v="No Show"/>
    <x v="0"/>
    <x v="2"/>
    <s v="Facility 2"/>
    <x v="2"/>
    <x v="2"/>
    <n v="71"/>
    <m/>
    <n v="62384179"/>
    <n v="0"/>
    <x v="2"/>
  </r>
  <r>
    <x v="60"/>
    <x v="1"/>
    <x v="1"/>
    <s v="No Show"/>
    <x v="0"/>
    <x v="1"/>
    <s v="Facility 1"/>
    <x v="2"/>
    <x v="3"/>
    <n v="23"/>
    <m/>
    <n v="30192836"/>
    <n v="0"/>
    <x v="1"/>
  </r>
  <r>
    <x v="100"/>
    <x v="1"/>
    <x v="1"/>
    <s v="Patient"/>
    <x v="1"/>
    <x v="0"/>
    <s v="Facility 1"/>
    <x v="2"/>
    <x v="2"/>
    <n v="34"/>
    <m/>
    <n v="15012920"/>
    <n v="0"/>
    <x v="0"/>
  </r>
  <r>
    <x v="216"/>
    <x v="1"/>
    <x v="1"/>
    <s v="Provider"/>
    <x v="0"/>
    <x v="0"/>
    <s v="Facility 2"/>
    <x v="2"/>
    <x v="2"/>
    <n v="30"/>
    <m/>
    <n v="68428662"/>
    <n v="0"/>
    <x v="1"/>
  </r>
  <r>
    <x v="164"/>
    <x v="0"/>
    <x v="0"/>
    <m/>
    <x v="0"/>
    <x v="0"/>
    <s v="Facility 1"/>
    <x v="1"/>
    <x v="0"/>
    <n v="31"/>
    <n v="5"/>
    <n v="50034642"/>
    <n v="884.98"/>
    <x v="0"/>
  </r>
  <r>
    <x v="87"/>
    <x v="1"/>
    <x v="1"/>
    <s v="Patient"/>
    <x v="1"/>
    <x v="2"/>
    <s v="Facility 1"/>
    <x v="2"/>
    <x v="1"/>
    <n v="54"/>
    <m/>
    <n v="17644976"/>
    <n v="0"/>
    <x v="3"/>
  </r>
  <r>
    <x v="17"/>
    <x v="0"/>
    <x v="0"/>
    <m/>
    <x v="0"/>
    <x v="3"/>
    <s v="Facility 1"/>
    <x v="0"/>
    <x v="1"/>
    <n v="43"/>
    <n v="3"/>
    <n v="33062679"/>
    <n v="638.91"/>
    <x v="0"/>
  </r>
  <r>
    <x v="86"/>
    <x v="1"/>
    <x v="1"/>
    <s v="Provider"/>
    <x v="1"/>
    <x v="2"/>
    <s v="Facility 1"/>
    <x v="2"/>
    <x v="0"/>
    <n v="54"/>
    <m/>
    <n v="78965928"/>
    <n v="0"/>
    <x v="3"/>
  </r>
  <r>
    <x v="31"/>
    <x v="0"/>
    <x v="1"/>
    <s v="Other/Weather"/>
    <x v="0"/>
    <x v="1"/>
    <s v="Facility 2"/>
    <x v="2"/>
    <x v="3"/>
    <n v="23"/>
    <m/>
    <n v="34548998"/>
    <n v="0"/>
    <x v="1"/>
  </r>
  <r>
    <x v="104"/>
    <x v="0"/>
    <x v="0"/>
    <m/>
    <x v="1"/>
    <x v="3"/>
    <s v="Facility 2"/>
    <x v="0"/>
    <x v="2"/>
    <n v="21"/>
    <n v="2"/>
    <n v="91235831"/>
    <n v="285.37"/>
    <x v="1"/>
  </r>
  <r>
    <x v="22"/>
    <x v="1"/>
    <x v="1"/>
    <s v="Provider"/>
    <x v="0"/>
    <x v="0"/>
    <s v="Facility 2"/>
    <x v="2"/>
    <x v="1"/>
    <n v="67"/>
    <m/>
    <n v="54653696"/>
    <n v="0"/>
    <x v="2"/>
  </r>
  <r>
    <x v="112"/>
    <x v="1"/>
    <x v="0"/>
    <m/>
    <x v="0"/>
    <x v="1"/>
    <s v="Facility 2"/>
    <x v="1"/>
    <x v="3"/>
    <n v="72"/>
    <n v="3"/>
    <n v="74676217"/>
    <n v="448.8"/>
    <x v="2"/>
  </r>
  <r>
    <x v="36"/>
    <x v="0"/>
    <x v="0"/>
    <m/>
    <x v="0"/>
    <x v="0"/>
    <s v="Facility 2"/>
    <x v="1"/>
    <x v="2"/>
    <n v="18"/>
    <n v="4"/>
    <n v="44247423"/>
    <n v="922.94"/>
    <x v="1"/>
  </r>
  <r>
    <x v="61"/>
    <x v="0"/>
    <x v="0"/>
    <m/>
    <x v="0"/>
    <x v="1"/>
    <s v="Facility 1"/>
    <x v="1"/>
    <x v="1"/>
    <n v="67"/>
    <n v="3"/>
    <n v="97299899"/>
    <n v="673.22"/>
    <x v="2"/>
  </r>
  <r>
    <x v="33"/>
    <x v="1"/>
    <x v="1"/>
    <s v="No Show"/>
    <x v="0"/>
    <x v="3"/>
    <s v="Facility 2"/>
    <x v="2"/>
    <x v="2"/>
    <n v="62"/>
    <m/>
    <n v="3393079"/>
    <n v="0"/>
    <x v="2"/>
  </r>
  <r>
    <x v="17"/>
    <x v="0"/>
    <x v="1"/>
    <s v="Other/Weather"/>
    <x v="0"/>
    <x v="1"/>
    <s v="Facility 1"/>
    <x v="2"/>
    <x v="2"/>
    <n v="56"/>
    <m/>
    <n v="16300552"/>
    <n v="0"/>
    <x v="3"/>
  </r>
  <r>
    <x v="150"/>
    <x v="0"/>
    <x v="1"/>
    <s v="Patient"/>
    <x v="0"/>
    <x v="0"/>
    <s v="Facility 2"/>
    <x v="2"/>
    <x v="1"/>
    <n v="63"/>
    <m/>
    <n v="51502942"/>
    <n v="0"/>
    <x v="2"/>
  </r>
  <r>
    <x v="90"/>
    <x v="0"/>
    <x v="0"/>
    <m/>
    <x v="0"/>
    <x v="1"/>
    <s v="Facility 1"/>
    <x v="1"/>
    <x v="2"/>
    <n v="34"/>
    <n v="3"/>
    <n v="45065330"/>
    <n v="743.18"/>
    <x v="0"/>
  </r>
  <r>
    <x v="20"/>
    <x v="1"/>
    <x v="1"/>
    <s v="Patient"/>
    <x v="0"/>
    <x v="1"/>
    <s v="Facility 2"/>
    <x v="2"/>
    <x v="3"/>
    <n v="34"/>
    <m/>
    <n v="54915299"/>
    <n v="0"/>
    <x v="0"/>
  </r>
  <r>
    <x v="110"/>
    <x v="0"/>
    <x v="1"/>
    <s v="Other/Weather"/>
    <x v="0"/>
    <x v="2"/>
    <s v="Facility 2"/>
    <x v="2"/>
    <x v="0"/>
    <n v="51"/>
    <m/>
    <n v="67024315"/>
    <n v="0"/>
    <x v="3"/>
  </r>
  <r>
    <x v="52"/>
    <x v="0"/>
    <x v="1"/>
    <s v="No Show"/>
    <x v="1"/>
    <x v="2"/>
    <s v="Facility 2"/>
    <x v="2"/>
    <x v="2"/>
    <n v="40"/>
    <m/>
    <n v="51698829"/>
    <n v="0"/>
    <x v="0"/>
  </r>
  <r>
    <x v="4"/>
    <x v="1"/>
    <x v="0"/>
    <m/>
    <x v="1"/>
    <x v="0"/>
    <s v="Facility 1"/>
    <x v="0"/>
    <x v="3"/>
    <n v="53"/>
    <n v="4"/>
    <n v="54977426"/>
    <n v="974.49"/>
    <x v="3"/>
  </r>
  <r>
    <x v="114"/>
    <x v="1"/>
    <x v="0"/>
    <m/>
    <x v="0"/>
    <x v="1"/>
    <s v="Facility 2"/>
    <x v="0"/>
    <x v="2"/>
    <n v="26"/>
    <n v="2"/>
    <n v="47376571"/>
    <n v="339.35"/>
    <x v="1"/>
  </r>
  <r>
    <x v="157"/>
    <x v="1"/>
    <x v="1"/>
    <s v="Provider"/>
    <x v="1"/>
    <x v="1"/>
    <s v="Facility 1"/>
    <x v="2"/>
    <x v="0"/>
    <n v="65"/>
    <m/>
    <n v="97524274"/>
    <n v="0"/>
    <x v="2"/>
  </r>
  <r>
    <x v="213"/>
    <x v="0"/>
    <x v="0"/>
    <m/>
    <x v="1"/>
    <x v="1"/>
    <s v="Facility 1"/>
    <x v="1"/>
    <x v="3"/>
    <n v="52"/>
    <n v="4"/>
    <n v="74293391"/>
    <n v="212.7"/>
    <x v="3"/>
  </r>
  <r>
    <x v="51"/>
    <x v="0"/>
    <x v="1"/>
    <s v="Other/Weather"/>
    <x v="0"/>
    <x v="3"/>
    <s v="Facility 2"/>
    <x v="2"/>
    <x v="3"/>
    <n v="56"/>
    <m/>
    <n v="49252613"/>
    <n v="0"/>
    <x v="3"/>
  </r>
  <r>
    <x v="1"/>
    <x v="1"/>
    <x v="0"/>
    <m/>
    <x v="1"/>
    <x v="3"/>
    <s v="Facility 2"/>
    <x v="1"/>
    <x v="1"/>
    <n v="40"/>
    <n v="1"/>
    <n v="31128544"/>
    <n v="891.9"/>
    <x v="0"/>
  </r>
  <r>
    <x v="212"/>
    <x v="0"/>
    <x v="0"/>
    <m/>
    <x v="1"/>
    <x v="1"/>
    <s v="Facility 2"/>
    <x v="0"/>
    <x v="3"/>
    <n v="30"/>
    <n v="4"/>
    <n v="16417199"/>
    <n v="204.97"/>
    <x v="1"/>
  </r>
  <r>
    <x v="197"/>
    <x v="1"/>
    <x v="1"/>
    <s v="Provider"/>
    <x v="0"/>
    <x v="2"/>
    <s v="Facility 2"/>
    <x v="2"/>
    <x v="3"/>
    <n v="41"/>
    <m/>
    <n v="84727909"/>
    <n v="0"/>
    <x v="0"/>
  </r>
  <r>
    <x v="160"/>
    <x v="0"/>
    <x v="0"/>
    <m/>
    <x v="1"/>
    <x v="2"/>
    <s v="Facility 2"/>
    <x v="1"/>
    <x v="3"/>
    <n v="40"/>
    <n v="3"/>
    <n v="48759267"/>
    <n v="738.1"/>
    <x v="0"/>
  </r>
  <r>
    <x v="3"/>
    <x v="0"/>
    <x v="1"/>
    <s v="Other/Weather"/>
    <x v="1"/>
    <x v="0"/>
    <s v="Facility 2"/>
    <x v="2"/>
    <x v="0"/>
    <n v="35"/>
    <m/>
    <n v="22683311"/>
    <n v="0"/>
    <x v="0"/>
  </r>
  <r>
    <x v="81"/>
    <x v="1"/>
    <x v="0"/>
    <m/>
    <x v="1"/>
    <x v="2"/>
    <s v="Facility 1"/>
    <x v="1"/>
    <x v="3"/>
    <n v="44"/>
    <n v="3"/>
    <n v="5858538"/>
    <n v="407.65"/>
    <x v="0"/>
  </r>
  <r>
    <x v="24"/>
    <x v="0"/>
    <x v="1"/>
    <s v="Provider"/>
    <x v="0"/>
    <x v="1"/>
    <s v="Facility 2"/>
    <x v="2"/>
    <x v="2"/>
    <n v="69"/>
    <m/>
    <n v="44464028"/>
    <n v="0"/>
    <x v="2"/>
  </r>
  <r>
    <x v="36"/>
    <x v="1"/>
    <x v="0"/>
    <m/>
    <x v="0"/>
    <x v="3"/>
    <s v="Facility 2"/>
    <x v="1"/>
    <x v="1"/>
    <n v="76"/>
    <n v="4"/>
    <n v="43657292"/>
    <n v="193.64"/>
    <x v="2"/>
  </r>
  <r>
    <x v="50"/>
    <x v="1"/>
    <x v="0"/>
    <m/>
    <x v="1"/>
    <x v="3"/>
    <s v="Facility 2"/>
    <x v="0"/>
    <x v="3"/>
    <n v="63"/>
    <n v="3"/>
    <n v="33469317"/>
    <n v="245.8"/>
    <x v="2"/>
  </r>
  <r>
    <x v="155"/>
    <x v="0"/>
    <x v="1"/>
    <s v="Patient"/>
    <x v="1"/>
    <x v="2"/>
    <s v="Facility 2"/>
    <x v="2"/>
    <x v="0"/>
    <n v="59"/>
    <m/>
    <n v="83351686"/>
    <n v="0"/>
    <x v="3"/>
  </r>
  <r>
    <x v="76"/>
    <x v="0"/>
    <x v="0"/>
    <m/>
    <x v="1"/>
    <x v="2"/>
    <s v="Facility 1"/>
    <x v="1"/>
    <x v="1"/>
    <n v="48"/>
    <n v="2"/>
    <n v="9198395"/>
    <n v="133.1"/>
    <x v="3"/>
  </r>
  <r>
    <x v="123"/>
    <x v="0"/>
    <x v="1"/>
    <s v="Other/Weather"/>
    <x v="1"/>
    <x v="1"/>
    <s v="Facility 1"/>
    <x v="2"/>
    <x v="2"/>
    <n v="62"/>
    <m/>
    <n v="1686272"/>
    <n v="0"/>
    <x v="2"/>
  </r>
  <r>
    <x v="164"/>
    <x v="1"/>
    <x v="0"/>
    <m/>
    <x v="0"/>
    <x v="1"/>
    <s v="Facility 1"/>
    <x v="1"/>
    <x v="3"/>
    <n v="34"/>
    <n v="4"/>
    <n v="90358807"/>
    <n v="800.99"/>
    <x v="0"/>
  </r>
  <r>
    <x v="74"/>
    <x v="0"/>
    <x v="1"/>
    <s v="No Show"/>
    <x v="0"/>
    <x v="0"/>
    <s v="Facility 1"/>
    <x v="2"/>
    <x v="1"/>
    <n v="53"/>
    <m/>
    <n v="82624026"/>
    <n v="0"/>
    <x v="3"/>
  </r>
  <r>
    <x v="118"/>
    <x v="1"/>
    <x v="0"/>
    <m/>
    <x v="0"/>
    <x v="1"/>
    <s v="Facility 2"/>
    <x v="1"/>
    <x v="3"/>
    <n v="48"/>
    <n v="3"/>
    <n v="75267803"/>
    <n v="469.44"/>
    <x v="3"/>
  </r>
  <r>
    <x v="27"/>
    <x v="1"/>
    <x v="0"/>
    <m/>
    <x v="0"/>
    <x v="1"/>
    <s v="Facility 1"/>
    <x v="1"/>
    <x v="2"/>
    <n v="28"/>
    <n v="3"/>
    <n v="46699244"/>
    <n v="239.15"/>
    <x v="1"/>
  </r>
  <r>
    <x v="142"/>
    <x v="0"/>
    <x v="0"/>
    <m/>
    <x v="1"/>
    <x v="0"/>
    <s v="Facility 1"/>
    <x v="0"/>
    <x v="1"/>
    <n v="35"/>
    <n v="5"/>
    <n v="70742381"/>
    <n v="398"/>
    <x v="0"/>
  </r>
  <r>
    <x v="94"/>
    <x v="1"/>
    <x v="1"/>
    <s v="Other/Weather"/>
    <x v="1"/>
    <x v="0"/>
    <s v="Facility 2"/>
    <x v="2"/>
    <x v="3"/>
    <n v="28"/>
    <m/>
    <n v="45451461"/>
    <n v="0"/>
    <x v="1"/>
  </r>
  <r>
    <x v="175"/>
    <x v="1"/>
    <x v="0"/>
    <m/>
    <x v="0"/>
    <x v="2"/>
    <s v="Facility 2"/>
    <x v="1"/>
    <x v="0"/>
    <n v="39"/>
    <n v="2"/>
    <n v="75721138"/>
    <n v="478.23"/>
    <x v="0"/>
  </r>
  <r>
    <x v="187"/>
    <x v="0"/>
    <x v="0"/>
    <m/>
    <x v="0"/>
    <x v="1"/>
    <s v="Facility 2"/>
    <x v="0"/>
    <x v="2"/>
    <n v="72"/>
    <n v="5"/>
    <n v="35240846"/>
    <n v="425.5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C76990-7AAA-425F-B722-551D08C7B26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B32"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pivotField showAll="0">
      <items count="5">
        <item x="1"/>
        <item x="3"/>
        <item x="2"/>
        <item x="0"/>
        <item t="default"/>
      </items>
    </pivotField>
    <pivotField showAll="0"/>
    <pivotField axis="axisPage" showAll="0">
      <items count="4">
        <item x="1"/>
        <item x="0"/>
        <item x="2"/>
        <item t="default"/>
      </items>
    </pivotField>
    <pivotField axis="axisRow" showAll="0">
      <items count="5">
        <item x="1"/>
        <item x="0"/>
        <item x="3"/>
        <item x="2"/>
        <item t="default"/>
      </items>
    </pivotField>
    <pivotField showAll="0"/>
    <pivotField showAll="0"/>
    <pivotField showAll="0"/>
    <pivotField dataField="1"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i>
    <i>
      <x v="1"/>
    </i>
    <i>
      <x v="2"/>
    </i>
    <i>
      <x v="3"/>
    </i>
    <i t="grand">
      <x/>
    </i>
  </rowItems>
  <colItems count="1">
    <i/>
  </colItems>
  <pageFields count="2">
    <pageField fld="2" hier="-1"/>
    <pageField fld="7" item="1" hier="-1"/>
  </pageFields>
  <dataFields count="1">
    <dataField name="Sum of claim_charge" fld="12" baseField="0" baseItem="0"/>
  </dataFields>
  <chartFormats count="1">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4D7DDF-18A5-4009-999A-581DBB2B5C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rowPageCount="1"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pivotField showAll="0">
      <items count="5">
        <item x="1"/>
        <item x="3"/>
        <item x="2"/>
        <item x="0"/>
        <item t="default"/>
      </items>
    </pivotField>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5">
    <i>
      <x/>
    </i>
    <i>
      <x v="1"/>
    </i>
    <i>
      <x v="2"/>
    </i>
    <i>
      <x v="3"/>
    </i>
    <i t="grand">
      <x/>
    </i>
  </rowItems>
  <colItems count="1">
    <i/>
  </colItems>
  <pageFields count="1">
    <pageField fld="2" hier="-1"/>
  </pageFields>
  <dataFields count="1">
    <dataField name="Count of payer" fld="8"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5A88B5-3B3F-4DCA-8109-B2E5C02B5C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7:E32"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multipleItemSelectionAllowed="1" showAll="0">
      <items count="3">
        <item x="0"/>
        <item h="1" x="1"/>
        <item t="default"/>
      </items>
    </pivotField>
    <pivotField showAll="0"/>
    <pivotField showAll="0"/>
    <pivotField showAll="0">
      <items count="5">
        <item x="1"/>
        <item x="3"/>
        <item x="2"/>
        <item x="0"/>
        <item t="default"/>
      </items>
    </pivotField>
    <pivotField showAll="0"/>
    <pivotField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i>
    <i>
      <x v="1"/>
    </i>
    <i>
      <x v="2"/>
    </i>
    <i>
      <x v="3"/>
    </i>
    <i t="grand">
      <x/>
    </i>
  </rowItems>
  <colItems count="1">
    <i/>
  </colItems>
  <pageFields count="2">
    <pageField fld="2" hier="-1"/>
    <pageField fld="1" item="1" hier="-1"/>
  </pageFields>
  <dataFields count="1">
    <dataField name="Count of pay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6346A7-A3E7-41EB-8567-12380F0D636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5:E20"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items count="3">
        <item x="1"/>
        <item x="0"/>
        <item t="default"/>
      </items>
    </pivotField>
    <pivotField showAll="0">
      <items count="5">
        <item x="1"/>
        <item x="3"/>
        <item x="2"/>
        <item x="0"/>
        <item t="default"/>
      </items>
    </pivotField>
    <pivotField showAll="0"/>
    <pivotField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axis="axisPage" showAll="0">
      <items count="5">
        <item x="1"/>
        <item x="0"/>
        <item x="3"/>
        <item x="2"/>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5">
    <i>
      <x/>
    </i>
    <i>
      <x v="1"/>
    </i>
    <i>
      <x v="2"/>
    </i>
    <i>
      <x v="3"/>
    </i>
    <i t="grand">
      <x/>
    </i>
  </rowItems>
  <colItems count="1">
    <i/>
  </colItems>
  <pageFields count="2">
    <pageField fld="2" hier="-1"/>
    <pageField fld="13" item="1" hier="-1"/>
  </pageFields>
  <dataFields count="1">
    <dataField name="Count of payer" fld="8" subtotal="count" baseField="0" baseItem="0"/>
  </dataFields>
  <chartFormats count="2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0"/>
          </reference>
        </references>
      </pivotArea>
    </chartFormat>
    <chartFormat chart="7" format="2">
      <pivotArea type="data" outline="0" fieldPosition="0">
        <references count="2">
          <reference field="4294967294" count="1" selected="0">
            <x v="0"/>
          </reference>
          <reference field="8" count="1" selected="0">
            <x v="3"/>
          </reference>
        </references>
      </pivotArea>
    </chartFormat>
    <chartFormat chart="7" format="3">
      <pivotArea type="data" outline="0" fieldPosition="0">
        <references count="2">
          <reference field="4294967294" count="1" selected="0">
            <x v="0"/>
          </reference>
          <reference field="8" count="1" selected="0">
            <x v="2"/>
          </reference>
        </references>
      </pivotArea>
    </chartFormat>
    <chartFormat chart="7" format="4">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8" count="1" selected="0">
            <x v="0"/>
          </reference>
        </references>
      </pivotArea>
    </chartFormat>
    <chartFormat chart="9" format="12">
      <pivotArea type="data" outline="0" fieldPosition="0">
        <references count="2">
          <reference field="4294967294" count="1" selected="0">
            <x v="0"/>
          </reference>
          <reference field="8" count="1" selected="0">
            <x v="1"/>
          </reference>
        </references>
      </pivotArea>
    </chartFormat>
    <chartFormat chart="9" format="13">
      <pivotArea type="data" outline="0" fieldPosition="0">
        <references count="2">
          <reference field="4294967294" count="1" selected="0">
            <x v="0"/>
          </reference>
          <reference field="8" count="1" selected="0">
            <x v="2"/>
          </reference>
        </references>
      </pivotArea>
    </chartFormat>
    <chartFormat chart="9" format="14">
      <pivotArea type="data" outline="0" fieldPosition="0">
        <references count="2">
          <reference field="4294967294" count="1" selected="0">
            <x v="0"/>
          </reference>
          <reference field="8" count="1" selected="0">
            <x v="3"/>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pivotArea type="data" outline="0" fieldPosition="0">
        <references count="2">
          <reference field="4294967294" count="1" selected="0">
            <x v="0"/>
          </reference>
          <reference field="8" count="1" selected="0">
            <x v="2"/>
          </reference>
        </references>
      </pivotArea>
    </chartFormat>
    <chartFormat chart="18" format="10">
      <pivotArea type="data" outline="0" fieldPosition="0">
        <references count="2">
          <reference field="4294967294" count="1" selected="0">
            <x v="0"/>
          </reference>
          <reference field="8" count="1" selected="0">
            <x v="3"/>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8" count="1" selected="0">
            <x v="0"/>
          </reference>
        </references>
      </pivotArea>
    </chartFormat>
    <chartFormat chart="19" format="13">
      <pivotArea type="data" outline="0" fieldPosition="0">
        <references count="2">
          <reference field="4294967294" count="1" selected="0">
            <x v="0"/>
          </reference>
          <reference field="8" count="1" selected="0">
            <x v="1"/>
          </reference>
        </references>
      </pivotArea>
    </chartFormat>
    <chartFormat chart="19" format="14">
      <pivotArea type="data" outline="0" fieldPosition="0">
        <references count="2">
          <reference field="4294967294" count="1" selected="0">
            <x v="0"/>
          </reference>
          <reference field="8" count="1" selected="0">
            <x v="2"/>
          </reference>
        </references>
      </pivotArea>
    </chartFormat>
    <chartFormat chart="19" format="1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EFF37-76A9-4FB7-ABA2-5E8C91E7C11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19"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items count="3">
        <item x="1"/>
        <item x="0"/>
        <item t="default"/>
      </items>
    </pivotField>
    <pivotField showAll="0">
      <items count="5">
        <item x="1"/>
        <item x="3"/>
        <item x="2"/>
        <item x="0"/>
        <item t="default"/>
      </items>
    </pivotField>
    <pivotField showAll="0"/>
    <pivotField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axis="axisPage" showAll="0">
      <items count="5">
        <item x="1"/>
        <item x="0"/>
        <item x="3"/>
        <item x="2"/>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5">
    <i>
      <x/>
    </i>
    <i>
      <x v="1"/>
    </i>
    <i>
      <x v="2"/>
    </i>
    <i>
      <x v="3"/>
    </i>
    <i t="grand">
      <x/>
    </i>
  </rowItems>
  <colItems count="1">
    <i/>
  </colItems>
  <pageFields count="2">
    <pageField fld="2" hier="-1"/>
    <pageField fld="13" item="0" hier="-1"/>
  </pageFields>
  <dataFields count="1">
    <dataField name="Count of payer" fld="8" subtotal="count" baseField="0" baseItem="0"/>
  </dataFields>
  <chartFormats count="5">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8" count="1" selected="0">
            <x v="0"/>
          </reference>
        </references>
      </pivotArea>
    </chartFormat>
    <chartFormat chart="9" format="12">
      <pivotArea type="data" outline="0" fieldPosition="0">
        <references count="2">
          <reference field="4294967294" count="1" selected="0">
            <x v="0"/>
          </reference>
          <reference field="8" count="1" selected="0">
            <x v="1"/>
          </reference>
        </references>
      </pivotArea>
    </chartFormat>
    <chartFormat chart="9" format="13">
      <pivotArea type="data" outline="0" fieldPosition="0">
        <references count="2">
          <reference field="4294967294" count="1" selected="0">
            <x v="0"/>
          </reference>
          <reference field="8" count="1" selected="0">
            <x v="2"/>
          </reference>
        </references>
      </pivotArea>
    </chartFormat>
    <chartFormat chart="9"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FD6AC-7C64-4F08-BC6D-7F26E48419F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15:K20"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items count="3">
        <item x="1"/>
        <item x="0"/>
        <item t="default"/>
      </items>
    </pivotField>
    <pivotField showAll="0">
      <items count="5">
        <item x="1"/>
        <item x="3"/>
        <item x="2"/>
        <item x="0"/>
        <item t="default"/>
      </items>
    </pivotField>
    <pivotField showAll="0"/>
    <pivotField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axis="axisPage" showAll="0">
      <items count="5">
        <item x="1"/>
        <item x="0"/>
        <item x="3"/>
        <item x="2"/>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5">
    <i>
      <x/>
    </i>
    <i>
      <x v="1"/>
    </i>
    <i>
      <x v="2"/>
    </i>
    <i>
      <x v="3"/>
    </i>
    <i t="grand">
      <x/>
    </i>
  </rowItems>
  <colItems count="1">
    <i/>
  </colItems>
  <pageFields count="2">
    <pageField fld="2" hier="-1"/>
    <pageField fld="13" item="3" hier="-1"/>
  </pageFields>
  <dataFields count="1">
    <dataField name="Count of payer" fld="8" subtotal="count" baseField="0" baseItem="0"/>
  </dataFields>
  <chartFormats count="1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0"/>
          </reference>
        </references>
      </pivotArea>
    </chartFormat>
    <chartFormat chart="7" format="2">
      <pivotArea type="data" outline="0" fieldPosition="0">
        <references count="2">
          <reference field="4294967294" count="1" selected="0">
            <x v="0"/>
          </reference>
          <reference field="8" count="1" selected="0">
            <x v="3"/>
          </reference>
        </references>
      </pivotArea>
    </chartFormat>
    <chartFormat chart="7" format="3">
      <pivotArea type="data" outline="0" fieldPosition="0">
        <references count="2">
          <reference field="4294967294" count="1" selected="0">
            <x v="0"/>
          </reference>
          <reference field="8" count="1" selected="0">
            <x v="2"/>
          </reference>
        </references>
      </pivotArea>
    </chartFormat>
    <chartFormat chart="7" format="4">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8" count="1" selected="0">
            <x v="0"/>
          </reference>
        </references>
      </pivotArea>
    </chartFormat>
    <chartFormat chart="9" format="12">
      <pivotArea type="data" outline="0" fieldPosition="0">
        <references count="2">
          <reference field="4294967294" count="1" selected="0">
            <x v="0"/>
          </reference>
          <reference field="8" count="1" selected="0">
            <x v="1"/>
          </reference>
        </references>
      </pivotArea>
    </chartFormat>
    <chartFormat chart="9" format="13">
      <pivotArea type="data" outline="0" fieldPosition="0">
        <references count="2">
          <reference field="4294967294" count="1" selected="0">
            <x v="0"/>
          </reference>
          <reference field="8" count="1" selected="0">
            <x v="2"/>
          </reference>
        </references>
      </pivotArea>
    </chartFormat>
    <chartFormat chart="9" format="14">
      <pivotArea type="data" outline="0" fieldPosition="0">
        <references count="2">
          <reference field="4294967294" count="1" selected="0">
            <x v="0"/>
          </reference>
          <reference field="8" count="1" selected="0">
            <x v="3"/>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8" count="1" selected="0">
            <x v="0"/>
          </reference>
        </references>
      </pivotArea>
    </chartFormat>
    <chartFormat chart="12" format="8">
      <pivotArea type="data" outline="0" fieldPosition="0">
        <references count="2">
          <reference field="4294967294" count="1" selected="0">
            <x v="0"/>
          </reference>
          <reference field="8" count="1" selected="0">
            <x v="1"/>
          </reference>
        </references>
      </pivotArea>
    </chartFormat>
    <chartFormat chart="12" format="9">
      <pivotArea type="data" outline="0" fieldPosition="0">
        <references count="2">
          <reference field="4294967294" count="1" selected="0">
            <x v="0"/>
          </reference>
          <reference field="8" count="1" selected="0">
            <x v="2"/>
          </reference>
        </references>
      </pivotArea>
    </chartFormat>
    <chartFormat chart="1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8587C8-53A4-4534-8064-0739DFC7C9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7:O32"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pivotField showAll="0">
      <items count="5">
        <item x="1"/>
        <item x="3"/>
        <item x="2"/>
        <item x="0"/>
        <item t="default"/>
      </items>
    </pivotField>
    <pivotField showAll="0"/>
    <pivotField axis="axisPage"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i>
    <i>
      <x v="1"/>
    </i>
    <i>
      <x v="2"/>
    </i>
    <i>
      <x v="3"/>
    </i>
    <i t="grand">
      <x/>
    </i>
  </rowItems>
  <colItems count="1">
    <i/>
  </colItems>
  <pageFields count="2">
    <pageField fld="2" hier="-1"/>
    <pageField fld="7" item="1" hier="-1"/>
  </pageFields>
  <dataFields count="1">
    <dataField name="Count of pay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015243-DDA8-4A81-A1B0-E0D1B88E26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7:L32"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pivotField showAll="0">
      <items count="5">
        <item x="1"/>
        <item x="3"/>
        <item x="2"/>
        <item x="0"/>
        <item t="default"/>
      </items>
    </pivotField>
    <pivotField showAll="0"/>
    <pivotField axis="axisPage"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i>
    <i>
      <x v="1"/>
    </i>
    <i>
      <x v="2"/>
    </i>
    <i>
      <x v="3"/>
    </i>
    <i t="grand">
      <x/>
    </i>
  </rowItems>
  <colItems count="1">
    <i/>
  </colItems>
  <pageFields count="2">
    <pageField fld="2" hier="-1"/>
    <pageField fld="7" item="0" hier="-1"/>
  </pageFields>
  <dataFields count="1">
    <dataField name="Count of pay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21B66A-18D5-4E0A-B224-53B8C01063F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L9" firstHeaderRow="1" firstDataRow="2" firstDataCol="1" rowPageCount="1"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dataField="1" showAll="0">
      <items count="3">
        <item x="1"/>
        <item x="0"/>
        <item t="default"/>
      </items>
    </pivotField>
    <pivotField showAll="0">
      <items count="5">
        <item x="1"/>
        <item x="3"/>
        <item x="2"/>
        <item x="0"/>
        <item t="default"/>
      </items>
    </pivotField>
    <pivotField showAll="0"/>
    <pivotField axis="axisCol" showAll="0">
      <items count="4">
        <item x="1"/>
        <item x="0"/>
        <item x="2"/>
        <item t="default"/>
      </items>
    </pivotField>
    <pivotField showAll="0"/>
    <pivotField showAll="0"/>
    <pivotField showAll="0"/>
    <pivotField showAll="0"/>
    <pivotField showAll="0"/>
    <pivotField axis="axisRow" showAll="0">
      <items count="5">
        <item x="1"/>
        <item x="0"/>
        <item x="3"/>
        <item x="2"/>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5">
    <i>
      <x/>
    </i>
    <i>
      <x v="1"/>
    </i>
    <i>
      <x v="2"/>
    </i>
    <i>
      <x v="3"/>
    </i>
    <i t="grand">
      <x/>
    </i>
  </rowItems>
  <colFields count="1">
    <field x="7"/>
  </colFields>
  <colItems count="3">
    <i>
      <x/>
    </i>
    <i>
      <x v="1"/>
    </i>
    <i t="grand">
      <x/>
    </i>
  </colItems>
  <pageFields count="1">
    <pageField fld="2" hier="-1"/>
  </pageFields>
  <dataFields count="1">
    <dataField name="Count of gender" fld="4" subtotal="count" baseField="0" baseItem="0"/>
  </dataFields>
  <chartFormats count="2">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23AB53-55D5-4C46-B768-1A266A5E6C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G7" firstHeaderRow="1" firstDataRow="2" firstDataCol="1" rowPageCount="1"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axis="axisCol" dataField="1" showAll="0">
      <items count="3">
        <item x="1"/>
        <item x="0"/>
        <item t="default"/>
      </items>
    </pivotField>
    <pivotField showAll="0">
      <items count="5">
        <item x="1"/>
        <item x="3"/>
        <item x="2"/>
        <item x="0"/>
        <item t="default"/>
      </items>
    </pivotField>
    <pivotField showAll="0"/>
    <pivotField axis="axisRow" showAll="0">
      <items count="4">
        <item x="1"/>
        <item x="0"/>
        <item x="2"/>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7"/>
  </rowFields>
  <rowItems count="3">
    <i>
      <x/>
    </i>
    <i>
      <x v="1"/>
    </i>
    <i t="grand">
      <x/>
    </i>
  </rowItems>
  <colFields count="1">
    <field x="4"/>
  </colFields>
  <colItems count="3">
    <i>
      <x/>
    </i>
    <i>
      <x v="1"/>
    </i>
    <i t="grand">
      <x/>
    </i>
  </colItems>
  <pageFields count="1">
    <pageField fld="2" hier="-1"/>
  </pageFields>
  <dataFields count="1">
    <dataField name="Count of gender" fld="4" subtotal="count" baseField="0" baseItem="0"/>
  </dataField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01FB70-5BE1-4645-9636-EDBC61DEEB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7:I32"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multipleItemSelectionAllowed="1" showAll="0">
      <items count="3">
        <item x="0"/>
        <item h="1" x="1"/>
        <item t="default"/>
      </items>
    </pivotField>
    <pivotField showAll="0"/>
    <pivotField showAll="0"/>
    <pivotField showAll="0">
      <items count="5">
        <item x="1"/>
        <item x="3"/>
        <item x="2"/>
        <item x="0"/>
        <item t="default"/>
      </items>
    </pivotField>
    <pivotField showAll="0"/>
    <pivotField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5">
    <i>
      <x/>
    </i>
    <i>
      <x v="1"/>
    </i>
    <i>
      <x v="2"/>
    </i>
    <i>
      <x v="3"/>
    </i>
    <i t="grand">
      <x/>
    </i>
  </rowItems>
  <colItems count="1">
    <i/>
  </colItems>
  <pageFields count="2">
    <pageField fld="2" hier="-1"/>
    <pageField fld="1" item="0" hier="-1"/>
  </pageFields>
  <dataFields count="1">
    <dataField name="Count of pay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EC8DBA-B9D6-4E1E-9A89-23790373A17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5:H20" firstHeaderRow="1" firstDataRow="1" firstDataCol="1" rowPageCount="2" colPageCount="1"/>
  <pivotFields count="16">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3">
        <item x="0"/>
        <item h="1" x="1"/>
        <item t="default"/>
      </items>
    </pivotField>
    <pivotField showAll="0"/>
    <pivotField showAll="0">
      <items count="3">
        <item x="1"/>
        <item x="0"/>
        <item t="default"/>
      </items>
    </pivotField>
    <pivotField showAll="0">
      <items count="5">
        <item x="1"/>
        <item x="3"/>
        <item x="2"/>
        <item x="0"/>
        <item t="default"/>
      </items>
    </pivotField>
    <pivotField showAll="0"/>
    <pivotField showAll="0">
      <items count="4">
        <item x="1"/>
        <item x="0"/>
        <item x="2"/>
        <item t="default"/>
      </items>
    </pivotField>
    <pivotField axis="axisRow" dataField="1" showAll="0">
      <items count="5">
        <item x="1"/>
        <item x="0"/>
        <item x="3"/>
        <item x="2"/>
        <item t="default"/>
      </items>
    </pivotField>
    <pivotField showAll="0"/>
    <pivotField showAll="0"/>
    <pivotField showAll="0"/>
    <pivotField showAll="0"/>
    <pivotField axis="axisPage" showAll="0">
      <items count="5">
        <item x="1"/>
        <item x="0"/>
        <item x="3"/>
        <item x="2"/>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5">
    <i>
      <x/>
    </i>
    <i>
      <x v="1"/>
    </i>
    <i>
      <x v="2"/>
    </i>
    <i>
      <x v="3"/>
    </i>
    <i t="grand">
      <x/>
    </i>
  </rowItems>
  <colItems count="1">
    <i/>
  </colItems>
  <pageFields count="2">
    <pageField fld="2" hier="-1"/>
    <pageField fld="13" item="2" hier="-1"/>
  </pageFields>
  <dataFields count="1">
    <dataField name="Count of payer" fld="8" subtotal="count" baseField="0" baseItem="0"/>
  </dataFields>
  <chartFormats count="1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0"/>
          </reference>
        </references>
      </pivotArea>
    </chartFormat>
    <chartFormat chart="7" format="2">
      <pivotArea type="data" outline="0" fieldPosition="0">
        <references count="2">
          <reference field="4294967294" count="1" selected="0">
            <x v="0"/>
          </reference>
          <reference field="8" count="1" selected="0">
            <x v="3"/>
          </reference>
        </references>
      </pivotArea>
    </chartFormat>
    <chartFormat chart="7" format="3">
      <pivotArea type="data" outline="0" fieldPosition="0">
        <references count="2">
          <reference field="4294967294" count="1" selected="0">
            <x v="0"/>
          </reference>
          <reference field="8" count="1" selected="0">
            <x v="2"/>
          </reference>
        </references>
      </pivotArea>
    </chartFormat>
    <chartFormat chart="7" format="4">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8" count="1" selected="0">
            <x v="0"/>
          </reference>
        </references>
      </pivotArea>
    </chartFormat>
    <chartFormat chart="9" format="12">
      <pivotArea type="data" outline="0" fieldPosition="0">
        <references count="2">
          <reference field="4294967294" count="1" selected="0">
            <x v="0"/>
          </reference>
          <reference field="8" count="1" selected="0">
            <x v="1"/>
          </reference>
        </references>
      </pivotArea>
    </chartFormat>
    <chartFormat chart="9" format="13">
      <pivotArea type="data" outline="0" fieldPosition="0">
        <references count="2">
          <reference field="4294967294" count="1" selected="0">
            <x v="0"/>
          </reference>
          <reference field="8" count="1" selected="0">
            <x v="2"/>
          </reference>
        </references>
      </pivotArea>
    </chartFormat>
    <chartFormat chart="9" format="14">
      <pivotArea type="data" outline="0" fieldPosition="0">
        <references count="2">
          <reference field="4294967294" count="1" selected="0">
            <x v="0"/>
          </reference>
          <reference field="8" count="1" selected="0">
            <x v="3"/>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8" count="1" selected="0">
            <x v="0"/>
          </reference>
        </references>
      </pivotArea>
    </chartFormat>
    <chartFormat chart="12" format="8">
      <pivotArea type="data" outline="0" fieldPosition="0">
        <references count="2">
          <reference field="4294967294" count="1" selected="0">
            <x v="0"/>
          </reference>
          <reference field="8" count="1" selected="0">
            <x v="1"/>
          </reference>
        </references>
      </pivotArea>
    </chartFormat>
    <chartFormat chart="12" format="9">
      <pivotArea type="data" outline="0" fieldPosition="0">
        <references count="2">
          <reference field="4294967294" count="1" selected="0">
            <x v="0"/>
          </reference>
          <reference field="8" count="1" selected="0">
            <x v="2"/>
          </reference>
        </references>
      </pivotArea>
    </chartFormat>
    <chartFormat chart="1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der" xr10:uid="{14EE7DF0-0605-4B04-B1D8-62D9860ED77F}" sourceName="provider">
  <pivotTables>
    <pivotTable tabId="3" name="PivotTable6"/>
    <pivotTable tabId="3" name="PivotTable13"/>
    <pivotTable tabId="3" name="PivotTable14"/>
    <pivotTable tabId="3" name="PivotTable15"/>
    <pivotTable tabId="3" name="PivotTable16"/>
    <pivotTable tabId="3" name="PivotTable7"/>
    <pivotTable tabId="3" name="PivotTable8"/>
    <pivotTable tabId="3" name="PivotTable9"/>
    <pivotTable tabId="3" name="PivotTable1"/>
    <pivotTable tabId="3" name="PivotTable2"/>
    <pivotTable tabId="3" name="PivotTable3"/>
    <pivotTable tabId="3" name="PivotTable4"/>
  </pivotTables>
  <data>
    <tabular pivotCacheId="1763142464">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der" xr10:uid="{DEBD24A6-8CDF-49EB-9FB8-1C19317A99C5}" cache="Slicer_provider" caption="provider" columnCount="4" showCaption="0" style="SlicerStyleDark1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ED9C87-698B-4586-8E46-4222B9E231FE}" name="Table1" displayName="Table1" ref="A1:N1001" totalsRowShown="0">
  <autoFilter ref="A1:N1001" xr:uid="{B5ED9C87-698B-4586-8E46-4222B9E231FE}"/>
  <tableColumns count="14">
    <tableColumn id="1" xr3:uid="{18BBD300-9F8F-493B-B59C-83E21F3DB868}" name="visit_date" dataDxfId="0"/>
    <tableColumn id="2" xr3:uid="{FE40CAC9-A02F-4E56-B988-2BA05DD35208}" name="appt_type"/>
    <tableColumn id="3" xr3:uid="{D16B3D05-0B7C-4B8F-BDD7-FBE5143D2A9F}" name="cancelled"/>
    <tableColumn id="4" xr3:uid="{2008B558-E12F-4D80-83B1-6BA8B63F6879}" name="cancel_reason"/>
    <tableColumn id="5" xr3:uid="{75537339-80B3-4D1E-A1A5-7AE0E85124D2}" name="gender"/>
    <tableColumn id="6" xr3:uid="{B0845635-4404-48FA-AC45-74FD9ABDBE34}" name="provider"/>
    <tableColumn id="7" xr3:uid="{EB4402F7-1386-4601-B60F-0287A45DFC53}" name="facility"/>
    <tableColumn id="8" xr3:uid="{15F1C807-1CB0-40A2-B292-3D5318E24DC8}" name="claim_status"/>
    <tableColumn id="9" xr3:uid="{3A787FCC-DA78-4DF4-8142-E37261A39576}" name="payer"/>
    <tableColumn id="10" xr3:uid="{D68C7837-2D24-409B-841E-C13EFB6B562C}" name="age"/>
    <tableColumn id="11" xr3:uid="{36E5F02B-3FD5-4604-A7D9-F52467C5610C}" name="patient_satisfaction"/>
    <tableColumn id="12" xr3:uid="{A526E85A-7C1B-4B81-AC7A-9480F24CEC4B}" name="patient_ID"/>
    <tableColumn id="13" xr3:uid="{78D4745D-16F3-4370-BA82-A0EECC40C117}" name="claim_charge"/>
    <tableColumn id="15" xr3:uid="{868DE266-D03A-4050-8657-F1F62409C877}" name="Age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64DF-5905-4A54-AFA8-B194E0D977E3}">
  <dimension ref="A1:X4"/>
  <sheetViews>
    <sheetView showGridLines="0" tabSelected="1" zoomScale="97" zoomScaleNormal="97" workbookViewId="0">
      <selection activeCell="V1" sqref="V1"/>
    </sheetView>
  </sheetViews>
  <sheetFormatPr defaultRowHeight="15" x14ac:dyDescent="0.25"/>
  <cols>
    <col min="8" max="8" width="7.5703125" customWidth="1"/>
    <col min="16" max="16" width="9.140625" customWidth="1"/>
    <col min="21" max="21" width="9.7109375" bestFit="1" customWidth="1"/>
    <col min="24" max="24" width="7.42578125" customWidth="1"/>
    <col min="25" max="25" width="8.42578125" customWidth="1"/>
  </cols>
  <sheetData>
    <row r="1" spans="1:24" ht="54" customHeight="1" x14ac:dyDescent="0.25">
      <c r="A1" s="5" t="s">
        <v>46</v>
      </c>
      <c r="B1" s="4"/>
      <c r="C1" s="4"/>
      <c r="D1" s="4"/>
      <c r="E1" s="4"/>
      <c r="F1" s="4"/>
      <c r="G1" s="4"/>
      <c r="H1" s="4"/>
      <c r="I1" s="4"/>
      <c r="J1" s="4"/>
      <c r="K1" s="4"/>
      <c r="L1" s="4"/>
      <c r="M1" s="4"/>
      <c r="N1" s="4"/>
      <c r="O1" s="4"/>
      <c r="P1" s="4"/>
      <c r="Q1" s="4"/>
      <c r="R1" s="4"/>
      <c r="S1" s="4"/>
      <c r="T1" s="4"/>
      <c r="U1" s="4"/>
      <c r="V1" s="4"/>
      <c r="W1" s="4"/>
      <c r="X1" s="4"/>
    </row>
    <row r="2" spans="1:24" s="7" customFormat="1" ht="18" customHeight="1" x14ac:dyDescent="0.3">
      <c r="A2" s="23" t="s">
        <v>47</v>
      </c>
      <c r="B2" s="24"/>
      <c r="C2" s="24"/>
      <c r="D2" s="8"/>
      <c r="E2" s="18" t="s">
        <v>48</v>
      </c>
      <c r="F2" s="18"/>
      <c r="G2" s="18"/>
      <c r="H2" s="8"/>
      <c r="I2" s="18" t="s">
        <v>49</v>
      </c>
      <c r="J2" s="18"/>
      <c r="K2" s="18"/>
      <c r="L2" s="9"/>
      <c r="M2" s="18" t="s">
        <v>50</v>
      </c>
      <c r="N2" s="18"/>
      <c r="O2" s="18"/>
      <c r="P2" s="9"/>
      <c r="Q2" s="18" t="s">
        <v>51</v>
      </c>
      <c r="R2" s="18"/>
      <c r="S2" s="18"/>
      <c r="T2" s="9"/>
      <c r="U2" s="18" t="s">
        <v>52</v>
      </c>
      <c r="V2" s="18"/>
      <c r="W2" s="18"/>
      <c r="X2" s="10"/>
    </row>
    <row r="3" spans="1:24" s="6" customFormat="1" ht="64.5" customHeight="1" x14ac:dyDescent="0.5">
      <c r="A3" s="21">
        <f>SUM(pivot!B4:B7)</f>
        <v>517</v>
      </c>
      <c r="B3" s="19"/>
      <c r="C3" s="22"/>
      <c r="D3" s="11"/>
      <c r="E3" s="19">
        <f>SUM(pivot!E28:E31)</f>
        <v>256</v>
      </c>
      <c r="F3" s="19"/>
      <c r="G3" s="19"/>
      <c r="H3" s="12"/>
      <c r="I3" s="19">
        <f>SUM(pivot!I28:I31)</f>
        <v>261</v>
      </c>
      <c r="J3" s="19"/>
      <c r="K3" s="19"/>
      <c r="L3" s="12"/>
      <c r="M3" s="19">
        <f>SUM(pivot!L28:L31)</f>
        <v>246</v>
      </c>
      <c r="N3" s="19"/>
      <c r="O3" s="19"/>
      <c r="P3" s="12"/>
      <c r="Q3" s="19">
        <f>SUM(pivot!O28:O31)</f>
        <v>271</v>
      </c>
      <c r="R3" s="19"/>
      <c r="S3" s="19"/>
      <c r="T3" s="12"/>
      <c r="U3" s="20">
        <f>Q3/A3*100</f>
        <v>52.417794970986463</v>
      </c>
      <c r="V3" s="20"/>
      <c r="W3" s="20"/>
      <c r="X3" s="13"/>
    </row>
    <row r="4" spans="1:24" s="6" customFormat="1" ht="2.1" customHeight="1" x14ac:dyDescent="0.5">
      <c r="A4" s="14"/>
      <c r="B4" s="14"/>
      <c r="C4" s="15"/>
      <c r="D4" s="16"/>
      <c r="E4" s="14"/>
      <c r="F4" s="14"/>
      <c r="G4" s="14"/>
      <c r="H4" s="5"/>
      <c r="I4" s="14"/>
      <c r="J4" s="14"/>
      <c r="K4" s="14"/>
      <c r="L4" s="5"/>
      <c r="M4" s="14"/>
      <c r="N4" s="14"/>
      <c r="O4" s="14"/>
      <c r="P4" s="5"/>
      <c r="Q4" s="14"/>
      <c r="R4" s="14"/>
      <c r="S4" s="14"/>
      <c r="T4" s="5"/>
      <c r="U4" s="17"/>
      <c r="V4" s="17"/>
      <c r="W4" s="17"/>
      <c r="X4" s="16"/>
    </row>
  </sheetData>
  <sheetProtection algorithmName="SHA-512" hashValue="HlUYZdbszRvZeG+ZTDpyzLZ2VGshVZ2IH1Wm7fFdqxeXdxyxLEVitBGPCMrAaUcCrHek66Ukxe7s9BYxJEzGoQ==" saltValue="AlBSqTtq2NhvHzU0Kt0PSQ==" spinCount="100000" sheet="1" objects="1" scenarios="1" selectLockedCells="1" autoFilter="0" selectUnlockedCells="1"/>
  <mergeCells count="12">
    <mergeCell ref="A3:C3"/>
    <mergeCell ref="A2:C2"/>
    <mergeCell ref="E2:G2"/>
    <mergeCell ref="U2:W2"/>
    <mergeCell ref="Q2:S2"/>
    <mergeCell ref="M2:O2"/>
    <mergeCell ref="I2:K2"/>
    <mergeCell ref="E3:G3"/>
    <mergeCell ref="I3:K3"/>
    <mergeCell ref="M3:O3"/>
    <mergeCell ref="Q3:S3"/>
    <mergeCell ref="U3: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C048-BCD4-49DF-A6A2-A897B27D5C37}">
  <dimension ref="A1:O32"/>
  <sheetViews>
    <sheetView workbookViewId="0">
      <selection activeCell="N25" sqref="N25"/>
    </sheetView>
  </sheetViews>
  <sheetFormatPr defaultRowHeight="15" x14ac:dyDescent="0.25"/>
  <cols>
    <col min="1" max="1" width="13.140625" bestFit="1" customWidth="1"/>
    <col min="2" max="2" width="14.140625" bestFit="1" customWidth="1"/>
    <col min="3" max="3" width="9.28515625" bestFit="1" customWidth="1"/>
    <col min="4" max="4" width="13.140625" bestFit="1" customWidth="1"/>
    <col min="5" max="5" width="14.140625" bestFit="1" customWidth="1"/>
    <col min="6" max="6" width="5.5703125" bestFit="1" customWidth="1"/>
    <col min="7" max="7" width="11.28515625" bestFit="1" customWidth="1"/>
    <col min="8" max="8" width="13.140625" bestFit="1" customWidth="1"/>
    <col min="9" max="9" width="14.140625" bestFit="1" customWidth="1"/>
    <col min="10" max="10" width="16.28515625" bestFit="1" customWidth="1"/>
    <col min="11" max="11" width="13.140625" bestFit="1" customWidth="1"/>
    <col min="12" max="12" width="14.140625" bestFit="1" customWidth="1"/>
    <col min="13" max="13" width="10.42578125" bestFit="1" customWidth="1"/>
    <col min="14" max="14" width="13.140625" bestFit="1" customWidth="1"/>
    <col min="15" max="15" width="14.140625" bestFit="1" customWidth="1"/>
    <col min="16" max="17" width="6.5703125" bestFit="1" customWidth="1"/>
    <col min="18" max="19" width="10.42578125" bestFit="1" customWidth="1"/>
    <col min="20" max="20" width="11.28515625" bestFit="1" customWidth="1"/>
  </cols>
  <sheetData>
    <row r="1" spans="1:12" x14ac:dyDescent="0.25">
      <c r="A1" s="2" t="s">
        <v>2</v>
      </c>
      <c r="B1" t="s">
        <v>14</v>
      </c>
      <c r="D1" s="2" t="s">
        <v>2</v>
      </c>
      <c r="E1" t="s">
        <v>14</v>
      </c>
      <c r="I1" s="2" t="s">
        <v>2</v>
      </c>
      <c r="J1" t="s">
        <v>14</v>
      </c>
    </row>
    <row r="3" spans="1:12" x14ac:dyDescent="0.25">
      <c r="A3" s="2" t="s">
        <v>35</v>
      </c>
      <c r="B3" t="s">
        <v>37</v>
      </c>
      <c r="D3" s="2" t="s">
        <v>38</v>
      </c>
      <c r="E3" s="2" t="s">
        <v>39</v>
      </c>
      <c r="I3" s="2" t="s">
        <v>38</v>
      </c>
      <c r="J3" s="2" t="s">
        <v>39</v>
      </c>
    </row>
    <row r="4" spans="1:12" x14ac:dyDescent="0.25">
      <c r="A4" s="3" t="s">
        <v>23</v>
      </c>
      <c r="B4" s="25">
        <v>124</v>
      </c>
      <c r="D4" s="2" t="s">
        <v>35</v>
      </c>
      <c r="E4" t="s">
        <v>24</v>
      </c>
      <c r="F4" t="s">
        <v>15</v>
      </c>
      <c r="G4" t="s">
        <v>36</v>
      </c>
      <c r="I4" s="2" t="s">
        <v>35</v>
      </c>
      <c r="J4" t="s">
        <v>22</v>
      </c>
      <c r="K4" t="s">
        <v>18</v>
      </c>
      <c r="L4" t="s">
        <v>36</v>
      </c>
    </row>
    <row r="5" spans="1:12" x14ac:dyDescent="0.25">
      <c r="A5" s="3" t="s">
        <v>19</v>
      </c>
      <c r="B5" s="25">
        <v>109</v>
      </c>
      <c r="D5" s="3" t="s">
        <v>22</v>
      </c>
      <c r="E5" s="25">
        <v>128</v>
      </c>
      <c r="F5" s="25">
        <v>118</v>
      </c>
      <c r="G5" s="25">
        <v>246</v>
      </c>
      <c r="I5" s="3" t="s">
        <v>42</v>
      </c>
      <c r="J5" s="25">
        <v>51</v>
      </c>
      <c r="K5" s="25">
        <v>56</v>
      </c>
      <c r="L5" s="25">
        <v>107</v>
      </c>
    </row>
    <row r="6" spans="1:12" x14ac:dyDescent="0.25">
      <c r="A6" s="3" t="s">
        <v>33</v>
      </c>
      <c r="B6" s="25">
        <v>135</v>
      </c>
      <c r="D6" s="3" t="s">
        <v>18</v>
      </c>
      <c r="E6" s="25">
        <v>140</v>
      </c>
      <c r="F6" s="25">
        <v>131</v>
      </c>
      <c r="G6" s="25">
        <v>271</v>
      </c>
      <c r="I6" s="3" t="s">
        <v>41</v>
      </c>
      <c r="J6" s="25">
        <v>61</v>
      </c>
      <c r="K6" s="25">
        <v>62</v>
      </c>
      <c r="L6" s="25">
        <v>123</v>
      </c>
    </row>
    <row r="7" spans="1:12" x14ac:dyDescent="0.25">
      <c r="A7" s="3" t="s">
        <v>31</v>
      </c>
      <c r="B7" s="25">
        <v>149</v>
      </c>
      <c r="D7" s="3" t="s">
        <v>36</v>
      </c>
      <c r="E7" s="25">
        <v>268</v>
      </c>
      <c r="F7" s="25">
        <v>249</v>
      </c>
      <c r="G7" s="25">
        <v>517</v>
      </c>
      <c r="I7" s="3" t="s">
        <v>44</v>
      </c>
      <c r="J7" s="25">
        <v>65</v>
      </c>
      <c r="K7" s="25">
        <v>66</v>
      </c>
      <c r="L7" s="25">
        <v>131</v>
      </c>
    </row>
    <row r="8" spans="1:12" x14ac:dyDescent="0.25">
      <c r="A8" s="3" t="s">
        <v>36</v>
      </c>
      <c r="B8" s="25">
        <v>517</v>
      </c>
      <c r="I8" s="3" t="s">
        <v>43</v>
      </c>
      <c r="J8" s="25">
        <v>69</v>
      </c>
      <c r="K8" s="25">
        <v>87</v>
      </c>
      <c r="L8" s="25">
        <v>156</v>
      </c>
    </row>
    <row r="9" spans="1:12" x14ac:dyDescent="0.25">
      <c r="I9" s="3" t="s">
        <v>36</v>
      </c>
      <c r="J9" s="25">
        <v>246</v>
      </c>
      <c r="K9" s="25">
        <v>271</v>
      </c>
      <c r="L9" s="25">
        <v>517</v>
      </c>
    </row>
    <row r="11" spans="1:12" x14ac:dyDescent="0.25">
      <c r="A11" s="2" t="s">
        <v>2</v>
      </c>
      <c r="B11" t="s">
        <v>14</v>
      </c>
    </row>
    <row r="12" spans="1:12" x14ac:dyDescent="0.25">
      <c r="A12" s="2" t="s">
        <v>40</v>
      </c>
      <c r="B12" t="s">
        <v>42</v>
      </c>
      <c r="D12" s="2" t="s">
        <v>2</v>
      </c>
      <c r="E12" t="s">
        <v>14</v>
      </c>
      <c r="G12" s="2" t="s">
        <v>2</v>
      </c>
      <c r="H12" t="s">
        <v>14</v>
      </c>
      <c r="J12" s="2" t="s">
        <v>2</v>
      </c>
      <c r="K12" t="s">
        <v>14</v>
      </c>
    </row>
    <row r="13" spans="1:12" x14ac:dyDescent="0.25">
      <c r="D13" s="2" t="s">
        <v>40</v>
      </c>
      <c r="E13" t="s">
        <v>41</v>
      </c>
      <c r="G13" s="2" t="s">
        <v>40</v>
      </c>
      <c r="H13" t="s">
        <v>44</v>
      </c>
      <c r="J13" s="2" t="s">
        <v>40</v>
      </c>
      <c r="K13" t="s">
        <v>43</v>
      </c>
    </row>
    <row r="14" spans="1:12" x14ac:dyDescent="0.25">
      <c r="A14" s="2" t="s">
        <v>35</v>
      </c>
      <c r="B14" t="s">
        <v>37</v>
      </c>
    </row>
    <row r="15" spans="1:12" x14ac:dyDescent="0.25">
      <c r="A15" s="3" t="s">
        <v>23</v>
      </c>
      <c r="B15" s="25">
        <v>26</v>
      </c>
      <c r="D15" s="2" t="s">
        <v>35</v>
      </c>
      <c r="E15" t="s">
        <v>37</v>
      </c>
      <c r="G15" s="2" t="s">
        <v>35</v>
      </c>
      <c r="H15" t="s">
        <v>37</v>
      </c>
      <c r="J15" s="2" t="s">
        <v>35</v>
      </c>
      <c r="K15" t="s">
        <v>37</v>
      </c>
    </row>
    <row r="16" spans="1:12" x14ac:dyDescent="0.25">
      <c r="A16" s="3" t="s">
        <v>19</v>
      </c>
      <c r="B16" s="25">
        <v>23</v>
      </c>
      <c r="D16" s="3" t="s">
        <v>23</v>
      </c>
      <c r="E16" s="25">
        <v>24</v>
      </c>
      <c r="G16" s="3" t="s">
        <v>23</v>
      </c>
      <c r="H16" s="25">
        <v>39</v>
      </c>
      <c r="J16" s="3" t="s">
        <v>23</v>
      </c>
      <c r="K16" s="25">
        <v>35</v>
      </c>
    </row>
    <row r="17" spans="1:15" x14ac:dyDescent="0.25">
      <c r="A17" s="3" t="s">
        <v>33</v>
      </c>
      <c r="B17" s="25">
        <v>28</v>
      </c>
      <c r="D17" s="3" t="s">
        <v>19</v>
      </c>
      <c r="E17" s="25">
        <v>29</v>
      </c>
      <c r="G17" s="3" t="s">
        <v>19</v>
      </c>
      <c r="H17" s="25">
        <v>27</v>
      </c>
      <c r="J17" s="3" t="s">
        <v>19</v>
      </c>
      <c r="K17" s="25">
        <v>30</v>
      </c>
    </row>
    <row r="18" spans="1:15" x14ac:dyDescent="0.25">
      <c r="A18" s="3" t="s">
        <v>31</v>
      </c>
      <c r="B18" s="25">
        <v>30</v>
      </c>
      <c r="D18" s="3" t="s">
        <v>33</v>
      </c>
      <c r="E18" s="25">
        <v>34</v>
      </c>
      <c r="G18" s="3" t="s">
        <v>33</v>
      </c>
      <c r="H18" s="25">
        <v>30</v>
      </c>
      <c r="J18" s="3" t="s">
        <v>33</v>
      </c>
      <c r="K18" s="25">
        <v>43</v>
      </c>
    </row>
    <row r="19" spans="1:15" x14ac:dyDescent="0.25">
      <c r="A19" s="3" t="s">
        <v>36</v>
      </c>
      <c r="B19" s="25">
        <v>107</v>
      </c>
      <c r="D19" s="3" t="s">
        <v>31</v>
      </c>
      <c r="E19" s="25">
        <v>36</v>
      </c>
      <c r="G19" s="3" t="s">
        <v>31</v>
      </c>
      <c r="H19" s="25">
        <v>35</v>
      </c>
      <c r="J19" s="3" t="s">
        <v>31</v>
      </c>
      <c r="K19" s="25">
        <v>48</v>
      </c>
    </row>
    <row r="20" spans="1:15" x14ac:dyDescent="0.25">
      <c r="D20" s="3" t="s">
        <v>36</v>
      </c>
      <c r="E20" s="25">
        <v>123</v>
      </c>
      <c r="G20" s="3" t="s">
        <v>36</v>
      </c>
      <c r="H20" s="25">
        <v>131</v>
      </c>
      <c r="J20" s="3" t="s">
        <v>36</v>
      </c>
      <c r="K20" s="25">
        <v>156</v>
      </c>
    </row>
    <row r="24" spans="1:15" x14ac:dyDescent="0.25">
      <c r="A24" s="2" t="s">
        <v>2</v>
      </c>
      <c r="B24" t="s">
        <v>14</v>
      </c>
      <c r="D24" s="2" t="s">
        <v>2</v>
      </c>
      <c r="E24" t="s">
        <v>14</v>
      </c>
      <c r="H24" s="2" t="s">
        <v>2</v>
      </c>
      <c r="I24" t="s">
        <v>14</v>
      </c>
      <c r="K24" s="2" t="s">
        <v>2</v>
      </c>
      <c r="L24" t="s">
        <v>14</v>
      </c>
      <c r="N24" s="2" t="s">
        <v>2</v>
      </c>
      <c r="O24" t="s">
        <v>14</v>
      </c>
    </row>
    <row r="25" spans="1:15" x14ac:dyDescent="0.25">
      <c r="A25" s="2" t="s">
        <v>7</v>
      </c>
      <c r="B25" t="s">
        <v>18</v>
      </c>
      <c r="D25" s="2" t="s">
        <v>1</v>
      </c>
      <c r="E25" t="s">
        <v>20</v>
      </c>
      <c r="H25" s="2" t="s">
        <v>1</v>
      </c>
      <c r="I25" t="s">
        <v>13</v>
      </c>
      <c r="K25" s="2" t="s">
        <v>7</v>
      </c>
      <c r="L25" t="s">
        <v>22</v>
      </c>
      <c r="N25" s="2" t="s">
        <v>7</v>
      </c>
      <c r="O25" t="s">
        <v>18</v>
      </c>
    </row>
    <row r="27" spans="1:15" x14ac:dyDescent="0.25">
      <c r="A27" s="2" t="s">
        <v>35</v>
      </c>
      <c r="B27" t="s">
        <v>45</v>
      </c>
      <c r="D27" s="2" t="s">
        <v>35</v>
      </c>
      <c r="E27" t="s">
        <v>37</v>
      </c>
      <c r="H27" s="2" t="s">
        <v>35</v>
      </c>
      <c r="I27" t="s">
        <v>37</v>
      </c>
      <c r="K27" s="2" t="s">
        <v>35</v>
      </c>
      <c r="L27" t="s">
        <v>37</v>
      </c>
      <c r="N27" s="2" t="s">
        <v>35</v>
      </c>
      <c r="O27" t="s">
        <v>37</v>
      </c>
    </row>
    <row r="28" spans="1:15" x14ac:dyDescent="0.25">
      <c r="A28" s="3" t="s">
        <v>23</v>
      </c>
      <c r="B28" s="25">
        <v>35914.770000000004</v>
      </c>
      <c r="D28" s="3" t="s">
        <v>23</v>
      </c>
      <c r="E28" s="25">
        <v>58</v>
      </c>
      <c r="H28" s="3" t="s">
        <v>23</v>
      </c>
      <c r="I28" s="25">
        <v>66</v>
      </c>
      <c r="K28" s="3" t="s">
        <v>23</v>
      </c>
      <c r="L28" s="25">
        <v>62</v>
      </c>
      <c r="N28" s="3" t="s">
        <v>23</v>
      </c>
      <c r="O28" s="25">
        <v>62</v>
      </c>
    </row>
    <row r="29" spans="1:15" x14ac:dyDescent="0.25">
      <c r="A29" s="3" t="s">
        <v>19</v>
      </c>
      <c r="B29" s="25">
        <v>31770.69</v>
      </c>
      <c r="D29" s="3" t="s">
        <v>19</v>
      </c>
      <c r="E29" s="25">
        <v>54</v>
      </c>
      <c r="H29" s="3" t="s">
        <v>19</v>
      </c>
      <c r="I29" s="25">
        <v>55</v>
      </c>
      <c r="K29" s="3" t="s">
        <v>19</v>
      </c>
      <c r="L29" s="25">
        <v>54</v>
      </c>
      <c r="N29" s="3" t="s">
        <v>19</v>
      </c>
      <c r="O29" s="25">
        <v>55</v>
      </c>
    </row>
    <row r="30" spans="1:15" x14ac:dyDescent="0.25">
      <c r="A30" s="3" t="s">
        <v>33</v>
      </c>
      <c r="B30" s="25">
        <v>40444.67</v>
      </c>
      <c r="D30" s="3" t="s">
        <v>33</v>
      </c>
      <c r="E30" s="25">
        <v>79</v>
      </c>
      <c r="H30" s="3" t="s">
        <v>33</v>
      </c>
      <c r="I30" s="25">
        <v>56</v>
      </c>
      <c r="K30" s="3" t="s">
        <v>33</v>
      </c>
      <c r="L30" s="25">
        <v>60</v>
      </c>
      <c r="N30" s="3" t="s">
        <v>33</v>
      </c>
      <c r="O30" s="25">
        <v>75</v>
      </c>
    </row>
    <row r="31" spans="1:15" x14ac:dyDescent="0.25">
      <c r="A31" s="3" t="s">
        <v>31</v>
      </c>
      <c r="B31" s="25">
        <v>41154.159999999989</v>
      </c>
      <c r="D31" s="3" t="s">
        <v>31</v>
      </c>
      <c r="E31" s="25">
        <v>65</v>
      </c>
      <c r="H31" s="3" t="s">
        <v>31</v>
      </c>
      <c r="I31" s="25">
        <v>84</v>
      </c>
      <c r="K31" s="3" t="s">
        <v>31</v>
      </c>
      <c r="L31" s="25">
        <v>70</v>
      </c>
      <c r="N31" s="3" t="s">
        <v>31</v>
      </c>
      <c r="O31" s="25">
        <v>79</v>
      </c>
    </row>
    <row r="32" spans="1:15" x14ac:dyDescent="0.25">
      <c r="A32" s="3" t="s">
        <v>36</v>
      </c>
      <c r="B32" s="25">
        <v>149284.28999999998</v>
      </c>
      <c r="D32" s="3" t="s">
        <v>36</v>
      </c>
      <c r="E32" s="25">
        <v>256</v>
      </c>
      <c r="H32" s="3" t="s">
        <v>36</v>
      </c>
      <c r="I32" s="25">
        <v>261</v>
      </c>
      <c r="K32" s="3" t="s">
        <v>36</v>
      </c>
      <c r="L32" s="25">
        <v>246</v>
      </c>
      <c r="N32" s="3" t="s">
        <v>36</v>
      </c>
      <c r="O32" s="25">
        <v>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RowHeight="15" x14ac:dyDescent="0.25"/>
  <cols>
    <col min="1" max="1" width="11.85546875" customWidth="1"/>
    <col min="2" max="2" width="12.140625" customWidth="1"/>
    <col min="3" max="3" width="11.5703125" customWidth="1"/>
    <col min="4" max="4" width="15.7109375" customWidth="1"/>
    <col min="5" max="5" width="9.42578125" customWidth="1"/>
    <col min="6" max="6" width="10.7109375" customWidth="1"/>
    <col min="8" max="8" width="14.140625" customWidth="1"/>
    <col min="11" max="11" width="20.7109375" customWidth="1"/>
    <col min="12" max="12" width="12.42578125" customWidth="1"/>
    <col min="13" max="13" width="14.7109375" customWidth="1"/>
    <col min="14" max="14" width="10.5703125" customWidth="1"/>
  </cols>
  <sheetData>
    <row r="1" spans="1:14" x14ac:dyDescent="0.25">
      <c r="A1" t="s">
        <v>0</v>
      </c>
      <c r="B1" t="s">
        <v>1</v>
      </c>
      <c r="C1" t="s">
        <v>2</v>
      </c>
      <c r="D1" t="s">
        <v>3</v>
      </c>
      <c r="E1" t="s">
        <v>4</v>
      </c>
      <c r="F1" t="s">
        <v>5</v>
      </c>
      <c r="G1" t="s">
        <v>6</v>
      </c>
      <c r="H1" t="s">
        <v>7</v>
      </c>
      <c r="I1" t="s">
        <v>8</v>
      </c>
      <c r="J1" t="s">
        <v>9</v>
      </c>
      <c r="K1" t="s">
        <v>10</v>
      </c>
      <c r="L1" t="s">
        <v>11</v>
      </c>
      <c r="M1" t="s">
        <v>12</v>
      </c>
      <c r="N1" t="s">
        <v>40</v>
      </c>
    </row>
    <row r="2" spans="1:14" x14ac:dyDescent="0.25">
      <c r="A2" s="1">
        <v>44698</v>
      </c>
      <c r="B2" t="s">
        <v>13</v>
      </c>
      <c r="C2" t="s">
        <v>14</v>
      </c>
      <c r="E2" t="s">
        <v>15</v>
      </c>
      <c r="F2" t="s">
        <v>16</v>
      </c>
      <c r="G2" t="s">
        <v>17</v>
      </c>
      <c r="H2" t="s">
        <v>18</v>
      </c>
      <c r="I2" t="s">
        <v>19</v>
      </c>
      <c r="J2">
        <v>40</v>
      </c>
      <c r="K2">
        <v>3</v>
      </c>
      <c r="L2">
        <v>51343477</v>
      </c>
      <c r="M2">
        <v>796.92</v>
      </c>
      <c r="N2" t="s">
        <v>41</v>
      </c>
    </row>
    <row r="3" spans="1:14" x14ac:dyDescent="0.25">
      <c r="A3" s="1">
        <v>44583</v>
      </c>
      <c r="B3" t="s">
        <v>20</v>
      </c>
      <c r="C3" t="s">
        <v>14</v>
      </c>
      <c r="E3" t="s">
        <v>15</v>
      </c>
      <c r="F3" t="s">
        <v>21</v>
      </c>
      <c r="G3" t="s">
        <v>17</v>
      </c>
      <c r="H3" t="s">
        <v>22</v>
      </c>
      <c r="I3" t="s">
        <v>23</v>
      </c>
      <c r="J3">
        <v>22</v>
      </c>
      <c r="K3">
        <v>1</v>
      </c>
      <c r="L3">
        <v>4635574</v>
      </c>
      <c r="M3">
        <v>286.29000000000002</v>
      </c>
      <c r="N3" t="s">
        <v>42</v>
      </c>
    </row>
    <row r="4" spans="1:14" x14ac:dyDescent="0.25">
      <c r="A4" s="1">
        <v>44685</v>
      </c>
      <c r="B4" t="s">
        <v>13</v>
      </c>
      <c r="C4" t="s">
        <v>14</v>
      </c>
      <c r="E4" t="s">
        <v>24</v>
      </c>
      <c r="F4" t="s">
        <v>25</v>
      </c>
      <c r="G4" t="s">
        <v>17</v>
      </c>
      <c r="H4" t="s">
        <v>18</v>
      </c>
      <c r="I4" t="s">
        <v>19</v>
      </c>
      <c r="J4">
        <v>23</v>
      </c>
      <c r="K4">
        <v>2</v>
      </c>
      <c r="L4">
        <v>71891972</v>
      </c>
      <c r="M4">
        <v>256.57</v>
      </c>
      <c r="N4" t="s">
        <v>42</v>
      </c>
    </row>
    <row r="5" spans="1:14" x14ac:dyDescent="0.25">
      <c r="A5" s="1">
        <v>44619</v>
      </c>
      <c r="B5" t="s">
        <v>13</v>
      </c>
      <c r="C5" t="s">
        <v>26</v>
      </c>
      <c r="D5" t="s">
        <v>27</v>
      </c>
      <c r="E5" t="s">
        <v>15</v>
      </c>
      <c r="F5" t="s">
        <v>16</v>
      </c>
      <c r="G5" t="s">
        <v>28</v>
      </c>
      <c r="I5" t="s">
        <v>23</v>
      </c>
      <c r="J5">
        <v>18</v>
      </c>
      <c r="L5">
        <v>90205347</v>
      </c>
      <c r="M5">
        <v>0</v>
      </c>
      <c r="N5" t="s">
        <v>42</v>
      </c>
    </row>
    <row r="6" spans="1:14" x14ac:dyDescent="0.25">
      <c r="A6" s="1">
        <v>44566</v>
      </c>
      <c r="B6" t="s">
        <v>20</v>
      </c>
      <c r="C6" t="s">
        <v>26</v>
      </c>
      <c r="D6" t="s">
        <v>27</v>
      </c>
      <c r="E6" t="s">
        <v>15</v>
      </c>
      <c r="F6" t="s">
        <v>21</v>
      </c>
      <c r="G6" t="s">
        <v>28</v>
      </c>
      <c r="I6" t="s">
        <v>23</v>
      </c>
      <c r="J6">
        <v>22</v>
      </c>
      <c r="L6">
        <v>49100372</v>
      </c>
      <c r="M6">
        <v>0</v>
      </c>
      <c r="N6" t="s">
        <v>42</v>
      </c>
    </row>
    <row r="7" spans="1:14" x14ac:dyDescent="0.25">
      <c r="A7" s="1">
        <v>44518</v>
      </c>
      <c r="B7" t="s">
        <v>13</v>
      </c>
      <c r="C7" t="s">
        <v>26</v>
      </c>
      <c r="D7" t="s">
        <v>29</v>
      </c>
      <c r="E7" t="s">
        <v>24</v>
      </c>
      <c r="F7" t="s">
        <v>21</v>
      </c>
      <c r="G7" t="s">
        <v>28</v>
      </c>
      <c r="I7" t="s">
        <v>23</v>
      </c>
      <c r="J7">
        <v>69</v>
      </c>
      <c r="L7">
        <v>4398486</v>
      </c>
      <c r="M7">
        <v>0</v>
      </c>
      <c r="N7" t="s">
        <v>43</v>
      </c>
    </row>
    <row r="8" spans="1:14" x14ac:dyDescent="0.25">
      <c r="A8" s="1">
        <v>44663</v>
      </c>
      <c r="B8" t="s">
        <v>20</v>
      </c>
      <c r="C8" t="s">
        <v>26</v>
      </c>
      <c r="D8" t="s">
        <v>30</v>
      </c>
      <c r="E8" t="s">
        <v>15</v>
      </c>
      <c r="F8" t="s">
        <v>16</v>
      </c>
      <c r="G8" t="s">
        <v>17</v>
      </c>
      <c r="I8" t="s">
        <v>31</v>
      </c>
      <c r="J8">
        <v>43</v>
      </c>
      <c r="L8">
        <v>40260754</v>
      </c>
      <c r="M8">
        <v>0</v>
      </c>
      <c r="N8" t="s">
        <v>41</v>
      </c>
    </row>
    <row r="9" spans="1:14" x14ac:dyDescent="0.25">
      <c r="A9" s="1">
        <v>44705</v>
      </c>
      <c r="B9" t="s">
        <v>13</v>
      </c>
      <c r="C9" t="s">
        <v>26</v>
      </c>
      <c r="D9" t="s">
        <v>27</v>
      </c>
      <c r="E9" t="s">
        <v>15</v>
      </c>
      <c r="F9" t="s">
        <v>32</v>
      </c>
      <c r="G9" t="s">
        <v>28</v>
      </c>
      <c r="I9" t="s">
        <v>19</v>
      </c>
      <c r="J9">
        <v>41</v>
      </c>
      <c r="L9">
        <v>12511013</v>
      </c>
      <c r="M9">
        <v>0</v>
      </c>
      <c r="N9" t="s">
        <v>41</v>
      </c>
    </row>
    <row r="10" spans="1:14" x14ac:dyDescent="0.25">
      <c r="A10" s="1">
        <v>44535</v>
      </c>
      <c r="B10" t="s">
        <v>20</v>
      </c>
      <c r="C10" t="s">
        <v>14</v>
      </c>
      <c r="E10" t="s">
        <v>24</v>
      </c>
      <c r="F10" t="s">
        <v>25</v>
      </c>
      <c r="G10" t="s">
        <v>17</v>
      </c>
      <c r="H10" t="s">
        <v>18</v>
      </c>
      <c r="I10" t="s">
        <v>19</v>
      </c>
      <c r="J10">
        <v>46</v>
      </c>
      <c r="K10">
        <v>3</v>
      </c>
      <c r="L10">
        <v>67895229</v>
      </c>
      <c r="M10">
        <v>890.34</v>
      </c>
      <c r="N10" t="s">
        <v>44</v>
      </c>
    </row>
    <row r="11" spans="1:14" x14ac:dyDescent="0.25">
      <c r="A11" s="1">
        <v>44608</v>
      </c>
      <c r="B11" t="s">
        <v>13</v>
      </c>
      <c r="C11" t="s">
        <v>26</v>
      </c>
      <c r="D11" t="s">
        <v>27</v>
      </c>
      <c r="E11" t="s">
        <v>15</v>
      </c>
      <c r="F11" t="s">
        <v>32</v>
      </c>
      <c r="G11" t="s">
        <v>28</v>
      </c>
      <c r="I11" t="s">
        <v>33</v>
      </c>
      <c r="J11">
        <v>75</v>
      </c>
      <c r="L11">
        <v>8724281</v>
      </c>
      <c r="M11">
        <v>0</v>
      </c>
      <c r="N11" t="s">
        <v>43</v>
      </c>
    </row>
    <row r="12" spans="1:14" x14ac:dyDescent="0.25">
      <c r="A12" s="1">
        <v>44705</v>
      </c>
      <c r="B12" t="s">
        <v>13</v>
      </c>
      <c r="C12" t="s">
        <v>14</v>
      </c>
      <c r="E12" t="s">
        <v>24</v>
      </c>
      <c r="F12" t="s">
        <v>32</v>
      </c>
      <c r="G12" t="s">
        <v>17</v>
      </c>
      <c r="H12" t="s">
        <v>18</v>
      </c>
      <c r="I12" t="s">
        <v>19</v>
      </c>
      <c r="J12">
        <v>33</v>
      </c>
      <c r="K12">
        <v>5</v>
      </c>
      <c r="L12">
        <v>37382735</v>
      </c>
      <c r="M12">
        <v>300.11</v>
      </c>
      <c r="N12" t="s">
        <v>41</v>
      </c>
    </row>
    <row r="13" spans="1:14" x14ac:dyDescent="0.25">
      <c r="A13" s="1">
        <v>44555</v>
      </c>
      <c r="B13" t="s">
        <v>13</v>
      </c>
      <c r="C13" t="s">
        <v>14</v>
      </c>
      <c r="E13" t="s">
        <v>15</v>
      </c>
      <c r="F13" t="s">
        <v>25</v>
      </c>
      <c r="G13" t="s">
        <v>28</v>
      </c>
      <c r="H13" t="s">
        <v>22</v>
      </c>
      <c r="I13" t="s">
        <v>23</v>
      </c>
      <c r="J13">
        <v>68</v>
      </c>
      <c r="K13">
        <v>5</v>
      </c>
      <c r="L13">
        <v>20907105</v>
      </c>
      <c r="M13">
        <v>448.53</v>
      </c>
      <c r="N13" t="s">
        <v>43</v>
      </c>
    </row>
    <row r="14" spans="1:14" x14ac:dyDescent="0.25">
      <c r="A14" s="1">
        <v>44578</v>
      </c>
      <c r="B14" t="s">
        <v>13</v>
      </c>
      <c r="C14" t="s">
        <v>26</v>
      </c>
      <c r="D14" t="s">
        <v>29</v>
      </c>
      <c r="E14" t="s">
        <v>15</v>
      </c>
      <c r="F14" t="s">
        <v>21</v>
      </c>
      <c r="G14" t="s">
        <v>17</v>
      </c>
      <c r="I14" t="s">
        <v>19</v>
      </c>
      <c r="J14">
        <v>21</v>
      </c>
      <c r="L14">
        <v>45893407</v>
      </c>
      <c r="M14">
        <v>0</v>
      </c>
      <c r="N14" t="s">
        <v>42</v>
      </c>
    </row>
    <row r="15" spans="1:14" x14ac:dyDescent="0.25">
      <c r="A15" s="1">
        <v>44507</v>
      </c>
      <c r="B15" t="s">
        <v>13</v>
      </c>
      <c r="C15" t="s">
        <v>26</v>
      </c>
      <c r="D15" t="s">
        <v>29</v>
      </c>
      <c r="E15" t="s">
        <v>24</v>
      </c>
      <c r="F15" t="s">
        <v>16</v>
      </c>
      <c r="G15" t="s">
        <v>28</v>
      </c>
      <c r="I15" t="s">
        <v>23</v>
      </c>
      <c r="J15">
        <v>76</v>
      </c>
      <c r="L15">
        <v>64173689</v>
      </c>
      <c r="M15">
        <v>0</v>
      </c>
      <c r="N15" t="s">
        <v>43</v>
      </c>
    </row>
    <row r="16" spans="1:14" x14ac:dyDescent="0.25">
      <c r="A16" s="1">
        <v>44502</v>
      </c>
      <c r="B16" t="s">
        <v>20</v>
      </c>
      <c r="C16" t="s">
        <v>14</v>
      </c>
      <c r="E16" t="s">
        <v>24</v>
      </c>
      <c r="F16" t="s">
        <v>32</v>
      </c>
      <c r="G16" t="s">
        <v>17</v>
      </c>
      <c r="H16" t="s">
        <v>18</v>
      </c>
      <c r="I16" t="s">
        <v>33</v>
      </c>
      <c r="J16">
        <v>70</v>
      </c>
      <c r="K16">
        <v>2</v>
      </c>
      <c r="L16">
        <v>32170672</v>
      </c>
      <c r="M16">
        <v>532.67999999999995</v>
      </c>
      <c r="N16" t="s">
        <v>43</v>
      </c>
    </row>
    <row r="17" spans="1:14" x14ac:dyDescent="0.25">
      <c r="A17" s="1">
        <v>44652</v>
      </c>
      <c r="B17" t="s">
        <v>20</v>
      </c>
      <c r="C17" t="s">
        <v>26</v>
      </c>
      <c r="D17" t="s">
        <v>27</v>
      </c>
      <c r="E17" t="s">
        <v>24</v>
      </c>
      <c r="F17" t="s">
        <v>21</v>
      </c>
      <c r="G17" t="s">
        <v>28</v>
      </c>
      <c r="I17" t="s">
        <v>23</v>
      </c>
      <c r="J17">
        <v>26</v>
      </c>
      <c r="L17">
        <v>54437975</v>
      </c>
      <c r="M17">
        <v>0</v>
      </c>
      <c r="N17" t="s">
        <v>42</v>
      </c>
    </row>
    <row r="18" spans="1:14" x14ac:dyDescent="0.25">
      <c r="A18" s="1">
        <v>44711</v>
      </c>
      <c r="B18" t="s">
        <v>13</v>
      </c>
      <c r="C18" t="s">
        <v>14</v>
      </c>
      <c r="E18" t="s">
        <v>15</v>
      </c>
      <c r="F18" t="s">
        <v>25</v>
      </c>
      <c r="G18" t="s">
        <v>28</v>
      </c>
      <c r="H18" t="s">
        <v>22</v>
      </c>
      <c r="I18" t="s">
        <v>23</v>
      </c>
      <c r="J18">
        <v>30</v>
      </c>
      <c r="K18">
        <v>5</v>
      </c>
      <c r="L18">
        <v>22558428</v>
      </c>
      <c r="M18">
        <v>154.88</v>
      </c>
      <c r="N18" t="s">
        <v>42</v>
      </c>
    </row>
    <row r="19" spans="1:14" x14ac:dyDescent="0.25">
      <c r="A19" s="1">
        <v>44580</v>
      </c>
      <c r="B19" t="s">
        <v>20</v>
      </c>
      <c r="C19" t="s">
        <v>14</v>
      </c>
      <c r="E19" t="s">
        <v>24</v>
      </c>
      <c r="F19" t="s">
        <v>25</v>
      </c>
      <c r="G19" t="s">
        <v>28</v>
      </c>
      <c r="H19" t="s">
        <v>22</v>
      </c>
      <c r="I19" t="s">
        <v>33</v>
      </c>
      <c r="J19">
        <v>66</v>
      </c>
      <c r="K19">
        <v>1</v>
      </c>
      <c r="L19">
        <v>78753471</v>
      </c>
      <c r="M19">
        <v>320.85000000000002</v>
      </c>
      <c r="N19" t="s">
        <v>43</v>
      </c>
    </row>
    <row r="20" spans="1:14" x14ac:dyDescent="0.25">
      <c r="A20" s="1">
        <v>44552</v>
      </c>
      <c r="B20" t="s">
        <v>13</v>
      </c>
      <c r="C20" t="s">
        <v>26</v>
      </c>
      <c r="D20" t="s">
        <v>29</v>
      </c>
      <c r="E20" t="s">
        <v>15</v>
      </c>
      <c r="F20" t="s">
        <v>25</v>
      </c>
      <c r="G20" t="s">
        <v>28</v>
      </c>
      <c r="I20" t="s">
        <v>23</v>
      </c>
      <c r="J20">
        <v>48</v>
      </c>
      <c r="L20">
        <v>58899717</v>
      </c>
      <c r="M20">
        <v>0</v>
      </c>
      <c r="N20" t="s">
        <v>44</v>
      </c>
    </row>
    <row r="21" spans="1:14" x14ac:dyDescent="0.25">
      <c r="A21" s="1">
        <v>44655</v>
      </c>
      <c r="B21" t="s">
        <v>13</v>
      </c>
      <c r="C21" t="s">
        <v>26</v>
      </c>
      <c r="D21" t="s">
        <v>29</v>
      </c>
      <c r="E21" t="s">
        <v>24</v>
      </c>
      <c r="F21" t="s">
        <v>32</v>
      </c>
      <c r="G21" t="s">
        <v>17</v>
      </c>
      <c r="I21" t="s">
        <v>19</v>
      </c>
      <c r="J21">
        <v>44</v>
      </c>
      <c r="L21">
        <v>46310941</v>
      </c>
      <c r="M21">
        <v>0</v>
      </c>
      <c r="N21" t="s">
        <v>41</v>
      </c>
    </row>
    <row r="22" spans="1:14" x14ac:dyDescent="0.25">
      <c r="A22" s="1">
        <v>44682</v>
      </c>
      <c r="B22" t="s">
        <v>13</v>
      </c>
      <c r="C22" t="s">
        <v>14</v>
      </c>
      <c r="E22" t="s">
        <v>24</v>
      </c>
      <c r="F22" t="s">
        <v>25</v>
      </c>
      <c r="G22" t="s">
        <v>17</v>
      </c>
      <c r="H22" t="s">
        <v>22</v>
      </c>
      <c r="I22" t="s">
        <v>19</v>
      </c>
      <c r="J22">
        <v>54</v>
      </c>
      <c r="K22">
        <v>4</v>
      </c>
      <c r="L22">
        <v>40383644</v>
      </c>
      <c r="M22">
        <v>602.99</v>
      </c>
      <c r="N22" t="s">
        <v>44</v>
      </c>
    </row>
    <row r="23" spans="1:14" x14ac:dyDescent="0.25">
      <c r="A23" s="1">
        <v>44716</v>
      </c>
      <c r="B23" t="s">
        <v>20</v>
      </c>
      <c r="C23" t="s">
        <v>26</v>
      </c>
      <c r="D23" t="s">
        <v>27</v>
      </c>
      <c r="E23" t="s">
        <v>24</v>
      </c>
      <c r="F23" t="s">
        <v>25</v>
      </c>
      <c r="G23" t="s">
        <v>28</v>
      </c>
      <c r="I23" t="s">
        <v>31</v>
      </c>
      <c r="J23">
        <v>72</v>
      </c>
      <c r="L23">
        <v>56447798</v>
      </c>
      <c r="M23">
        <v>0</v>
      </c>
      <c r="N23" t="s">
        <v>43</v>
      </c>
    </row>
    <row r="24" spans="1:14" x14ac:dyDescent="0.25">
      <c r="A24" s="1">
        <v>44648</v>
      </c>
      <c r="B24" t="s">
        <v>20</v>
      </c>
      <c r="C24" t="s">
        <v>26</v>
      </c>
      <c r="D24" t="s">
        <v>30</v>
      </c>
      <c r="E24" t="s">
        <v>24</v>
      </c>
      <c r="F24" t="s">
        <v>21</v>
      </c>
      <c r="G24" t="s">
        <v>17</v>
      </c>
      <c r="I24" t="s">
        <v>19</v>
      </c>
      <c r="J24">
        <v>76</v>
      </c>
      <c r="L24">
        <v>25548556</v>
      </c>
      <c r="M24">
        <v>0</v>
      </c>
      <c r="N24" t="s">
        <v>43</v>
      </c>
    </row>
    <row r="25" spans="1:14" x14ac:dyDescent="0.25">
      <c r="A25" s="1">
        <v>44690</v>
      </c>
      <c r="B25" t="s">
        <v>13</v>
      </c>
      <c r="C25" t="s">
        <v>26</v>
      </c>
      <c r="D25" t="s">
        <v>27</v>
      </c>
      <c r="E25" t="s">
        <v>15</v>
      </c>
      <c r="F25" t="s">
        <v>16</v>
      </c>
      <c r="G25" t="s">
        <v>28</v>
      </c>
      <c r="I25" t="s">
        <v>19</v>
      </c>
      <c r="J25">
        <v>67</v>
      </c>
      <c r="L25">
        <v>43102495</v>
      </c>
      <c r="M25">
        <v>0</v>
      </c>
      <c r="N25" t="s">
        <v>43</v>
      </c>
    </row>
    <row r="26" spans="1:14" x14ac:dyDescent="0.25">
      <c r="A26" s="1">
        <v>44583</v>
      </c>
      <c r="B26" t="s">
        <v>13</v>
      </c>
      <c r="C26" t="s">
        <v>26</v>
      </c>
      <c r="D26" t="s">
        <v>27</v>
      </c>
      <c r="E26" t="s">
        <v>24</v>
      </c>
      <c r="F26" t="s">
        <v>32</v>
      </c>
      <c r="G26" t="s">
        <v>28</v>
      </c>
      <c r="I26" t="s">
        <v>23</v>
      </c>
      <c r="J26">
        <v>40</v>
      </c>
      <c r="L26">
        <v>95093093</v>
      </c>
      <c r="M26">
        <v>0</v>
      </c>
      <c r="N26" t="s">
        <v>41</v>
      </c>
    </row>
    <row r="27" spans="1:14" x14ac:dyDescent="0.25">
      <c r="A27" s="1">
        <v>44584</v>
      </c>
      <c r="B27" t="s">
        <v>13</v>
      </c>
      <c r="C27" t="s">
        <v>14</v>
      </c>
      <c r="E27" t="s">
        <v>15</v>
      </c>
      <c r="F27" t="s">
        <v>25</v>
      </c>
      <c r="G27" t="s">
        <v>17</v>
      </c>
      <c r="H27" t="s">
        <v>18</v>
      </c>
      <c r="I27" t="s">
        <v>23</v>
      </c>
      <c r="J27">
        <v>53</v>
      </c>
      <c r="K27">
        <v>4</v>
      </c>
      <c r="L27">
        <v>67054459</v>
      </c>
      <c r="M27">
        <v>649.77</v>
      </c>
      <c r="N27" t="s">
        <v>44</v>
      </c>
    </row>
    <row r="28" spans="1:14" x14ac:dyDescent="0.25">
      <c r="A28" s="1">
        <v>44593</v>
      </c>
      <c r="B28" t="s">
        <v>20</v>
      </c>
      <c r="C28" t="s">
        <v>26</v>
      </c>
      <c r="D28" t="s">
        <v>27</v>
      </c>
      <c r="E28" t="s">
        <v>15</v>
      </c>
      <c r="F28" t="s">
        <v>16</v>
      </c>
      <c r="G28" t="s">
        <v>17</v>
      </c>
      <c r="I28" t="s">
        <v>31</v>
      </c>
      <c r="J28">
        <v>36</v>
      </c>
      <c r="L28">
        <v>49816808</v>
      </c>
      <c r="M28">
        <v>0</v>
      </c>
      <c r="N28" t="s">
        <v>41</v>
      </c>
    </row>
    <row r="29" spans="1:14" x14ac:dyDescent="0.25">
      <c r="A29" s="1">
        <v>44679</v>
      </c>
      <c r="B29" t="s">
        <v>13</v>
      </c>
      <c r="C29" t="s">
        <v>14</v>
      </c>
      <c r="E29" t="s">
        <v>15</v>
      </c>
      <c r="F29" t="s">
        <v>25</v>
      </c>
      <c r="G29" t="s">
        <v>17</v>
      </c>
      <c r="H29" t="s">
        <v>22</v>
      </c>
      <c r="I29" t="s">
        <v>19</v>
      </c>
      <c r="J29">
        <v>66</v>
      </c>
      <c r="K29">
        <v>5</v>
      </c>
      <c r="L29">
        <v>34075265</v>
      </c>
      <c r="M29">
        <v>396.8</v>
      </c>
      <c r="N29" t="s">
        <v>43</v>
      </c>
    </row>
    <row r="30" spans="1:14" x14ac:dyDescent="0.25">
      <c r="A30" s="1">
        <v>44582</v>
      </c>
      <c r="B30" t="s">
        <v>20</v>
      </c>
      <c r="C30" t="s">
        <v>26</v>
      </c>
      <c r="D30" t="s">
        <v>29</v>
      </c>
      <c r="E30" t="s">
        <v>24</v>
      </c>
      <c r="F30" t="s">
        <v>25</v>
      </c>
      <c r="G30" t="s">
        <v>17</v>
      </c>
      <c r="I30" t="s">
        <v>23</v>
      </c>
      <c r="J30">
        <v>78</v>
      </c>
      <c r="L30">
        <v>50140244</v>
      </c>
      <c r="M30">
        <v>0</v>
      </c>
      <c r="N30" t="s">
        <v>43</v>
      </c>
    </row>
    <row r="31" spans="1:14" x14ac:dyDescent="0.25">
      <c r="A31" s="1">
        <v>44621</v>
      </c>
      <c r="B31" t="s">
        <v>20</v>
      </c>
      <c r="C31" t="s">
        <v>14</v>
      </c>
      <c r="E31" t="s">
        <v>24</v>
      </c>
      <c r="F31" t="s">
        <v>21</v>
      </c>
      <c r="G31" t="s">
        <v>17</v>
      </c>
      <c r="H31" t="s">
        <v>18</v>
      </c>
      <c r="I31" t="s">
        <v>31</v>
      </c>
      <c r="J31">
        <v>53</v>
      </c>
      <c r="K31">
        <v>5</v>
      </c>
      <c r="L31">
        <v>55405072</v>
      </c>
      <c r="M31">
        <v>407.25</v>
      </c>
      <c r="N31" t="s">
        <v>44</v>
      </c>
    </row>
    <row r="32" spans="1:14" x14ac:dyDescent="0.25">
      <c r="A32" s="1">
        <v>44697</v>
      </c>
      <c r="B32" t="s">
        <v>13</v>
      </c>
      <c r="C32" t="s">
        <v>26</v>
      </c>
      <c r="D32" t="s">
        <v>29</v>
      </c>
      <c r="E32" t="s">
        <v>15</v>
      </c>
      <c r="F32" t="s">
        <v>32</v>
      </c>
      <c r="G32" t="s">
        <v>17</v>
      </c>
      <c r="I32" t="s">
        <v>31</v>
      </c>
      <c r="J32">
        <v>44</v>
      </c>
      <c r="L32">
        <v>98935673</v>
      </c>
      <c r="M32">
        <v>0</v>
      </c>
      <c r="N32" t="s">
        <v>41</v>
      </c>
    </row>
    <row r="33" spans="1:14" x14ac:dyDescent="0.25">
      <c r="A33" s="1">
        <v>44567</v>
      </c>
      <c r="B33" t="s">
        <v>20</v>
      </c>
      <c r="C33" t="s">
        <v>26</v>
      </c>
      <c r="D33" t="s">
        <v>27</v>
      </c>
      <c r="E33" t="s">
        <v>24</v>
      </c>
      <c r="F33" t="s">
        <v>32</v>
      </c>
      <c r="G33" t="s">
        <v>17</v>
      </c>
      <c r="I33" t="s">
        <v>23</v>
      </c>
      <c r="J33">
        <v>58</v>
      </c>
      <c r="L33">
        <v>65974964</v>
      </c>
      <c r="M33">
        <v>0</v>
      </c>
      <c r="N33" t="s">
        <v>44</v>
      </c>
    </row>
    <row r="34" spans="1:14" x14ac:dyDescent="0.25">
      <c r="A34" s="1">
        <v>44506</v>
      </c>
      <c r="B34" t="s">
        <v>13</v>
      </c>
      <c r="C34" t="s">
        <v>26</v>
      </c>
      <c r="D34" t="s">
        <v>27</v>
      </c>
      <c r="E34" t="s">
        <v>15</v>
      </c>
      <c r="F34" t="s">
        <v>25</v>
      </c>
      <c r="G34" t="s">
        <v>17</v>
      </c>
      <c r="I34" t="s">
        <v>19</v>
      </c>
      <c r="J34">
        <v>25</v>
      </c>
      <c r="L34">
        <v>10169261</v>
      </c>
      <c r="M34">
        <v>0</v>
      </c>
      <c r="N34" t="s">
        <v>42</v>
      </c>
    </row>
    <row r="35" spans="1:14" x14ac:dyDescent="0.25">
      <c r="A35" s="1">
        <v>44576</v>
      </c>
      <c r="B35" t="s">
        <v>13</v>
      </c>
      <c r="C35" t="s">
        <v>14</v>
      </c>
      <c r="E35" t="s">
        <v>15</v>
      </c>
      <c r="F35" t="s">
        <v>32</v>
      </c>
      <c r="G35" t="s">
        <v>17</v>
      </c>
      <c r="H35" t="s">
        <v>22</v>
      </c>
      <c r="I35" t="s">
        <v>19</v>
      </c>
      <c r="J35">
        <v>64</v>
      </c>
      <c r="K35">
        <v>1</v>
      </c>
      <c r="L35">
        <v>2358369</v>
      </c>
      <c r="M35">
        <v>143.9</v>
      </c>
      <c r="N35" t="s">
        <v>43</v>
      </c>
    </row>
    <row r="36" spans="1:14" x14ac:dyDescent="0.25">
      <c r="A36" s="1">
        <v>44576</v>
      </c>
      <c r="B36" t="s">
        <v>13</v>
      </c>
      <c r="C36" t="s">
        <v>26</v>
      </c>
      <c r="D36" t="s">
        <v>30</v>
      </c>
      <c r="E36" t="s">
        <v>24</v>
      </c>
      <c r="F36" t="s">
        <v>32</v>
      </c>
      <c r="G36" t="s">
        <v>17</v>
      </c>
      <c r="I36" t="s">
        <v>23</v>
      </c>
      <c r="J36">
        <v>19</v>
      </c>
      <c r="L36">
        <v>2161266</v>
      </c>
      <c r="M36">
        <v>0</v>
      </c>
      <c r="N36" t="s">
        <v>42</v>
      </c>
    </row>
    <row r="37" spans="1:14" x14ac:dyDescent="0.25">
      <c r="A37" s="1">
        <v>44516</v>
      </c>
      <c r="B37" t="s">
        <v>13</v>
      </c>
      <c r="C37" t="s">
        <v>26</v>
      </c>
      <c r="D37" t="s">
        <v>30</v>
      </c>
      <c r="E37" t="s">
        <v>15</v>
      </c>
      <c r="F37" t="s">
        <v>16</v>
      </c>
      <c r="G37" t="s">
        <v>28</v>
      </c>
      <c r="I37" t="s">
        <v>19</v>
      </c>
      <c r="J37">
        <v>75</v>
      </c>
      <c r="L37">
        <v>11024729</v>
      </c>
      <c r="M37">
        <v>0</v>
      </c>
      <c r="N37" t="s">
        <v>43</v>
      </c>
    </row>
    <row r="38" spans="1:14" x14ac:dyDescent="0.25">
      <c r="A38" s="1">
        <v>44617</v>
      </c>
      <c r="B38" t="s">
        <v>13</v>
      </c>
      <c r="C38" t="s">
        <v>14</v>
      </c>
      <c r="E38" t="s">
        <v>24</v>
      </c>
      <c r="F38" t="s">
        <v>16</v>
      </c>
      <c r="G38" t="s">
        <v>28</v>
      </c>
      <c r="H38" t="s">
        <v>18</v>
      </c>
      <c r="I38" t="s">
        <v>23</v>
      </c>
      <c r="J38">
        <v>49</v>
      </c>
      <c r="K38">
        <v>2</v>
      </c>
      <c r="L38">
        <v>43029976</v>
      </c>
      <c r="M38">
        <v>798.29</v>
      </c>
      <c r="N38" t="s">
        <v>44</v>
      </c>
    </row>
    <row r="39" spans="1:14" x14ac:dyDescent="0.25">
      <c r="A39" s="1">
        <v>44566</v>
      </c>
      <c r="B39" t="s">
        <v>13</v>
      </c>
      <c r="C39" t="s">
        <v>26</v>
      </c>
      <c r="D39" t="s">
        <v>27</v>
      </c>
      <c r="E39" t="s">
        <v>15</v>
      </c>
      <c r="F39" t="s">
        <v>25</v>
      </c>
      <c r="G39" t="s">
        <v>28</v>
      </c>
      <c r="I39" t="s">
        <v>31</v>
      </c>
      <c r="J39">
        <v>62</v>
      </c>
      <c r="L39">
        <v>27464366</v>
      </c>
      <c r="M39">
        <v>0</v>
      </c>
      <c r="N39" t="s">
        <v>43</v>
      </c>
    </row>
    <row r="40" spans="1:14" x14ac:dyDescent="0.25">
      <c r="A40" s="1">
        <v>44600</v>
      </c>
      <c r="B40" t="s">
        <v>13</v>
      </c>
      <c r="C40" t="s">
        <v>26</v>
      </c>
      <c r="D40" t="s">
        <v>29</v>
      </c>
      <c r="E40" t="s">
        <v>24</v>
      </c>
      <c r="F40" t="s">
        <v>25</v>
      </c>
      <c r="G40" t="s">
        <v>17</v>
      </c>
      <c r="I40" t="s">
        <v>33</v>
      </c>
      <c r="J40">
        <v>24</v>
      </c>
      <c r="L40">
        <v>586542</v>
      </c>
      <c r="M40">
        <v>0</v>
      </c>
      <c r="N40" t="s">
        <v>42</v>
      </c>
    </row>
    <row r="41" spans="1:14" x14ac:dyDescent="0.25">
      <c r="A41" s="1">
        <v>44511</v>
      </c>
      <c r="B41" t="s">
        <v>20</v>
      </c>
      <c r="C41" t="s">
        <v>26</v>
      </c>
      <c r="D41" t="s">
        <v>27</v>
      </c>
      <c r="E41" t="s">
        <v>15</v>
      </c>
      <c r="F41" t="s">
        <v>21</v>
      </c>
      <c r="G41" t="s">
        <v>28</v>
      </c>
      <c r="I41" t="s">
        <v>23</v>
      </c>
      <c r="J41">
        <v>37</v>
      </c>
      <c r="L41">
        <v>54768314</v>
      </c>
      <c r="M41">
        <v>0</v>
      </c>
      <c r="N41" t="s">
        <v>41</v>
      </c>
    </row>
    <row r="42" spans="1:14" x14ac:dyDescent="0.25">
      <c r="A42" s="1">
        <v>44571</v>
      </c>
      <c r="B42" t="s">
        <v>20</v>
      </c>
      <c r="C42" t="s">
        <v>26</v>
      </c>
      <c r="D42" t="s">
        <v>27</v>
      </c>
      <c r="E42" t="s">
        <v>24</v>
      </c>
      <c r="F42" t="s">
        <v>32</v>
      </c>
      <c r="G42" t="s">
        <v>28</v>
      </c>
      <c r="I42" t="s">
        <v>33</v>
      </c>
      <c r="J42">
        <v>70</v>
      </c>
      <c r="L42">
        <v>38391286</v>
      </c>
      <c r="M42">
        <v>0</v>
      </c>
      <c r="N42" t="s">
        <v>43</v>
      </c>
    </row>
    <row r="43" spans="1:14" x14ac:dyDescent="0.25">
      <c r="A43" s="1">
        <v>44647</v>
      </c>
      <c r="B43" t="s">
        <v>13</v>
      </c>
      <c r="C43" t="s">
        <v>14</v>
      </c>
      <c r="E43" t="s">
        <v>24</v>
      </c>
      <c r="F43" t="s">
        <v>16</v>
      </c>
      <c r="G43" t="s">
        <v>28</v>
      </c>
      <c r="H43" t="s">
        <v>18</v>
      </c>
      <c r="I43" t="s">
        <v>19</v>
      </c>
      <c r="J43">
        <v>31</v>
      </c>
      <c r="K43">
        <v>3</v>
      </c>
      <c r="L43">
        <v>35020905</v>
      </c>
      <c r="M43">
        <v>365</v>
      </c>
      <c r="N43" t="s">
        <v>41</v>
      </c>
    </row>
    <row r="44" spans="1:14" x14ac:dyDescent="0.25">
      <c r="A44" s="1">
        <v>44603</v>
      </c>
      <c r="B44" t="s">
        <v>13</v>
      </c>
      <c r="C44" t="s">
        <v>26</v>
      </c>
      <c r="D44" t="s">
        <v>30</v>
      </c>
      <c r="E44" t="s">
        <v>24</v>
      </c>
      <c r="F44" t="s">
        <v>32</v>
      </c>
      <c r="G44" t="s">
        <v>28</v>
      </c>
      <c r="I44" t="s">
        <v>33</v>
      </c>
      <c r="J44">
        <v>34</v>
      </c>
      <c r="L44">
        <v>11528579</v>
      </c>
      <c r="M44">
        <v>0</v>
      </c>
      <c r="N44" t="s">
        <v>41</v>
      </c>
    </row>
    <row r="45" spans="1:14" x14ac:dyDescent="0.25">
      <c r="A45" s="1">
        <v>44640</v>
      </c>
      <c r="B45" t="s">
        <v>13</v>
      </c>
      <c r="C45" t="s">
        <v>26</v>
      </c>
      <c r="D45" t="s">
        <v>30</v>
      </c>
      <c r="E45" t="s">
        <v>15</v>
      </c>
      <c r="F45" t="s">
        <v>25</v>
      </c>
      <c r="G45" t="s">
        <v>17</v>
      </c>
      <c r="I45" t="s">
        <v>33</v>
      </c>
      <c r="J45">
        <v>30</v>
      </c>
      <c r="L45">
        <v>48668514</v>
      </c>
      <c r="M45">
        <v>0</v>
      </c>
      <c r="N45" t="s">
        <v>42</v>
      </c>
    </row>
    <row r="46" spans="1:14" x14ac:dyDescent="0.25">
      <c r="A46" s="1">
        <v>44713</v>
      </c>
      <c r="B46" t="s">
        <v>13</v>
      </c>
      <c r="C46" t="s">
        <v>26</v>
      </c>
      <c r="D46" t="s">
        <v>27</v>
      </c>
      <c r="E46" t="s">
        <v>15</v>
      </c>
      <c r="F46" t="s">
        <v>32</v>
      </c>
      <c r="G46" t="s">
        <v>17</v>
      </c>
      <c r="I46" t="s">
        <v>23</v>
      </c>
      <c r="J46">
        <v>49</v>
      </c>
      <c r="L46">
        <v>60296429</v>
      </c>
      <c r="M46">
        <v>0</v>
      </c>
      <c r="N46" t="s">
        <v>44</v>
      </c>
    </row>
    <row r="47" spans="1:14" x14ac:dyDescent="0.25">
      <c r="A47" s="1">
        <v>44710</v>
      </c>
      <c r="B47" t="s">
        <v>13</v>
      </c>
      <c r="C47" t="s">
        <v>26</v>
      </c>
      <c r="D47" t="s">
        <v>30</v>
      </c>
      <c r="E47" t="s">
        <v>15</v>
      </c>
      <c r="F47" t="s">
        <v>16</v>
      </c>
      <c r="G47" t="s">
        <v>17</v>
      </c>
      <c r="I47" t="s">
        <v>23</v>
      </c>
      <c r="J47">
        <v>34</v>
      </c>
      <c r="L47">
        <v>44561246</v>
      </c>
      <c r="M47">
        <v>0</v>
      </c>
      <c r="N47" t="s">
        <v>41</v>
      </c>
    </row>
    <row r="48" spans="1:14" x14ac:dyDescent="0.25">
      <c r="A48" s="1">
        <v>44616</v>
      </c>
      <c r="B48" t="s">
        <v>13</v>
      </c>
      <c r="C48" t="s">
        <v>26</v>
      </c>
      <c r="D48" t="s">
        <v>29</v>
      </c>
      <c r="E48" t="s">
        <v>15</v>
      </c>
      <c r="F48" t="s">
        <v>32</v>
      </c>
      <c r="G48" t="s">
        <v>17</v>
      </c>
      <c r="I48" t="s">
        <v>19</v>
      </c>
      <c r="J48">
        <v>48</v>
      </c>
      <c r="L48">
        <v>3003008</v>
      </c>
      <c r="M48">
        <v>0</v>
      </c>
      <c r="N48" t="s">
        <v>44</v>
      </c>
    </row>
    <row r="49" spans="1:14" x14ac:dyDescent="0.25">
      <c r="A49" s="1">
        <v>44708</v>
      </c>
      <c r="B49" t="s">
        <v>13</v>
      </c>
      <c r="C49" t="s">
        <v>26</v>
      </c>
      <c r="D49" t="s">
        <v>29</v>
      </c>
      <c r="E49" t="s">
        <v>15</v>
      </c>
      <c r="F49" t="s">
        <v>16</v>
      </c>
      <c r="G49" t="s">
        <v>17</v>
      </c>
      <c r="I49" t="s">
        <v>23</v>
      </c>
      <c r="J49">
        <v>23</v>
      </c>
      <c r="L49">
        <v>94246889</v>
      </c>
      <c r="M49">
        <v>0</v>
      </c>
      <c r="N49" t="s">
        <v>42</v>
      </c>
    </row>
    <row r="50" spans="1:14" x14ac:dyDescent="0.25">
      <c r="A50" s="1">
        <v>44622</v>
      </c>
      <c r="B50" t="s">
        <v>20</v>
      </c>
      <c r="C50" t="s">
        <v>26</v>
      </c>
      <c r="D50" t="s">
        <v>27</v>
      </c>
      <c r="E50" t="s">
        <v>24</v>
      </c>
      <c r="F50" t="s">
        <v>32</v>
      </c>
      <c r="G50" t="s">
        <v>28</v>
      </c>
      <c r="I50" t="s">
        <v>31</v>
      </c>
      <c r="J50">
        <v>75</v>
      </c>
      <c r="L50">
        <v>69842191</v>
      </c>
      <c r="M50">
        <v>0</v>
      </c>
      <c r="N50" t="s">
        <v>43</v>
      </c>
    </row>
    <row r="51" spans="1:14" x14ac:dyDescent="0.25">
      <c r="A51" s="1">
        <v>44717</v>
      </c>
      <c r="B51" t="s">
        <v>20</v>
      </c>
      <c r="C51" t="s">
        <v>14</v>
      </c>
      <c r="E51" t="s">
        <v>15</v>
      </c>
      <c r="F51" t="s">
        <v>25</v>
      </c>
      <c r="G51" t="s">
        <v>28</v>
      </c>
      <c r="H51" t="s">
        <v>18</v>
      </c>
      <c r="I51" t="s">
        <v>19</v>
      </c>
      <c r="J51">
        <v>80</v>
      </c>
      <c r="K51">
        <v>2</v>
      </c>
      <c r="L51">
        <v>88123646</v>
      </c>
      <c r="M51">
        <v>143.1</v>
      </c>
      <c r="N51" t="s">
        <v>43</v>
      </c>
    </row>
    <row r="52" spans="1:14" x14ac:dyDescent="0.25">
      <c r="A52" s="1">
        <v>44636</v>
      </c>
      <c r="B52" t="s">
        <v>20</v>
      </c>
      <c r="C52" t="s">
        <v>14</v>
      </c>
      <c r="E52" t="s">
        <v>24</v>
      </c>
      <c r="F52" t="s">
        <v>16</v>
      </c>
      <c r="G52" t="s">
        <v>17</v>
      </c>
      <c r="H52" t="s">
        <v>22</v>
      </c>
      <c r="I52" t="s">
        <v>19</v>
      </c>
      <c r="J52">
        <v>34</v>
      </c>
      <c r="K52">
        <v>1</v>
      </c>
      <c r="L52">
        <v>25663280</v>
      </c>
      <c r="M52">
        <v>985.66</v>
      </c>
      <c r="N52" t="s">
        <v>41</v>
      </c>
    </row>
    <row r="53" spans="1:14" x14ac:dyDescent="0.25">
      <c r="A53" s="1">
        <v>44597</v>
      </c>
      <c r="B53" t="s">
        <v>20</v>
      </c>
      <c r="C53" t="s">
        <v>14</v>
      </c>
      <c r="E53" t="s">
        <v>24</v>
      </c>
      <c r="F53" t="s">
        <v>25</v>
      </c>
      <c r="G53" t="s">
        <v>17</v>
      </c>
      <c r="H53" t="s">
        <v>18</v>
      </c>
      <c r="I53" t="s">
        <v>33</v>
      </c>
      <c r="J53">
        <v>73</v>
      </c>
      <c r="K53">
        <v>2</v>
      </c>
      <c r="L53">
        <v>91715456</v>
      </c>
      <c r="M53">
        <v>898.41</v>
      </c>
      <c r="N53" t="s">
        <v>43</v>
      </c>
    </row>
    <row r="54" spans="1:14" x14ac:dyDescent="0.25">
      <c r="A54" s="1">
        <v>44718</v>
      </c>
      <c r="B54" t="s">
        <v>13</v>
      </c>
      <c r="C54" t="s">
        <v>14</v>
      </c>
      <c r="E54" t="s">
        <v>24</v>
      </c>
      <c r="F54" t="s">
        <v>25</v>
      </c>
      <c r="G54" t="s">
        <v>17</v>
      </c>
      <c r="H54" t="s">
        <v>22</v>
      </c>
      <c r="I54" t="s">
        <v>19</v>
      </c>
      <c r="J54">
        <v>43</v>
      </c>
      <c r="K54">
        <v>2</v>
      </c>
      <c r="L54">
        <v>38839283</v>
      </c>
      <c r="M54">
        <v>250.4</v>
      </c>
      <c r="N54" t="s">
        <v>41</v>
      </c>
    </row>
    <row r="55" spans="1:14" x14ac:dyDescent="0.25">
      <c r="A55" s="1">
        <v>44616</v>
      </c>
      <c r="B55" t="s">
        <v>13</v>
      </c>
      <c r="C55" t="s">
        <v>26</v>
      </c>
      <c r="D55" t="s">
        <v>27</v>
      </c>
      <c r="E55" t="s">
        <v>15</v>
      </c>
      <c r="F55" t="s">
        <v>21</v>
      </c>
      <c r="G55" t="s">
        <v>28</v>
      </c>
      <c r="I55" t="s">
        <v>19</v>
      </c>
      <c r="J55">
        <v>39</v>
      </c>
      <c r="L55">
        <v>46199270</v>
      </c>
      <c r="M55">
        <v>0</v>
      </c>
      <c r="N55" t="s">
        <v>41</v>
      </c>
    </row>
    <row r="56" spans="1:14" x14ac:dyDescent="0.25">
      <c r="A56" s="1">
        <v>44679</v>
      </c>
      <c r="B56" t="s">
        <v>13</v>
      </c>
      <c r="C56" t="s">
        <v>26</v>
      </c>
      <c r="D56" t="s">
        <v>27</v>
      </c>
      <c r="E56" t="s">
        <v>24</v>
      </c>
      <c r="F56" t="s">
        <v>25</v>
      </c>
      <c r="G56" t="s">
        <v>17</v>
      </c>
      <c r="I56" t="s">
        <v>23</v>
      </c>
      <c r="J56">
        <v>43</v>
      </c>
      <c r="L56">
        <v>36949625</v>
      </c>
      <c r="M56">
        <v>0</v>
      </c>
      <c r="N56" t="s">
        <v>41</v>
      </c>
    </row>
    <row r="57" spans="1:14" x14ac:dyDescent="0.25">
      <c r="A57" s="1">
        <v>44523</v>
      </c>
      <c r="B57" t="s">
        <v>13</v>
      </c>
      <c r="C57" t="s">
        <v>14</v>
      </c>
      <c r="E57" t="s">
        <v>24</v>
      </c>
      <c r="F57" t="s">
        <v>16</v>
      </c>
      <c r="G57" t="s">
        <v>17</v>
      </c>
      <c r="H57" t="s">
        <v>18</v>
      </c>
      <c r="I57" t="s">
        <v>31</v>
      </c>
      <c r="J57">
        <v>43</v>
      </c>
      <c r="K57">
        <v>4</v>
      </c>
      <c r="L57">
        <v>66940357</v>
      </c>
      <c r="M57">
        <v>770.61</v>
      </c>
      <c r="N57" t="s">
        <v>41</v>
      </c>
    </row>
    <row r="58" spans="1:14" x14ac:dyDescent="0.25">
      <c r="A58" s="1">
        <v>44524</v>
      </c>
      <c r="B58" t="s">
        <v>20</v>
      </c>
      <c r="C58" t="s">
        <v>14</v>
      </c>
      <c r="E58" t="s">
        <v>15</v>
      </c>
      <c r="F58" t="s">
        <v>21</v>
      </c>
      <c r="G58" t="s">
        <v>17</v>
      </c>
      <c r="H58" t="s">
        <v>18</v>
      </c>
      <c r="I58" t="s">
        <v>33</v>
      </c>
      <c r="J58">
        <v>64</v>
      </c>
      <c r="K58">
        <v>3</v>
      </c>
      <c r="L58">
        <v>93544061</v>
      </c>
      <c r="M58">
        <v>159.22</v>
      </c>
      <c r="N58" t="s">
        <v>43</v>
      </c>
    </row>
    <row r="59" spans="1:14" x14ac:dyDescent="0.25">
      <c r="A59" s="1">
        <v>44611</v>
      </c>
      <c r="B59" t="s">
        <v>13</v>
      </c>
      <c r="C59" t="s">
        <v>14</v>
      </c>
      <c r="E59" t="s">
        <v>24</v>
      </c>
      <c r="F59" t="s">
        <v>21</v>
      </c>
      <c r="G59" t="s">
        <v>28</v>
      </c>
      <c r="H59" t="s">
        <v>18</v>
      </c>
      <c r="I59" t="s">
        <v>19</v>
      </c>
      <c r="J59">
        <v>41</v>
      </c>
      <c r="K59">
        <v>1</v>
      </c>
      <c r="L59">
        <v>71432878</v>
      </c>
      <c r="M59">
        <v>922.91</v>
      </c>
      <c r="N59" t="s">
        <v>41</v>
      </c>
    </row>
    <row r="60" spans="1:14" x14ac:dyDescent="0.25">
      <c r="A60" s="1">
        <v>44593</v>
      </c>
      <c r="B60" t="s">
        <v>20</v>
      </c>
      <c r="C60" t="s">
        <v>26</v>
      </c>
      <c r="D60" t="s">
        <v>29</v>
      </c>
      <c r="E60" t="s">
        <v>24</v>
      </c>
      <c r="F60" t="s">
        <v>25</v>
      </c>
      <c r="G60" t="s">
        <v>28</v>
      </c>
      <c r="I60" t="s">
        <v>31</v>
      </c>
      <c r="J60">
        <v>71</v>
      </c>
      <c r="L60">
        <v>82710910</v>
      </c>
      <c r="M60">
        <v>0</v>
      </c>
      <c r="N60" t="s">
        <v>43</v>
      </c>
    </row>
    <row r="61" spans="1:14" x14ac:dyDescent="0.25">
      <c r="A61" s="1">
        <v>44629</v>
      </c>
      <c r="B61" t="s">
        <v>20</v>
      </c>
      <c r="C61" t="s">
        <v>14</v>
      </c>
      <c r="E61" t="s">
        <v>24</v>
      </c>
      <c r="F61" t="s">
        <v>25</v>
      </c>
      <c r="G61" t="s">
        <v>17</v>
      </c>
      <c r="H61" t="s">
        <v>18</v>
      </c>
      <c r="I61" t="s">
        <v>31</v>
      </c>
      <c r="J61">
        <v>38</v>
      </c>
      <c r="K61">
        <v>1</v>
      </c>
      <c r="L61">
        <v>54822733</v>
      </c>
      <c r="M61">
        <v>347.4</v>
      </c>
      <c r="N61" t="s">
        <v>41</v>
      </c>
    </row>
    <row r="62" spans="1:14" x14ac:dyDescent="0.25">
      <c r="A62" s="1">
        <v>44590</v>
      </c>
      <c r="B62" t="s">
        <v>13</v>
      </c>
      <c r="C62" t="s">
        <v>26</v>
      </c>
      <c r="D62" t="s">
        <v>29</v>
      </c>
      <c r="E62" t="s">
        <v>24</v>
      </c>
      <c r="F62" t="s">
        <v>25</v>
      </c>
      <c r="G62" t="s">
        <v>28</v>
      </c>
      <c r="I62" t="s">
        <v>33</v>
      </c>
      <c r="J62">
        <v>36</v>
      </c>
      <c r="L62">
        <v>77226815</v>
      </c>
      <c r="M62">
        <v>0</v>
      </c>
      <c r="N62" t="s">
        <v>41</v>
      </c>
    </row>
    <row r="63" spans="1:14" x14ac:dyDescent="0.25">
      <c r="A63" s="1">
        <v>44539</v>
      </c>
      <c r="B63" t="s">
        <v>13</v>
      </c>
      <c r="C63" t="s">
        <v>14</v>
      </c>
      <c r="E63" t="s">
        <v>24</v>
      </c>
      <c r="F63" t="s">
        <v>21</v>
      </c>
      <c r="G63" t="s">
        <v>28</v>
      </c>
      <c r="H63" t="s">
        <v>18</v>
      </c>
      <c r="I63" t="s">
        <v>19</v>
      </c>
      <c r="J63">
        <v>65</v>
      </c>
      <c r="K63">
        <v>1</v>
      </c>
      <c r="L63">
        <v>34899311</v>
      </c>
      <c r="M63">
        <v>522.77</v>
      </c>
      <c r="N63" t="s">
        <v>43</v>
      </c>
    </row>
    <row r="64" spans="1:14" x14ac:dyDescent="0.25">
      <c r="A64" s="1">
        <v>44586</v>
      </c>
      <c r="B64" t="s">
        <v>20</v>
      </c>
      <c r="C64" t="s">
        <v>26</v>
      </c>
      <c r="D64" t="s">
        <v>27</v>
      </c>
      <c r="E64" t="s">
        <v>15</v>
      </c>
      <c r="F64" t="s">
        <v>32</v>
      </c>
      <c r="G64" t="s">
        <v>17</v>
      </c>
      <c r="I64" t="s">
        <v>23</v>
      </c>
      <c r="J64">
        <v>45</v>
      </c>
      <c r="L64">
        <v>95040141</v>
      </c>
      <c r="M64">
        <v>0</v>
      </c>
      <c r="N64" t="s">
        <v>41</v>
      </c>
    </row>
    <row r="65" spans="1:14" x14ac:dyDescent="0.25">
      <c r="A65" s="1">
        <v>44549</v>
      </c>
      <c r="B65" t="s">
        <v>13</v>
      </c>
      <c r="C65" t="s">
        <v>26</v>
      </c>
      <c r="D65" t="s">
        <v>27</v>
      </c>
      <c r="E65" t="s">
        <v>24</v>
      </c>
      <c r="F65" t="s">
        <v>21</v>
      </c>
      <c r="G65" t="s">
        <v>28</v>
      </c>
      <c r="I65" t="s">
        <v>33</v>
      </c>
      <c r="J65">
        <v>21</v>
      </c>
      <c r="L65">
        <v>18560695</v>
      </c>
      <c r="M65">
        <v>0</v>
      </c>
      <c r="N65" t="s">
        <v>42</v>
      </c>
    </row>
    <row r="66" spans="1:14" x14ac:dyDescent="0.25">
      <c r="A66" s="1">
        <v>44649</v>
      </c>
      <c r="B66" t="s">
        <v>20</v>
      </c>
      <c r="C66" t="s">
        <v>14</v>
      </c>
      <c r="E66" t="s">
        <v>15</v>
      </c>
      <c r="F66" t="s">
        <v>16</v>
      </c>
      <c r="G66" t="s">
        <v>28</v>
      </c>
      <c r="H66" t="s">
        <v>22</v>
      </c>
      <c r="I66" t="s">
        <v>31</v>
      </c>
      <c r="J66">
        <v>21</v>
      </c>
      <c r="K66">
        <v>4</v>
      </c>
      <c r="L66">
        <v>50103331</v>
      </c>
      <c r="M66">
        <v>826.23</v>
      </c>
      <c r="N66" t="s">
        <v>42</v>
      </c>
    </row>
    <row r="67" spans="1:14" x14ac:dyDescent="0.25">
      <c r="A67" s="1">
        <v>44602</v>
      </c>
      <c r="B67" t="s">
        <v>13</v>
      </c>
      <c r="C67" t="s">
        <v>14</v>
      </c>
      <c r="E67" t="s">
        <v>24</v>
      </c>
      <c r="F67" t="s">
        <v>21</v>
      </c>
      <c r="G67" t="s">
        <v>17</v>
      </c>
      <c r="H67" t="s">
        <v>18</v>
      </c>
      <c r="I67" t="s">
        <v>23</v>
      </c>
      <c r="J67">
        <v>47</v>
      </c>
      <c r="K67">
        <v>3</v>
      </c>
      <c r="L67">
        <v>75335984</v>
      </c>
      <c r="M67">
        <v>883.43</v>
      </c>
      <c r="N67" t="s">
        <v>44</v>
      </c>
    </row>
    <row r="68" spans="1:14" x14ac:dyDescent="0.25">
      <c r="A68" s="1">
        <v>44551</v>
      </c>
      <c r="B68" t="s">
        <v>13</v>
      </c>
      <c r="C68" t="s">
        <v>26</v>
      </c>
      <c r="D68" t="s">
        <v>29</v>
      </c>
      <c r="E68" t="s">
        <v>24</v>
      </c>
      <c r="F68" t="s">
        <v>32</v>
      </c>
      <c r="G68" t="s">
        <v>17</v>
      </c>
      <c r="I68" t="s">
        <v>19</v>
      </c>
      <c r="J68">
        <v>19</v>
      </c>
      <c r="L68">
        <v>88958804</v>
      </c>
      <c r="M68">
        <v>0</v>
      </c>
      <c r="N68" t="s">
        <v>42</v>
      </c>
    </row>
    <row r="69" spans="1:14" x14ac:dyDescent="0.25">
      <c r="A69" s="1">
        <v>44519</v>
      </c>
      <c r="B69" t="s">
        <v>13</v>
      </c>
      <c r="C69" t="s">
        <v>14</v>
      </c>
      <c r="E69" t="s">
        <v>24</v>
      </c>
      <c r="F69" t="s">
        <v>25</v>
      </c>
      <c r="G69" t="s">
        <v>17</v>
      </c>
      <c r="H69" t="s">
        <v>18</v>
      </c>
      <c r="I69" t="s">
        <v>23</v>
      </c>
      <c r="J69">
        <v>23</v>
      </c>
      <c r="K69">
        <v>2</v>
      </c>
      <c r="L69">
        <v>1831726</v>
      </c>
      <c r="M69">
        <v>361.31</v>
      </c>
      <c r="N69" t="s">
        <v>42</v>
      </c>
    </row>
    <row r="70" spans="1:14" x14ac:dyDescent="0.25">
      <c r="A70" s="1">
        <v>44570</v>
      </c>
      <c r="B70" t="s">
        <v>13</v>
      </c>
      <c r="C70" t="s">
        <v>14</v>
      </c>
      <c r="E70" t="s">
        <v>15</v>
      </c>
      <c r="F70" t="s">
        <v>16</v>
      </c>
      <c r="G70" t="s">
        <v>28</v>
      </c>
      <c r="H70" t="s">
        <v>18</v>
      </c>
      <c r="I70" t="s">
        <v>31</v>
      </c>
      <c r="J70">
        <v>52</v>
      </c>
      <c r="K70">
        <v>5</v>
      </c>
      <c r="L70">
        <v>48587815</v>
      </c>
      <c r="M70">
        <v>250</v>
      </c>
      <c r="N70" t="s">
        <v>44</v>
      </c>
    </row>
    <row r="71" spans="1:14" x14ac:dyDescent="0.25">
      <c r="A71" s="1">
        <v>44565</v>
      </c>
      <c r="B71" t="s">
        <v>20</v>
      </c>
      <c r="C71" t="s">
        <v>14</v>
      </c>
      <c r="E71" t="s">
        <v>15</v>
      </c>
      <c r="F71" t="s">
        <v>16</v>
      </c>
      <c r="G71" t="s">
        <v>28</v>
      </c>
      <c r="H71" t="s">
        <v>18</v>
      </c>
      <c r="I71" t="s">
        <v>23</v>
      </c>
      <c r="J71">
        <v>38</v>
      </c>
      <c r="K71">
        <v>3</v>
      </c>
      <c r="L71">
        <v>31215749</v>
      </c>
      <c r="M71">
        <v>112.75</v>
      </c>
      <c r="N71" t="s">
        <v>41</v>
      </c>
    </row>
    <row r="72" spans="1:14" x14ac:dyDescent="0.25">
      <c r="A72" s="1">
        <v>44638</v>
      </c>
      <c r="B72" t="s">
        <v>20</v>
      </c>
      <c r="C72" t="s">
        <v>26</v>
      </c>
      <c r="D72" t="s">
        <v>30</v>
      </c>
      <c r="E72" t="s">
        <v>24</v>
      </c>
      <c r="F72" t="s">
        <v>16</v>
      </c>
      <c r="G72" t="s">
        <v>28</v>
      </c>
      <c r="I72" t="s">
        <v>19</v>
      </c>
      <c r="J72">
        <v>37</v>
      </c>
      <c r="L72">
        <v>93557528</v>
      </c>
      <c r="M72">
        <v>0</v>
      </c>
      <c r="N72" t="s">
        <v>41</v>
      </c>
    </row>
    <row r="73" spans="1:14" x14ac:dyDescent="0.25">
      <c r="A73" s="1">
        <v>44653</v>
      </c>
      <c r="B73" t="s">
        <v>13</v>
      </c>
      <c r="C73" t="s">
        <v>26</v>
      </c>
      <c r="D73" t="s">
        <v>27</v>
      </c>
      <c r="E73" t="s">
        <v>15</v>
      </c>
      <c r="F73" t="s">
        <v>32</v>
      </c>
      <c r="G73" t="s">
        <v>17</v>
      </c>
      <c r="I73" t="s">
        <v>31</v>
      </c>
      <c r="J73">
        <v>66</v>
      </c>
      <c r="L73">
        <v>5231737</v>
      </c>
      <c r="M73">
        <v>0</v>
      </c>
      <c r="N73" t="s">
        <v>43</v>
      </c>
    </row>
    <row r="74" spans="1:14" x14ac:dyDescent="0.25">
      <c r="A74" s="1">
        <v>44624</v>
      </c>
      <c r="B74" t="s">
        <v>20</v>
      </c>
      <c r="C74" t="s">
        <v>26</v>
      </c>
      <c r="D74" t="s">
        <v>30</v>
      </c>
      <c r="E74" t="s">
        <v>15</v>
      </c>
      <c r="F74" t="s">
        <v>32</v>
      </c>
      <c r="G74" t="s">
        <v>17</v>
      </c>
      <c r="I74" t="s">
        <v>33</v>
      </c>
      <c r="J74">
        <v>52</v>
      </c>
      <c r="L74">
        <v>33861395</v>
      </c>
      <c r="M74">
        <v>0</v>
      </c>
      <c r="N74" t="s">
        <v>44</v>
      </c>
    </row>
    <row r="75" spans="1:14" x14ac:dyDescent="0.25">
      <c r="A75" s="1">
        <v>44690</v>
      </c>
      <c r="B75" t="s">
        <v>13</v>
      </c>
      <c r="C75" t="s">
        <v>14</v>
      </c>
      <c r="E75" t="s">
        <v>24</v>
      </c>
      <c r="F75" t="s">
        <v>16</v>
      </c>
      <c r="G75" t="s">
        <v>28</v>
      </c>
      <c r="H75" t="s">
        <v>22</v>
      </c>
      <c r="I75" t="s">
        <v>31</v>
      </c>
      <c r="J75">
        <v>18</v>
      </c>
      <c r="K75">
        <v>5</v>
      </c>
      <c r="L75">
        <v>61784505</v>
      </c>
      <c r="M75">
        <v>490.9</v>
      </c>
      <c r="N75" t="s">
        <v>42</v>
      </c>
    </row>
    <row r="76" spans="1:14" x14ac:dyDescent="0.25">
      <c r="A76" s="1">
        <v>44579</v>
      </c>
      <c r="B76" t="s">
        <v>20</v>
      </c>
      <c r="C76" t="s">
        <v>26</v>
      </c>
      <c r="D76" t="s">
        <v>30</v>
      </c>
      <c r="E76" t="s">
        <v>15</v>
      </c>
      <c r="F76" t="s">
        <v>25</v>
      </c>
      <c r="G76" t="s">
        <v>17</v>
      </c>
      <c r="I76" t="s">
        <v>23</v>
      </c>
      <c r="J76">
        <v>28</v>
      </c>
      <c r="L76">
        <v>85365988</v>
      </c>
      <c r="M76">
        <v>0</v>
      </c>
      <c r="N76" t="s">
        <v>42</v>
      </c>
    </row>
    <row r="77" spans="1:14" x14ac:dyDescent="0.25">
      <c r="A77" s="1">
        <v>44672</v>
      </c>
      <c r="B77" t="s">
        <v>13</v>
      </c>
      <c r="C77" t="s">
        <v>14</v>
      </c>
      <c r="E77" t="s">
        <v>15</v>
      </c>
      <c r="F77" t="s">
        <v>32</v>
      </c>
      <c r="G77" t="s">
        <v>17</v>
      </c>
      <c r="H77" t="s">
        <v>18</v>
      </c>
      <c r="I77" t="s">
        <v>33</v>
      </c>
      <c r="J77">
        <v>34</v>
      </c>
      <c r="K77">
        <v>2</v>
      </c>
      <c r="L77">
        <v>56226201</v>
      </c>
      <c r="M77">
        <v>307.23</v>
      </c>
      <c r="N77" t="s">
        <v>41</v>
      </c>
    </row>
    <row r="78" spans="1:14" x14ac:dyDescent="0.25">
      <c r="A78" s="1">
        <v>44691</v>
      </c>
      <c r="B78" t="s">
        <v>20</v>
      </c>
      <c r="C78" t="s">
        <v>14</v>
      </c>
      <c r="E78" t="s">
        <v>15</v>
      </c>
      <c r="F78" t="s">
        <v>21</v>
      </c>
      <c r="G78" t="s">
        <v>28</v>
      </c>
      <c r="H78" t="s">
        <v>18</v>
      </c>
      <c r="I78" t="s">
        <v>31</v>
      </c>
      <c r="J78">
        <v>32</v>
      </c>
      <c r="K78">
        <v>2</v>
      </c>
      <c r="L78">
        <v>38936388</v>
      </c>
      <c r="M78">
        <v>949.43</v>
      </c>
      <c r="N78" t="s">
        <v>41</v>
      </c>
    </row>
    <row r="79" spans="1:14" x14ac:dyDescent="0.25">
      <c r="A79" s="1">
        <v>44621</v>
      </c>
      <c r="B79" t="s">
        <v>13</v>
      </c>
      <c r="C79" t="s">
        <v>14</v>
      </c>
      <c r="E79" t="s">
        <v>15</v>
      </c>
      <c r="F79" t="s">
        <v>16</v>
      </c>
      <c r="G79" t="s">
        <v>17</v>
      </c>
      <c r="H79" t="s">
        <v>18</v>
      </c>
      <c r="I79" t="s">
        <v>31</v>
      </c>
      <c r="J79">
        <v>65</v>
      </c>
      <c r="K79">
        <v>3</v>
      </c>
      <c r="L79">
        <v>18426427</v>
      </c>
      <c r="M79">
        <v>272.68</v>
      </c>
      <c r="N79" t="s">
        <v>43</v>
      </c>
    </row>
    <row r="80" spans="1:14" x14ac:dyDescent="0.25">
      <c r="A80" s="1">
        <v>44670</v>
      </c>
      <c r="B80" t="s">
        <v>13</v>
      </c>
      <c r="C80" t="s">
        <v>26</v>
      </c>
      <c r="D80" t="s">
        <v>29</v>
      </c>
      <c r="E80" t="s">
        <v>15</v>
      </c>
      <c r="F80" t="s">
        <v>21</v>
      </c>
      <c r="G80" t="s">
        <v>28</v>
      </c>
      <c r="I80" t="s">
        <v>31</v>
      </c>
      <c r="J80">
        <v>44</v>
      </c>
      <c r="L80">
        <v>1043884</v>
      </c>
      <c r="M80">
        <v>0</v>
      </c>
      <c r="N80" t="s">
        <v>41</v>
      </c>
    </row>
    <row r="81" spans="1:14" x14ac:dyDescent="0.25">
      <c r="A81" s="1">
        <v>44513</v>
      </c>
      <c r="B81" t="s">
        <v>20</v>
      </c>
      <c r="C81" t="s">
        <v>14</v>
      </c>
      <c r="E81" t="s">
        <v>24</v>
      </c>
      <c r="F81" t="s">
        <v>25</v>
      </c>
      <c r="G81" t="s">
        <v>17</v>
      </c>
      <c r="H81" t="s">
        <v>18</v>
      </c>
      <c r="I81" t="s">
        <v>19</v>
      </c>
      <c r="J81">
        <v>53</v>
      </c>
      <c r="K81">
        <v>5</v>
      </c>
      <c r="L81">
        <v>43796700</v>
      </c>
      <c r="M81">
        <v>819.44</v>
      </c>
      <c r="N81" t="s">
        <v>44</v>
      </c>
    </row>
    <row r="82" spans="1:14" x14ac:dyDescent="0.25">
      <c r="A82" s="1">
        <v>44535</v>
      </c>
      <c r="B82" t="s">
        <v>20</v>
      </c>
      <c r="C82" t="s">
        <v>14</v>
      </c>
      <c r="E82" t="s">
        <v>15</v>
      </c>
      <c r="F82" t="s">
        <v>32</v>
      </c>
      <c r="G82" t="s">
        <v>17</v>
      </c>
      <c r="H82" t="s">
        <v>22</v>
      </c>
      <c r="I82" t="s">
        <v>31</v>
      </c>
      <c r="J82">
        <v>41</v>
      </c>
      <c r="K82">
        <v>4</v>
      </c>
      <c r="L82">
        <v>63677652</v>
      </c>
      <c r="M82">
        <v>177.55</v>
      </c>
      <c r="N82" t="s">
        <v>41</v>
      </c>
    </row>
    <row r="83" spans="1:14" x14ac:dyDescent="0.25">
      <c r="A83" s="1">
        <v>44670</v>
      </c>
      <c r="B83" t="s">
        <v>20</v>
      </c>
      <c r="C83" t="s">
        <v>14</v>
      </c>
      <c r="E83" t="s">
        <v>15</v>
      </c>
      <c r="F83" t="s">
        <v>16</v>
      </c>
      <c r="G83" t="s">
        <v>28</v>
      </c>
      <c r="H83" t="s">
        <v>22</v>
      </c>
      <c r="I83" t="s">
        <v>19</v>
      </c>
      <c r="J83">
        <v>25</v>
      </c>
      <c r="K83">
        <v>5</v>
      </c>
      <c r="L83">
        <v>23760134</v>
      </c>
      <c r="M83">
        <v>436.49</v>
      </c>
      <c r="N83" t="s">
        <v>42</v>
      </c>
    </row>
    <row r="84" spans="1:14" x14ac:dyDescent="0.25">
      <c r="A84" s="1">
        <v>44678</v>
      </c>
      <c r="B84" t="s">
        <v>13</v>
      </c>
      <c r="C84" t="s">
        <v>14</v>
      </c>
      <c r="E84" t="s">
        <v>24</v>
      </c>
      <c r="F84" t="s">
        <v>25</v>
      </c>
      <c r="G84" t="s">
        <v>28</v>
      </c>
      <c r="H84" t="s">
        <v>18</v>
      </c>
      <c r="I84" t="s">
        <v>19</v>
      </c>
      <c r="J84">
        <v>55</v>
      </c>
      <c r="K84">
        <v>4</v>
      </c>
      <c r="L84">
        <v>55390934</v>
      </c>
      <c r="M84">
        <v>475.76</v>
      </c>
      <c r="N84" t="s">
        <v>44</v>
      </c>
    </row>
    <row r="85" spans="1:14" x14ac:dyDescent="0.25">
      <c r="A85" s="1">
        <v>44521</v>
      </c>
      <c r="B85" t="s">
        <v>20</v>
      </c>
      <c r="C85" t="s">
        <v>14</v>
      </c>
      <c r="E85" t="s">
        <v>15</v>
      </c>
      <c r="F85" t="s">
        <v>32</v>
      </c>
      <c r="G85" t="s">
        <v>28</v>
      </c>
      <c r="H85" t="s">
        <v>22</v>
      </c>
      <c r="I85" t="s">
        <v>23</v>
      </c>
      <c r="J85">
        <v>48</v>
      </c>
      <c r="K85">
        <v>1</v>
      </c>
      <c r="L85">
        <v>28227663</v>
      </c>
      <c r="M85">
        <v>163.53</v>
      </c>
      <c r="N85" t="s">
        <v>44</v>
      </c>
    </row>
    <row r="86" spans="1:14" x14ac:dyDescent="0.25">
      <c r="A86" s="1">
        <v>44553</v>
      </c>
      <c r="B86" t="s">
        <v>13</v>
      </c>
      <c r="C86" t="s">
        <v>14</v>
      </c>
      <c r="E86" t="s">
        <v>24</v>
      </c>
      <c r="F86" t="s">
        <v>16</v>
      </c>
      <c r="G86" t="s">
        <v>28</v>
      </c>
      <c r="H86" t="s">
        <v>22</v>
      </c>
      <c r="I86" t="s">
        <v>23</v>
      </c>
      <c r="J86">
        <v>21</v>
      </c>
      <c r="K86">
        <v>3</v>
      </c>
      <c r="L86">
        <v>29663316</v>
      </c>
      <c r="M86">
        <v>631.79999999999995</v>
      </c>
      <c r="N86" t="s">
        <v>42</v>
      </c>
    </row>
    <row r="87" spans="1:14" x14ac:dyDescent="0.25">
      <c r="A87" s="1">
        <v>44670</v>
      </c>
      <c r="B87" t="s">
        <v>20</v>
      </c>
      <c r="C87" t="s">
        <v>26</v>
      </c>
      <c r="D87" t="s">
        <v>30</v>
      </c>
      <c r="E87" t="s">
        <v>15</v>
      </c>
      <c r="F87" t="s">
        <v>25</v>
      </c>
      <c r="G87" t="s">
        <v>17</v>
      </c>
      <c r="I87" t="s">
        <v>31</v>
      </c>
      <c r="J87">
        <v>32</v>
      </c>
      <c r="L87">
        <v>17674362</v>
      </c>
      <c r="M87">
        <v>0</v>
      </c>
      <c r="N87" t="s">
        <v>41</v>
      </c>
    </row>
    <row r="88" spans="1:14" x14ac:dyDescent="0.25">
      <c r="A88" s="1">
        <v>44646</v>
      </c>
      <c r="B88" t="s">
        <v>20</v>
      </c>
      <c r="C88" t="s">
        <v>14</v>
      </c>
      <c r="E88" t="s">
        <v>15</v>
      </c>
      <c r="F88" t="s">
        <v>16</v>
      </c>
      <c r="G88" t="s">
        <v>17</v>
      </c>
      <c r="H88" t="s">
        <v>22</v>
      </c>
      <c r="I88" t="s">
        <v>23</v>
      </c>
      <c r="J88">
        <v>70</v>
      </c>
      <c r="K88">
        <v>3</v>
      </c>
      <c r="L88">
        <v>89057711</v>
      </c>
      <c r="M88">
        <v>961.49</v>
      </c>
      <c r="N88" t="s">
        <v>43</v>
      </c>
    </row>
    <row r="89" spans="1:14" x14ac:dyDescent="0.25">
      <c r="A89" s="1">
        <v>44505</v>
      </c>
      <c r="B89" t="s">
        <v>13</v>
      </c>
      <c r="C89" t="s">
        <v>26</v>
      </c>
      <c r="D89" t="s">
        <v>29</v>
      </c>
      <c r="E89" t="s">
        <v>24</v>
      </c>
      <c r="F89" t="s">
        <v>21</v>
      </c>
      <c r="G89" t="s">
        <v>17</v>
      </c>
      <c r="I89" t="s">
        <v>23</v>
      </c>
      <c r="J89">
        <v>70</v>
      </c>
      <c r="L89">
        <v>41572467</v>
      </c>
      <c r="M89">
        <v>0</v>
      </c>
      <c r="N89" t="s">
        <v>43</v>
      </c>
    </row>
    <row r="90" spans="1:14" x14ac:dyDescent="0.25">
      <c r="A90" s="1">
        <v>44629</v>
      </c>
      <c r="B90" t="s">
        <v>13</v>
      </c>
      <c r="C90" t="s">
        <v>26</v>
      </c>
      <c r="D90" t="s">
        <v>27</v>
      </c>
      <c r="E90" t="s">
        <v>15</v>
      </c>
      <c r="F90" t="s">
        <v>16</v>
      </c>
      <c r="G90" t="s">
        <v>17</v>
      </c>
      <c r="I90" t="s">
        <v>33</v>
      </c>
      <c r="J90">
        <v>54</v>
      </c>
      <c r="L90">
        <v>12743070</v>
      </c>
      <c r="M90">
        <v>0</v>
      </c>
      <c r="N90" t="s">
        <v>44</v>
      </c>
    </row>
    <row r="91" spans="1:14" x14ac:dyDescent="0.25">
      <c r="A91" s="1">
        <v>44519</v>
      </c>
      <c r="B91" t="s">
        <v>20</v>
      </c>
      <c r="C91" t="s">
        <v>14</v>
      </c>
      <c r="E91" t="s">
        <v>24</v>
      </c>
      <c r="F91" t="s">
        <v>25</v>
      </c>
      <c r="G91" t="s">
        <v>17</v>
      </c>
      <c r="H91" t="s">
        <v>22</v>
      </c>
      <c r="I91" t="s">
        <v>33</v>
      </c>
      <c r="J91">
        <v>29</v>
      </c>
      <c r="K91">
        <v>3</v>
      </c>
      <c r="L91">
        <v>11662358</v>
      </c>
      <c r="M91">
        <v>329.11</v>
      </c>
      <c r="N91" t="s">
        <v>42</v>
      </c>
    </row>
    <row r="92" spans="1:14" x14ac:dyDescent="0.25">
      <c r="A92" s="1">
        <v>44592</v>
      </c>
      <c r="B92" t="s">
        <v>13</v>
      </c>
      <c r="C92" t="s">
        <v>14</v>
      </c>
      <c r="E92" t="s">
        <v>24</v>
      </c>
      <c r="F92" t="s">
        <v>32</v>
      </c>
      <c r="G92" t="s">
        <v>17</v>
      </c>
      <c r="H92" t="s">
        <v>18</v>
      </c>
      <c r="I92" t="s">
        <v>19</v>
      </c>
      <c r="J92">
        <v>49</v>
      </c>
      <c r="K92">
        <v>1</v>
      </c>
      <c r="L92">
        <v>30237216</v>
      </c>
      <c r="M92">
        <v>163.47</v>
      </c>
      <c r="N92" t="s">
        <v>44</v>
      </c>
    </row>
    <row r="93" spans="1:14" x14ac:dyDescent="0.25">
      <c r="A93" s="1">
        <v>44626</v>
      </c>
      <c r="B93" t="s">
        <v>13</v>
      </c>
      <c r="C93" t="s">
        <v>26</v>
      </c>
      <c r="D93" t="s">
        <v>30</v>
      </c>
      <c r="E93" t="s">
        <v>24</v>
      </c>
      <c r="F93" t="s">
        <v>21</v>
      </c>
      <c r="G93" t="s">
        <v>17</v>
      </c>
      <c r="I93" t="s">
        <v>31</v>
      </c>
      <c r="J93">
        <v>37</v>
      </c>
      <c r="L93">
        <v>66147824</v>
      </c>
      <c r="M93">
        <v>0</v>
      </c>
      <c r="N93" t="s">
        <v>41</v>
      </c>
    </row>
    <row r="94" spans="1:14" x14ac:dyDescent="0.25">
      <c r="A94" s="1">
        <v>44663</v>
      </c>
      <c r="B94" t="s">
        <v>13</v>
      </c>
      <c r="C94" t="s">
        <v>14</v>
      </c>
      <c r="E94" t="s">
        <v>24</v>
      </c>
      <c r="F94" t="s">
        <v>32</v>
      </c>
      <c r="G94" t="s">
        <v>17</v>
      </c>
      <c r="H94" t="s">
        <v>22</v>
      </c>
      <c r="I94" t="s">
        <v>33</v>
      </c>
      <c r="J94">
        <v>60</v>
      </c>
      <c r="K94">
        <v>5</v>
      </c>
      <c r="L94">
        <v>45463266</v>
      </c>
      <c r="M94">
        <v>392.53</v>
      </c>
      <c r="N94" t="s">
        <v>44</v>
      </c>
    </row>
    <row r="95" spans="1:14" x14ac:dyDescent="0.25">
      <c r="A95" s="1">
        <v>44574</v>
      </c>
      <c r="B95" t="s">
        <v>20</v>
      </c>
      <c r="C95" t="s">
        <v>14</v>
      </c>
      <c r="E95" t="s">
        <v>24</v>
      </c>
      <c r="F95" t="s">
        <v>32</v>
      </c>
      <c r="G95" t="s">
        <v>28</v>
      </c>
      <c r="H95" t="s">
        <v>22</v>
      </c>
      <c r="I95" t="s">
        <v>33</v>
      </c>
      <c r="J95">
        <v>22</v>
      </c>
      <c r="K95">
        <v>2</v>
      </c>
      <c r="L95">
        <v>14582394</v>
      </c>
      <c r="M95">
        <v>389.3</v>
      </c>
      <c r="N95" t="s">
        <v>42</v>
      </c>
    </row>
    <row r="96" spans="1:14" x14ac:dyDescent="0.25">
      <c r="A96" s="1">
        <v>44606</v>
      </c>
      <c r="B96" t="s">
        <v>20</v>
      </c>
      <c r="C96" t="s">
        <v>14</v>
      </c>
      <c r="E96" t="s">
        <v>24</v>
      </c>
      <c r="F96" t="s">
        <v>25</v>
      </c>
      <c r="G96" t="s">
        <v>17</v>
      </c>
      <c r="H96" t="s">
        <v>18</v>
      </c>
      <c r="I96" t="s">
        <v>31</v>
      </c>
      <c r="J96">
        <v>26</v>
      </c>
      <c r="K96">
        <v>3</v>
      </c>
      <c r="L96">
        <v>54436558</v>
      </c>
      <c r="M96">
        <v>999.94</v>
      </c>
      <c r="N96" t="s">
        <v>42</v>
      </c>
    </row>
    <row r="97" spans="1:14" x14ac:dyDescent="0.25">
      <c r="A97" s="1">
        <v>44571</v>
      </c>
      <c r="B97" t="s">
        <v>13</v>
      </c>
      <c r="C97" t="s">
        <v>14</v>
      </c>
      <c r="E97" t="s">
        <v>15</v>
      </c>
      <c r="F97" t="s">
        <v>32</v>
      </c>
      <c r="G97" t="s">
        <v>28</v>
      </c>
      <c r="H97" t="s">
        <v>22</v>
      </c>
      <c r="I97" t="s">
        <v>23</v>
      </c>
      <c r="J97">
        <v>58</v>
      </c>
      <c r="K97">
        <v>5</v>
      </c>
      <c r="L97">
        <v>99980276</v>
      </c>
      <c r="M97">
        <v>376.37</v>
      </c>
      <c r="N97" t="s">
        <v>44</v>
      </c>
    </row>
    <row r="98" spans="1:14" x14ac:dyDescent="0.25">
      <c r="A98" s="1">
        <v>44506</v>
      </c>
      <c r="B98" t="s">
        <v>13</v>
      </c>
      <c r="C98" t="s">
        <v>26</v>
      </c>
      <c r="D98" t="s">
        <v>29</v>
      </c>
      <c r="E98" t="s">
        <v>24</v>
      </c>
      <c r="F98" t="s">
        <v>21</v>
      </c>
      <c r="G98" t="s">
        <v>17</v>
      </c>
      <c r="I98" t="s">
        <v>23</v>
      </c>
      <c r="J98">
        <v>78</v>
      </c>
      <c r="L98">
        <v>86516297</v>
      </c>
      <c r="M98">
        <v>0</v>
      </c>
      <c r="N98" t="s">
        <v>43</v>
      </c>
    </row>
    <row r="99" spans="1:14" x14ac:dyDescent="0.25">
      <c r="A99" s="1">
        <v>44520</v>
      </c>
      <c r="B99" t="s">
        <v>20</v>
      </c>
      <c r="C99" t="s">
        <v>26</v>
      </c>
      <c r="D99" t="s">
        <v>27</v>
      </c>
      <c r="E99" t="s">
        <v>24</v>
      </c>
      <c r="F99" t="s">
        <v>25</v>
      </c>
      <c r="G99" t="s">
        <v>17</v>
      </c>
      <c r="I99" t="s">
        <v>19</v>
      </c>
      <c r="J99">
        <v>41</v>
      </c>
      <c r="L99">
        <v>38047862</v>
      </c>
      <c r="M99">
        <v>0</v>
      </c>
      <c r="N99" t="s">
        <v>41</v>
      </c>
    </row>
    <row r="100" spans="1:14" x14ac:dyDescent="0.25">
      <c r="A100" s="1">
        <v>44665</v>
      </c>
      <c r="B100" t="s">
        <v>13</v>
      </c>
      <c r="C100" t="s">
        <v>26</v>
      </c>
      <c r="D100" t="s">
        <v>27</v>
      </c>
      <c r="E100" t="s">
        <v>15</v>
      </c>
      <c r="F100" t="s">
        <v>21</v>
      </c>
      <c r="G100" t="s">
        <v>17</v>
      </c>
      <c r="I100" t="s">
        <v>19</v>
      </c>
      <c r="J100">
        <v>72</v>
      </c>
      <c r="L100">
        <v>72928066</v>
      </c>
      <c r="M100">
        <v>0</v>
      </c>
      <c r="N100" t="s">
        <v>43</v>
      </c>
    </row>
    <row r="101" spans="1:14" x14ac:dyDescent="0.25">
      <c r="A101" s="1">
        <v>44524</v>
      </c>
      <c r="B101" t="s">
        <v>13</v>
      </c>
      <c r="C101" t="s">
        <v>14</v>
      </c>
      <c r="E101" t="s">
        <v>15</v>
      </c>
      <c r="F101" t="s">
        <v>16</v>
      </c>
      <c r="G101" t="s">
        <v>17</v>
      </c>
      <c r="H101" t="s">
        <v>22</v>
      </c>
      <c r="I101" t="s">
        <v>19</v>
      </c>
      <c r="J101">
        <v>68</v>
      </c>
      <c r="K101">
        <v>4</v>
      </c>
      <c r="L101">
        <v>30102545</v>
      </c>
      <c r="M101">
        <v>827.31</v>
      </c>
      <c r="N101" t="s">
        <v>43</v>
      </c>
    </row>
    <row r="102" spans="1:14" x14ac:dyDescent="0.25">
      <c r="A102" s="1">
        <v>44562</v>
      </c>
      <c r="B102" t="s">
        <v>20</v>
      </c>
      <c r="C102" t="s">
        <v>14</v>
      </c>
      <c r="E102" t="s">
        <v>15</v>
      </c>
      <c r="F102" t="s">
        <v>16</v>
      </c>
      <c r="G102" t="s">
        <v>28</v>
      </c>
      <c r="H102" t="s">
        <v>18</v>
      </c>
      <c r="I102" t="s">
        <v>31</v>
      </c>
      <c r="J102">
        <v>64</v>
      </c>
      <c r="K102">
        <v>3</v>
      </c>
      <c r="L102">
        <v>28161288</v>
      </c>
      <c r="M102">
        <v>254.84</v>
      </c>
      <c r="N102" t="s">
        <v>43</v>
      </c>
    </row>
    <row r="103" spans="1:14" x14ac:dyDescent="0.25">
      <c r="A103" s="1">
        <v>44515</v>
      </c>
      <c r="B103" t="s">
        <v>13</v>
      </c>
      <c r="C103" t="s">
        <v>26</v>
      </c>
      <c r="D103" t="s">
        <v>29</v>
      </c>
      <c r="E103" t="s">
        <v>15</v>
      </c>
      <c r="F103" t="s">
        <v>16</v>
      </c>
      <c r="G103" t="s">
        <v>17</v>
      </c>
      <c r="I103" t="s">
        <v>19</v>
      </c>
      <c r="J103">
        <v>68</v>
      </c>
      <c r="L103">
        <v>11583042</v>
      </c>
      <c r="M103">
        <v>0</v>
      </c>
      <c r="N103" t="s">
        <v>43</v>
      </c>
    </row>
    <row r="104" spans="1:14" x14ac:dyDescent="0.25">
      <c r="A104" s="1">
        <v>44626</v>
      </c>
      <c r="B104" t="s">
        <v>20</v>
      </c>
      <c r="C104" t="s">
        <v>14</v>
      </c>
      <c r="E104" t="s">
        <v>15</v>
      </c>
      <c r="F104" t="s">
        <v>21</v>
      </c>
      <c r="G104" t="s">
        <v>28</v>
      </c>
      <c r="H104" t="s">
        <v>18</v>
      </c>
      <c r="I104" t="s">
        <v>31</v>
      </c>
      <c r="J104">
        <v>57</v>
      </c>
      <c r="K104">
        <v>4</v>
      </c>
      <c r="L104">
        <v>2982366</v>
      </c>
      <c r="M104">
        <v>422.76</v>
      </c>
      <c r="N104" t="s">
        <v>44</v>
      </c>
    </row>
    <row r="105" spans="1:14" x14ac:dyDescent="0.25">
      <c r="A105" s="1">
        <v>44507</v>
      </c>
      <c r="B105" t="s">
        <v>13</v>
      </c>
      <c r="C105" t="s">
        <v>26</v>
      </c>
      <c r="D105" t="s">
        <v>27</v>
      </c>
      <c r="E105" t="s">
        <v>15</v>
      </c>
      <c r="F105" t="s">
        <v>32</v>
      </c>
      <c r="G105" t="s">
        <v>17</v>
      </c>
      <c r="I105" t="s">
        <v>19</v>
      </c>
      <c r="J105">
        <v>46</v>
      </c>
      <c r="L105">
        <v>47513600</v>
      </c>
      <c r="M105">
        <v>0</v>
      </c>
      <c r="N105" t="s">
        <v>44</v>
      </c>
    </row>
    <row r="106" spans="1:14" x14ac:dyDescent="0.25">
      <c r="A106" s="1">
        <v>44691</v>
      </c>
      <c r="B106" t="s">
        <v>20</v>
      </c>
      <c r="C106" t="s">
        <v>14</v>
      </c>
      <c r="E106" t="s">
        <v>24</v>
      </c>
      <c r="F106" t="s">
        <v>21</v>
      </c>
      <c r="G106" t="s">
        <v>17</v>
      </c>
      <c r="H106" t="s">
        <v>18</v>
      </c>
      <c r="I106" t="s">
        <v>19</v>
      </c>
      <c r="J106">
        <v>55</v>
      </c>
      <c r="K106">
        <v>4</v>
      </c>
      <c r="L106">
        <v>32857887</v>
      </c>
      <c r="M106">
        <v>664.67</v>
      </c>
      <c r="N106" t="s">
        <v>44</v>
      </c>
    </row>
    <row r="107" spans="1:14" x14ac:dyDescent="0.25">
      <c r="A107" s="1">
        <v>44570</v>
      </c>
      <c r="B107" t="s">
        <v>13</v>
      </c>
      <c r="C107" t="s">
        <v>14</v>
      </c>
      <c r="E107" t="s">
        <v>24</v>
      </c>
      <c r="F107" t="s">
        <v>21</v>
      </c>
      <c r="G107" t="s">
        <v>28</v>
      </c>
      <c r="H107" t="s">
        <v>18</v>
      </c>
      <c r="I107" t="s">
        <v>23</v>
      </c>
      <c r="J107">
        <v>42</v>
      </c>
      <c r="K107">
        <v>2</v>
      </c>
      <c r="L107">
        <v>57570082</v>
      </c>
      <c r="M107">
        <v>365.16</v>
      </c>
      <c r="N107" t="s">
        <v>41</v>
      </c>
    </row>
    <row r="108" spans="1:14" x14ac:dyDescent="0.25">
      <c r="A108" s="1">
        <v>44561</v>
      </c>
      <c r="B108" t="s">
        <v>13</v>
      </c>
      <c r="C108" t="s">
        <v>26</v>
      </c>
      <c r="D108" t="s">
        <v>27</v>
      </c>
      <c r="E108" t="s">
        <v>15</v>
      </c>
      <c r="F108" t="s">
        <v>16</v>
      </c>
      <c r="G108" t="s">
        <v>17</v>
      </c>
      <c r="I108" t="s">
        <v>23</v>
      </c>
      <c r="J108">
        <v>55</v>
      </c>
      <c r="L108">
        <v>47946071</v>
      </c>
      <c r="M108">
        <v>0</v>
      </c>
      <c r="N108" t="s">
        <v>44</v>
      </c>
    </row>
    <row r="109" spans="1:14" x14ac:dyDescent="0.25">
      <c r="A109" s="1">
        <v>44582</v>
      </c>
      <c r="B109" t="s">
        <v>20</v>
      </c>
      <c r="C109" t="s">
        <v>14</v>
      </c>
      <c r="E109" t="s">
        <v>15</v>
      </c>
      <c r="F109" t="s">
        <v>21</v>
      </c>
      <c r="G109" t="s">
        <v>17</v>
      </c>
      <c r="H109" t="s">
        <v>22</v>
      </c>
      <c r="I109" t="s">
        <v>31</v>
      </c>
      <c r="J109">
        <v>74</v>
      </c>
      <c r="K109">
        <v>5</v>
      </c>
      <c r="L109">
        <v>59466024</v>
      </c>
      <c r="M109">
        <v>435.99</v>
      </c>
      <c r="N109" t="s">
        <v>43</v>
      </c>
    </row>
    <row r="110" spans="1:14" x14ac:dyDescent="0.25">
      <c r="A110" s="1">
        <v>44604</v>
      </c>
      <c r="B110" t="s">
        <v>20</v>
      </c>
      <c r="C110" t="s">
        <v>26</v>
      </c>
      <c r="D110" t="s">
        <v>29</v>
      </c>
      <c r="E110" t="s">
        <v>15</v>
      </c>
      <c r="F110" t="s">
        <v>16</v>
      </c>
      <c r="G110" t="s">
        <v>17</v>
      </c>
      <c r="I110" t="s">
        <v>23</v>
      </c>
      <c r="J110">
        <v>20</v>
      </c>
      <c r="L110">
        <v>42519911</v>
      </c>
      <c r="M110">
        <v>0</v>
      </c>
      <c r="N110" t="s">
        <v>42</v>
      </c>
    </row>
    <row r="111" spans="1:14" x14ac:dyDescent="0.25">
      <c r="A111" s="1">
        <v>44627</v>
      </c>
      <c r="B111" t="s">
        <v>20</v>
      </c>
      <c r="C111" t="s">
        <v>14</v>
      </c>
      <c r="E111" t="s">
        <v>15</v>
      </c>
      <c r="F111" t="s">
        <v>25</v>
      </c>
      <c r="G111" t="s">
        <v>17</v>
      </c>
      <c r="H111" t="s">
        <v>18</v>
      </c>
      <c r="I111" t="s">
        <v>33</v>
      </c>
      <c r="J111">
        <v>50</v>
      </c>
      <c r="K111">
        <v>2</v>
      </c>
      <c r="L111">
        <v>49938005</v>
      </c>
      <c r="M111">
        <v>278.19</v>
      </c>
      <c r="N111" t="s">
        <v>44</v>
      </c>
    </row>
    <row r="112" spans="1:14" x14ac:dyDescent="0.25">
      <c r="A112" s="1">
        <v>44562</v>
      </c>
      <c r="B112" t="s">
        <v>13</v>
      </c>
      <c r="C112" t="s">
        <v>26</v>
      </c>
      <c r="D112" t="s">
        <v>27</v>
      </c>
      <c r="E112" t="s">
        <v>15</v>
      </c>
      <c r="F112" t="s">
        <v>25</v>
      </c>
      <c r="G112" t="s">
        <v>17</v>
      </c>
      <c r="I112" t="s">
        <v>33</v>
      </c>
      <c r="J112">
        <v>57</v>
      </c>
      <c r="L112">
        <v>29658466</v>
      </c>
      <c r="M112">
        <v>0</v>
      </c>
      <c r="N112" t="s">
        <v>44</v>
      </c>
    </row>
    <row r="113" spans="1:14" x14ac:dyDescent="0.25">
      <c r="A113" s="1">
        <v>44558</v>
      </c>
      <c r="B113" t="s">
        <v>13</v>
      </c>
      <c r="C113" t="s">
        <v>14</v>
      </c>
      <c r="E113" t="s">
        <v>15</v>
      </c>
      <c r="F113" t="s">
        <v>21</v>
      </c>
      <c r="G113" t="s">
        <v>28</v>
      </c>
      <c r="H113" t="s">
        <v>22</v>
      </c>
      <c r="I113" t="s">
        <v>23</v>
      </c>
      <c r="J113">
        <v>20</v>
      </c>
      <c r="K113">
        <v>2</v>
      </c>
      <c r="L113">
        <v>95131641</v>
      </c>
      <c r="M113">
        <v>381.64</v>
      </c>
      <c r="N113" t="s">
        <v>42</v>
      </c>
    </row>
    <row r="114" spans="1:14" x14ac:dyDescent="0.25">
      <c r="A114" s="1">
        <v>44682</v>
      </c>
      <c r="B114" t="s">
        <v>20</v>
      </c>
      <c r="C114" t="s">
        <v>14</v>
      </c>
      <c r="E114" t="s">
        <v>15</v>
      </c>
      <c r="F114" t="s">
        <v>32</v>
      </c>
      <c r="G114" t="s">
        <v>28</v>
      </c>
      <c r="H114" t="s">
        <v>22</v>
      </c>
      <c r="I114" t="s">
        <v>19</v>
      </c>
      <c r="J114">
        <v>25</v>
      </c>
      <c r="K114">
        <v>1</v>
      </c>
      <c r="L114">
        <v>49204919</v>
      </c>
      <c r="M114">
        <v>659.82</v>
      </c>
      <c r="N114" t="s">
        <v>42</v>
      </c>
    </row>
    <row r="115" spans="1:14" x14ac:dyDescent="0.25">
      <c r="A115" s="1">
        <v>44613</v>
      </c>
      <c r="B115" t="s">
        <v>20</v>
      </c>
      <c r="C115" t="s">
        <v>26</v>
      </c>
      <c r="D115" t="s">
        <v>29</v>
      </c>
      <c r="E115" t="s">
        <v>24</v>
      </c>
      <c r="F115" t="s">
        <v>25</v>
      </c>
      <c r="G115" t="s">
        <v>17</v>
      </c>
      <c r="I115" t="s">
        <v>31</v>
      </c>
      <c r="J115">
        <v>75</v>
      </c>
      <c r="L115">
        <v>12457342</v>
      </c>
      <c r="M115">
        <v>0</v>
      </c>
      <c r="N115" t="s">
        <v>43</v>
      </c>
    </row>
    <row r="116" spans="1:14" x14ac:dyDescent="0.25">
      <c r="A116" s="1">
        <v>44597</v>
      </c>
      <c r="B116" t="s">
        <v>13</v>
      </c>
      <c r="C116" t="s">
        <v>26</v>
      </c>
      <c r="D116" t="s">
        <v>27</v>
      </c>
      <c r="E116" t="s">
        <v>15</v>
      </c>
      <c r="F116" t="s">
        <v>32</v>
      </c>
      <c r="G116" t="s">
        <v>17</v>
      </c>
      <c r="I116" t="s">
        <v>19</v>
      </c>
      <c r="J116">
        <v>44</v>
      </c>
      <c r="L116">
        <v>21840050</v>
      </c>
      <c r="M116">
        <v>0</v>
      </c>
      <c r="N116" t="s">
        <v>41</v>
      </c>
    </row>
    <row r="117" spans="1:14" x14ac:dyDescent="0.25">
      <c r="A117" s="1">
        <v>44634</v>
      </c>
      <c r="B117" t="s">
        <v>20</v>
      </c>
      <c r="C117" t="s">
        <v>26</v>
      </c>
      <c r="D117" t="s">
        <v>27</v>
      </c>
      <c r="E117" t="s">
        <v>24</v>
      </c>
      <c r="F117" t="s">
        <v>16</v>
      </c>
      <c r="G117" t="s">
        <v>28</v>
      </c>
      <c r="I117" t="s">
        <v>23</v>
      </c>
      <c r="J117">
        <v>29</v>
      </c>
      <c r="L117">
        <v>1555417</v>
      </c>
      <c r="M117">
        <v>0</v>
      </c>
      <c r="N117" t="s">
        <v>42</v>
      </c>
    </row>
    <row r="118" spans="1:14" x14ac:dyDescent="0.25">
      <c r="A118" s="1">
        <v>44710</v>
      </c>
      <c r="B118" t="s">
        <v>13</v>
      </c>
      <c r="C118" t="s">
        <v>26</v>
      </c>
      <c r="D118" t="s">
        <v>27</v>
      </c>
      <c r="E118" t="s">
        <v>15</v>
      </c>
      <c r="F118" t="s">
        <v>16</v>
      </c>
      <c r="G118" t="s">
        <v>28</v>
      </c>
      <c r="I118" t="s">
        <v>19</v>
      </c>
      <c r="J118">
        <v>31</v>
      </c>
      <c r="L118">
        <v>50772018</v>
      </c>
      <c r="M118">
        <v>0</v>
      </c>
      <c r="N118" t="s">
        <v>41</v>
      </c>
    </row>
    <row r="119" spans="1:14" x14ac:dyDescent="0.25">
      <c r="A119" s="1">
        <v>44561</v>
      </c>
      <c r="B119" t="s">
        <v>20</v>
      </c>
      <c r="C119" t="s">
        <v>14</v>
      </c>
      <c r="E119" t="s">
        <v>24</v>
      </c>
      <c r="F119" t="s">
        <v>32</v>
      </c>
      <c r="G119" t="s">
        <v>17</v>
      </c>
      <c r="H119" t="s">
        <v>22</v>
      </c>
      <c r="I119" t="s">
        <v>31</v>
      </c>
      <c r="J119">
        <v>25</v>
      </c>
      <c r="K119">
        <v>4</v>
      </c>
      <c r="L119">
        <v>85550919</v>
      </c>
      <c r="M119">
        <v>310.87</v>
      </c>
      <c r="N119" t="s">
        <v>42</v>
      </c>
    </row>
    <row r="120" spans="1:14" x14ac:dyDescent="0.25">
      <c r="A120" s="1">
        <v>44577</v>
      </c>
      <c r="B120" t="s">
        <v>20</v>
      </c>
      <c r="C120" t="s">
        <v>26</v>
      </c>
      <c r="D120" t="s">
        <v>30</v>
      </c>
      <c r="E120" t="s">
        <v>24</v>
      </c>
      <c r="F120" t="s">
        <v>25</v>
      </c>
      <c r="G120" t="s">
        <v>17</v>
      </c>
      <c r="I120" t="s">
        <v>31</v>
      </c>
      <c r="J120">
        <v>42</v>
      </c>
      <c r="L120">
        <v>60072856</v>
      </c>
      <c r="M120">
        <v>0</v>
      </c>
      <c r="N120" t="s">
        <v>41</v>
      </c>
    </row>
    <row r="121" spans="1:14" x14ac:dyDescent="0.25">
      <c r="A121" s="1">
        <v>44571</v>
      </c>
      <c r="B121" t="s">
        <v>13</v>
      </c>
      <c r="C121" t="s">
        <v>14</v>
      </c>
      <c r="E121" t="s">
        <v>15</v>
      </c>
      <c r="F121" t="s">
        <v>16</v>
      </c>
      <c r="G121" t="s">
        <v>28</v>
      </c>
      <c r="H121" t="s">
        <v>18</v>
      </c>
      <c r="I121" t="s">
        <v>33</v>
      </c>
      <c r="J121">
        <v>42</v>
      </c>
      <c r="K121">
        <v>5</v>
      </c>
      <c r="L121">
        <v>35350019</v>
      </c>
      <c r="M121">
        <v>139.41</v>
      </c>
      <c r="N121" t="s">
        <v>41</v>
      </c>
    </row>
    <row r="122" spans="1:14" x14ac:dyDescent="0.25">
      <c r="A122" s="1">
        <v>44594</v>
      </c>
      <c r="B122" t="s">
        <v>20</v>
      </c>
      <c r="C122" t="s">
        <v>26</v>
      </c>
      <c r="D122" t="s">
        <v>27</v>
      </c>
      <c r="E122" t="s">
        <v>15</v>
      </c>
      <c r="F122" t="s">
        <v>25</v>
      </c>
      <c r="G122" t="s">
        <v>28</v>
      </c>
      <c r="I122" t="s">
        <v>31</v>
      </c>
      <c r="J122">
        <v>32</v>
      </c>
      <c r="L122">
        <v>13808495</v>
      </c>
      <c r="M122">
        <v>0</v>
      </c>
      <c r="N122" t="s">
        <v>41</v>
      </c>
    </row>
    <row r="123" spans="1:14" x14ac:dyDescent="0.25">
      <c r="A123" s="1">
        <v>44703</v>
      </c>
      <c r="B123" t="s">
        <v>13</v>
      </c>
      <c r="C123" t="s">
        <v>26</v>
      </c>
      <c r="D123" t="s">
        <v>27</v>
      </c>
      <c r="E123" t="s">
        <v>15</v>
      </c>
      <c r="F123" t="s">
        <v>16</v>
      </c>
      <c r="G123" t="s">
        <v>17</v>
      </c>
      <c r="I123" t="s">
        <v>33</v>
      </c>
      <c r="J123">
        <v>18</v>
      </c>
      <c r="L123">
        <v>70718409</v>
      </c>
      <c r="M123">
        <v>0</v>
      </c>
      <c r="N123" t="s">
        <v>42</v>
      </c>
    </row>
    <row r="124" spans="1:14" x14ac:dyDescent="0.25">
      <c r="A124" s="1">
        <v>44517</v>
      </c>
      <c r="B124" t="s">
        <v>13</v>
      </c>
      <c r="C124" t="s">
        <v>14</v>
      </c>
      <c r="E124" t="s">
        <v>15</v>
      </c>
      <c r="F124" t="s">
        <v>25</v>
      </c>
      <c r="G124" t="s">
        <v>17</v>
      </c>
      <c r="H124" t="s">
        <v>18</v>
      </c>
      <c r="I124" t="s">
        <v>33</v>
      </c>
      <c r="J124">
        <v>45</v>
      </c>
      <c r="K124">
        <v>4</v>
      </c>
      <c r="L124">
        <v>17683241</v>
      </c>
      <c r="M124">
        <v>472.92</v>
      </c>
      <c r="N124" t="s">
        <v>41</v>
      </c>
    </row>
    <row r="125" spans="1:14" x14ac:dyDescent="0.25">
      <c r="A125" s="1">
        <v>44520</v>
      </c>
      <c r="B125" t="s">
        <v>20</v>
      </c>
      <c r="C125" t="s">
        <v>14</v>
      </c>
      <c r="E125" t="s">
        <v>15</v>
      </c>
      <c r="F125" t="s">
        <v>16</v>
      </c>
      <c r="G125" t="s">
        <v>28</v>
      </c>
      <c r="H125" t="s">
        <v>22</v>
      </c>
      <c r="I125" t="s">
        <v>19</v>
      </c>
      <c r="J125">
        <v>66</v>
      </c>
      <c r="K125">
        <v>2</v>
      </c>
      <c r="L125">
        <v>82881849</v>
      </c>
      <c r="M125">
        <v>400.82</v>
      </c>
      <c r="N125" t="s">
        <v>43</v>
      </c>
    </row>
    <row r="126" spans="1:14" x14ac:dyDescent="0.25">
      <c r="A126" s="1">
        <v>44595</v>
      </c>
      <c r="B126" t="s">
        <v>20</v>
      </c>
      <c r="C126" t="s">
        <v>26</v>
      </c>
      <c r="D126" t="s">
        <v>29</v>
      </c>
      <c r="E126" t="s">
        <v>24</v>
      </c>
      <c r="F126" t="s">
        <v>32</v>
      </c>
      <c r="G126" t="s">
        <v>28</v>
      </c>
      <c r="I126" t="s">
        <v>33</v>
      </c>
      <c r="J126">
        <v>52</v>
      </c>
      <c r="L126">
        <v>58919811</v>
      </c>
      <c r="M126">
        <v>0</v>
      </c>
      <c r="N126" t="s">
        <v>44</v>
      </c>
    </row>
    <row r="127" spans="1:14" x14ac:dyDescent="0.25">
      <c r="A127" s="1">
        <v>44634</v>
      </c>
      <c r="B127" t="s">
        <v>13</v>
      </c>
      <c r="C127" t="s">
        <v>26</v>
      </c>
      <c r="D127" t="s">
        <v>29</v>
      </c>
      <c r="E127" t="s">
        <v>15</v>
      </c>
      <c r="F127" t="s">
        <v>16</v>
      </c>
      <c r="G127" t="s">
        <v>28</v>
      </c>
      <c r="I127" t="s">
        <v>19</v>
      </c>
      <c r="J127">
        <v>73</v>
      </c>
      <c r="L127">
        <v>19855219</v>
      </c>
      <c r="M127">
        <v>0</v>
      </c>
      <c r="N127" t="s">
        <v>43</v>
      </c>
    </row>
    <row r="128" spans="1:14" x14ac:dyDescent="0.25">
      <c r="A128" s="1">
        <v>44570</v>
      </c>
      <c r="B128" t="s">
        <v>20</v>
      </c>
      <c r="C128" t="s">
        <v>26</v>
      </c>
      <c r="D128" t="s">
        <v>27</v>
      </c>
      <c r="E128" t="s">
        <v>24</v>
      </c>
      <c r="F128" t="s">
        <v>32</v>
      </c>
      <c r="G128" t="s">
        <v>17</v>
      </c>
      <c r="I128" t="s">
        <v>23</v>
      </c>
      <c r="J128">
        <v>65</v>
      </c>
      <c r="L128">
        <v>52113376</v>
      </c>
      <c r="M128">
        <v>0</v>
      </c>
      <c r="N128" t="s">
        <v>43</v>
      </c>
    </row>
    <row r="129" spans="1:14" x14ac:dyDescent="0.25">
      <c r="A129" s="1">
        <v>44619</v>
      </c>
      <c r="B129" t="s">
        <v>20</v>
      </c>
      <c r="C129" t="s">
        <v>26</v>
      </c>
      <c r="D129" t="s">
        <v>27</v>
      </c>
      <c r="E129" t="s">
        <v>15</v>
      </c>
      <c r="F129" t="s">
        <v>32</v>
      </c>
      <c r="G129" t="s">
        <v>28</v>
      </c>
      <c r="I129" t="s">
        <v>33</v>
      </c>
      <c r="J129">
        <v>21</v>
      </c>
      <c r="L129">
        <v>92879690</v>
      </c>
      <c r="M129">
        <v>0</v>
      </c>
      <c r="N129" t="s">
        <v>42</v>
      </c>
    </row>
    <row r="130" spans="1:14" x14ac:dyDescent="0.25">
      <c r="A130" s="1">
        <v>44624</v>
      </c>
      <c r="B130" t="s">
        <v>13</v>
      </c>
      <c r="C130" t="s">
        <v>26</v>
      </c>
      <c r="D130" t="s">
        <v>27</v>
      </c>
      <c r="E130" t="s">
        <v>24</v>
      </c>
      <c r="F130" t="s">
        <v>16</v>
      </c>
      <c r="G130" t="s">
        <v>28</v>
      </c>
      <c r="I130" t="s">
        <v>19</v>
      </c>
      <c r="J130">
        <v>71</v>
      </c>
      <c r="L130">
        <v>98773558</v>
      </c>
      <c r="M130">
        <v>0</v>
      </c>
      <c r="N130" t="s">
        <v>43</v>
      </c>
    </row>
    <row r="131" spans="1:14" x14ac:dyDescent="0.25">
      <c r="A131" s="1">
        <v>44662</v>
      </c>
      <c r="B131" t="s">
        <v>13</v>
      </c>
      <c r="C131" t="s">
        <v>26</v>
      </c>
      <c r="D131" t="s">
        <v>27</v>
      </c>
      <c r="E131" t="s">
        <v>24</v>
      </c>
      <c r="F131" t="s">
        <v>16</v>
      </c>
      <c r="G131" t="s">
        <v>28</v>
      </c>
      <c r="I131" t="s">
        <v>33</v>
      </c>
      <c r="J131">
        <v>53</v>
      </c>
      <c r="L131">
        <v>26474175</v>
      </c>
      <c r="M131">
        <v>0</v>
      </c>
      <c r="N131" t="s">
        <v>44</v>
      </c>
    </row>
    <row r="132" spans="1:14" x14ac:dyDescent="0.25">
      <c r="A132" s="1">
        <v>44695</v>
      </c>
      <c r="B132" t="s">
        <v>13</v>
      </c>
      <c r="C132" t="s">
        <v>26</v>
      </c>
      <c r="D132" t="s">
        <v>30</v>
      </c>
      <c r="E132" t="s">
        <v>24</v>
      </c>
      <c r="F132" t="s">
        <v>21</v>
      </c>
      <c r="G132" t="s">
        <v>17</v>
      </c>
      <c r="I132" t="s">
        <v>19</v>
      </c>
      <c r="J132">
        <v>77</v>
      </c>
      <c r="L132">
        <v>42238782</v>
      </c>
      <c r="M132">
        <v>0</v>
      </c>
      <c r="N132" t="s">
        <v>43</v>
      </c>
    </row>
    <row r="133" spans="1:14" x14ac:dyDescent="0.25">
      <c r="A133" s="1">
        <v>44619</v>
      </c>
      <c r="B133" t="s">
        <v>13</v>
      </c>
      <c r="C133" t="s">
        <v>14</v>
      </c>
      <c r="E133" t="s">
        <v>24</v>
      </c>
      <c r="F133" t="s">
        <v>21</v>
      </c>
      <c r="G133" t="s">
        <v>17</v>
      </c>
      <c r="H133" t="s">
        <v>18</v>
      </c>
      <c r="I133" t="s">
        <v>23</v>
      </c>
      <c r="J133">
        <v>74</v>
      </c>
      <c r="K133">
        <v>3</v>
      </c>
      <c r="L133">
        <v>14915659</v>
      </c>
      <c r="M133">
        <v>913.73</v>
      </c>
      <c r="N133" t="s">
        <v>43</v>
      </c>
    </row>
    <row r="134" spans="1:14" x14ac:dyDescent="0.25">
      <c r="A134" s="1">
        <v>44629</v>
      </c>
      <c r="B134" t="s">
        <v>20</v>
      </c>
      <c r="C134" t="s">
        <v>26</v>
      </c>
      <c r="D134" t="s">
        <v>30</v>
      </c>
      <c r="E134" t="s">
        <v>24</v>
      </c>
      <c r="F134" t="s">
        <v>21</v>
      </c>
      <c r="G134" t="s">
        <v>28</v>
      </c>
      <c r="I134" t="s">
        <v>19</v>
      </c>
      <c r="J134">
        <v>68</v>
      </c>
      <c r="L134">
        <v>49658484</v>
      </c>
      <c r="M134">
        <v>0</v>
      </c>
      <c r="N134" t="s">
        <v>43</v>
      </c>
    </row>
    <row r="135" spans="1:14" x14ac:dyDescent="0.25">
      <c r="A135" s="1">
        <v>44621</v>
      </c>
      <c r="B135" t="s">
        <v>13</v>
      </c>
      <c r="C135" t="s">
        <v>26</v>
      </c>
      <c r="D135" t="s">
        <v>30</v>
      </c>
      <c r="E135" t="s">
        <v>24</v>
      </c>
      <c r="F135" t="s">
        <v>21</v>
      </c>
      <c r="G135" t="s">
        <v>28</v>
      </c>
      <c r="I135" t="s">
        <v>23</v>
      </c>
      <c r="J135">
        <v>78</v>
      </c>
      <c r="L135">
        <v>83876554</v>
      </c>
      <c r="M135">
        <v>0</v>
      </c>
      <c r="N135" t="s">
        <v>43</v>
      </c>
    </row>
    <row r="136" spans="1:14" x14ac:dyDescent="0.25">
      <c r="A136" s="1">
        <v>44565</v>
      </c>
      <c r="B136" t="s">
        <v>13</v>
      </c>
      <c r="C136" t="s">
        <v>26</v>
      </c>
      <c r="D136" t="s">
        <v>27</v>
      </c>
      <c r="E136" t="s">
        <v>24</v>
      </c>
      <c r="F136" t="s">
        <v>32</v>
      </c>
      <c r="G136" t="s">
        <v>28</v>
      </c>
      <c r="I136" t="s">
        <v>33</v>
      </c>
      <c r="J136">
        <v>76</v>
      </c>
      <c r="L136">
        <v>85847163</v>
      </c>
      <c r="M136">
        <v>0</v>
      </c>
      <c r="N136" t="s">
        <v>43</v>
      </c>
    </row>
    <row r="137" spans="1:14" x14ac:dyDescent="0.25">
      <c r="A137" s="1">
        <v>44655</v>
      </c>
      <c r="B137" t="s">
        <v>20</v>
      </c>
      <c r="C137" t="s">
        <v>26</v>
      </c>
      <c r="D137" t="s">
        <v>30</v>
      </c>
      <c r="E137" t="s">
        <v>15</v>
      </c>
      <c r="F137" t="s">
        <v>25</v>
      </c>
      <c r="G137" t="s">
        <v>17</v>
      </c>
      <c r="I137" t="s">
        <v>33</v>
      </c>
      <c r="J137">
        <v>63</v>
      </c>
      <c r="L137">
        <v>25176827</v>
      </c>
      <c r="M137">
        <v>0</v>
      </c>
      <c r="N137" t="s">
        <v>43</v>
      </c>
    </row>
    <row r="138" spans="1:14" x14ac:dyDescent="0.25">
      <c r="A138" s="1">
        <v>44688</v>
      </c>
      <c r="B138" t="s">
        <v>20</v>
      </c>
      <c r="C138" t="s">
        <v>26</v>
      </c>
      <c r="D138" t="s">
        <v>27</v>
      </c>
      <c r="E138" t="s">
        <v>15</v>
      </c>
      <c r="F138" t="s">
        <v>21</v>
      </c>
      <c r="G138" t="s">
        <v>17</v>
      </c>
      <c r="I138" t="s">
        <v>31</v>
      </c>
      <c r="J138">
        <v>50</v>
      </c>
      <c r="L138">
        <v>80884958</v>
      </c>
      <c r="M138">
        <v>0</v>
      </c>
      <c r="N138" t="s">
        <v>44</v>
      </c>
    </row>
    <row r="139" spans="1:14" x14ac:dyDescent="0.25">
      <c r="A139" s="1">
        <v>44604</v>
      </c>
      <c r="B139" t="s">
        <v>20</v>
      </c>
      <c r="C139" t="s">
        <v>26</v>
      </c>
      <c r="D139" t="s">
        <v>27</v>
      </c>
      <c r="E139" t="s">
        <v>15</v>
      </c>
      <c r="F139" t="s">
        <v>32</v>
      </c>
      <c r="G139" t="s">
        <v>28</v>
      </c>
      <c r="I139" t="s">
        <v>31</v>
      </c>
      <c r="J139">
        <v>70</v>
      </c>
      <c r="L139">
        <v>70466232</v>
      </c>
      <c r="M139">
        <v>0</v>
      </c>
      <c r="N139" t="s">
        <v>43</v>
      </c>
    </row>
    <row r="140" spans="1:14" x14ac:dyDescent="0.25">
      <c r="A140" s="1">
        <v>44509</v>
      </c>
      <c r="B140" t="s">
        <v>20</v>
      </c>
      <c r="C140" t="s">
        <v>26</v>
      </c>
      <c r="D140" t="s">
        <v>30</v>
      </c>
      <c r="E140" t="s">
        <v>24</v>
      </c>
      <c r="F140" t="s">
        <v>21</v>
      </c>
      <c r="G140" t="s">
        <v>28</v>
      </c>
      <c r="I140" t="s">
        <v>19</v>
      </c>
      <c r="J140">
        <v>29</v>
      </c>
      <c r="L140">
        <v>82279653</v>
      </c>
      <c r="M140">
        <v>0</v>
      </c>
      <c r="N140" t="s">
        <v>42</v>
      </c>
    </row>
    <row r="141" spans="1:14" x14ac:dyDescent="0.25">
      <c r="A141" s="1">
        <v>44508</v>
      </c>
      <c r="B141" t="s">
        <v>20</v>
      </c>
      <c r="C141" t="s">
        <v>14</v>
      </c>
      <c r="E141" t="s">
        <v>15</v>
      </c>
      <c r="F141" t="s">
        <v>32</v>
      </c>
      <c r="G141" t="s">
        <v>17</v>
      </c>
      <c r="H141" t="s">
        <v>18</v>
      </c>
      <c r="I141" t="s">
        <v>23</v>
      </c>
      <c r="J141">
        <v>57</v>
      </c>
      <c r="K141">
        <v>1</v>
      </c>
      <c r="L141">
        <v>45809309</v>
      </c>
      <c r="M141">
        <v>918.57</v>
      </c>
      <c r="N141" t="s">
        <v>44</v>
      </c>
    </row>
    <row r="142" spans="1:14" x14ac:dyDescent="0.25">
      <c r="A142" s="1">
        <v>44638</v>
      </c>
      <c r="B142" t="s">
        <v>13</v>
      </c>
      <c r="C142" t="s">
        <v>14</v>
      </c>
      <c r="E142" t="s">
        <v>15</v>
      </c>
      <c r="F142" t="s">
        <v>21</v>
      </c>
      <c r="G142" t="s">
        <v>17</v>
      </c>
      <c r="H142" t="s">
        <v>22</v>
      </c>
      <c r="I142" t="s">
        <v>31</v>
      </c>
      <c r="J142">
        <v>67</v>
      </c>
      <c r="K142">
        <v>2</v>
      </c>
      <c r="L142">
        <v>8739360</v>
      </c>
      <c r="M142">
        <v>500.7</v>
      </c>
      <c r="N142" t="s">
        <v>43</v>
      </c>
    </row>
    <row r="143" spans="1:14" x14ac:dyDescent="0.25">
      <c r="A143" s="1">
        <v>44705</v>
      </c>
      <c r="B143" t="s">
        <v>13</v>
      </c>
      <c r="C143" t="s">
        <v>26</v>
      </c>
      <c r="D143" t="s">
        <v>30</v>
      </c>
      <c r="E143" t="s">
        <v>24</v>
      </c>
      <c r="F143" t="s">
        <v>21</v>
      </c>
      <c r="G143" t="s">
        <v>28</v>
      </c>
      <c r="I143" t="s">
        <v>23</v>
      </c>
      <c r="J143">
        <v>34</v>
      </c>
      <c r="L143">
        <v>31985499</v>
      </c>
      <c r="M143">
        <v>0</v>
      </c>
      <c r="N143" t="s">
        <v>41</v>
      </c>
    </row>
    <row r="144" spans="1:14" x14ac:dyDescent="0.25">
      <c r="A144" s="1">
        <v>44716</v>
      </c>
      <c r="B144" t="s">
        <v>13</v>
      </c>
      <c r="C144" t="s">
        <v>26</v>
      </c>
      <c r="D144" t="s">
        <v>27</v>
      </c>
      <c r="E144" t="s">
        <v>15</v>
      </c>
      <c r="F144" t="s">
        <v>21</v>
      </c>
      <c r="G144" t="s">
        <v>17</v>
      </c>
      <c r="I144" t="s">
        <v>31</v>
      </c>
      <c r="J144">
        <v>58</v>
      </c>
      <c r="L144">
        <v>94222036</v>
      </c>
      <c r="M144">
        <v>0</v>
      </c>
      <c r="N144" t="s">
        <v>44</v>
      </c>
    </row>
    <row r="145" spans="1:14" x14ac:dyDescent="0.25">
      <c r="A145" s="1">
        <v>44520</v>
      </c>
      <c r="B145" t="s">
        <v>13</v>
      </c>
      <c r="C145" t="s">
        <v>26</v>
      </c>
      <c r="D145" t="s">
        <v>27</v>
      </c>
      <c r="E145" t="s">
        <v>15</v>
      </c>
      <c r="F145" t="s">
        <v>21</v>
      </c>
      <c r="G145" t="s">
        <v>28</v>
      </c>
      <c r="I145" t="s">
        <v>31</v>
      </c>
      <c r="J145">
        <v>74</v>
      </c>
      <c r="L145">
        <v>48233903</v>
      </c>
      <c r="M145">
        <v>0</v>
      </c>
      <c r="N145" t="s">
        <v>43</v>
      </c>
    </row>
    <row r="146" spans="1:14" x14ac:dyDescent="0.25">
      <c r="A146" s="1">
        <v>44649</v>
      </c>
      <c r="B146" t="s">
        <v>20</v>
      </c>
      <c r="C146" t="s">
        <v>26</v>
      </c>
      <c r="D146" t="s">
        <v>27</v>
      </c>
      <c r="E146" t="s">
        <v>15</v>
      </c>
      <c r="F146" t="s">
        <v>25</v>
      </c>
      <c r="G146" t="s">
        <v>28</v>
      </c>
      <c r="I146" t="s">
        <v>31</v>
      </c>
      <c r="J146">
        <v>19</v>
      </c>
      <c r="L146">
        <v>93334419</v>
      </c>
      <c r="M146">
        <v>0</v>
      </c>
      <c r="N146" t="s">
        <v>42</v>
      </c>
    </row>
    <row r="147" spans="1:14" x14ac:dyDescent="0.25">
      <c r="A147" s="1">
        <v>44718</v>
      </c>
      <c r="B147" t="s">
        <v>13</v>
      </c>
      <c r="C147" t="s">
        <v>26</v>
      </c>
      <c r="D147" t="s">
        <v>30</v>
      </c>
      <c r="E147" t="s">
        <v>15</v>
      </c>
      <c r="F147" t="s">
        <v>21</v>
      </c>
      <c r="G147" t="s">
        <v>17</v>
      </c>
      <c r="I147" t="s">
        <v>31</v>
      </c>
      <c r="J147">
        <v>80</v>
      </c>
      <c r="L147">
        <v>34828366</v>
      </c>
      <c r="M147">
        <v>0</v>
      </c>
      <c r="N147" t="s">
        <v>43</v>
      </c>
    </row>
    <row r="148" spans="1:14" x14ac:dyDescent="0.25">
      <c r="A148" s="1">
        <v>44597</v>
      </c>
      <c r="B148" t="s">
        <v>20</v>
      </c>
      <c r="C148" t="s">
        <v>14</v>
      </c>
      <c r="E148" t="s">
        <v>24</v>
      </c>
      <c r="F148" t="s">
        <v>21</v>
      </c>
      <c r="G148" t="s">
        <v>17</v>
      </c>
      <c r="H148" t="s">
        <v>18</v>
      </c>
      <c r="I148" t="s">
        <v>19</v>
      </c>
      <c r="J148">
        <v>20</v>
      </c>
      <c r="K148">
        <v>1</v>
      </c>
      <c r="L148">
        <v>77658784</v>
      </c>
      <c r="M148">
        <v>974.48</v>
      </c>
      <c r="N148" t="s">
        <v>42</v>
      </c>
    </row>
    <row r="149" spans="1:14" x14ac:dyDescent="0.25">
      <c r="A149" s="1">
        <v>44503</v>
      </c>
      <c r="B149" t="s">
        <v>20</v>
      </c>
      <c r="C149" t="s">
        <v>26</v>
      </c>
      <c r="D149" t="s">
        <v>27</v>
      </c>
      <c r="E149" t="s">
        <v>15</v>
      </c>
      <c r="F149" t="s">
        <v>25</v>
      </c>
      <c r="G149" t="s">
        <v>17</v>
      </c>
      <c r="I149" t="s">
        <v>19</v>
      </c>
      <c r="J149">
        <v>58</v>
      </c>
      <c r="L149">
        <v>46846785</v>
      </c>
      <c r="M149">
        <v>0</v>
      </c>
      <c r="N149" t="s">
        <v>44</v>
      </c>
    </row>
    <row r="150" spans="1:14" x14ac:dyDescent="0.25">
      <c r="A150" s="1">
        <v>44651</v>
      </c>
      <c r="B150" t="s">
        <v>13</v>
      </c>
      <c r="C150" t="s">
        <v>26</v>
      </c>
      <c r="D150" t="s">
        <v>29</v>
      </c>
      <c r="E150" t="s">
        <v>24</v>
      </c>
      <c r="F150" t="s">
        <v>25</v>
      </c>
      <c r="G150" t="s">
        <v>17</v>
      </c>
      <c r="I150" t="s">
        <v>23</v>
      </c>
      <c r="J150">
        <v>53</v>
      </c>
      <c r="L150">
        <v>71326283</v>
      </c>
      <c r="M150">
        <v>0</v>
      </c>
      <c r="N150" t="s">
        <v>44</v>
      </c>
    </row>
    <row r="151" spans="1:14" x14ac:dyDescent="0.25">
      <c r="A151" s="1">
        <v>44508</v>
      </c>
      <c r="B151" t="s">
        <v>20</v>
      </c>
      <c r="C151" t="s">
        <v>14</v>
      </c>
      <c r="E151" t="s">
        <v>24</v>
      </c>
      <c r="F151" t="s">
        <v>25</v>
      </c>
      <c r="G151" t="s">
        <v>17</v>
      </c>
      <c r="H151" t="s">
        <v>22</v>
      </c>
      <c r="I151" t="s">
        <v>33</v>
      </c>
      <c r="J151">
        <v>45</v>
      </c>
      <c r="K151">
        <v>5</v>
      </c>
      <c r="L151">
        <v>52208621</v>
      </c>
      <c r="M151">
        <v>241.38</v>
      </c>
      <c r="N151" t="s">
        <v>41</v>
      </c>
    </row>
    <row r="152" spans="1:14" x14ac:dyDescent="0.25">
      <c r="A152" s="1">
        <v>44536</v>
      </c>
      <c r="B152" t="s">
        <v>20</v>
      </c>
      <c r="C152" t="s">
        <v>26</v>
      </c>
      <c r="D152" t="s">
        <v>30</v>
      </c>
      <c r="E152" t="s">
        <v>24</v>
      </c>
      <c r="F152" t="s">
        <v>21</v>
      </c>
      <c r="G152" t="s">
        <v>17</v>
      </c>
      <c r="I152" t="s">
        <v>23</v>
      </c>
      <c r="J152">
        <v>54</v>
      </c>
      <c r="L152">
        <v>325240</v>
      </c>
      <c r="M152">
        <v>0</v>
      </c>
      <c r="N152" t="s">
        <v>44</v>
      </c>
    </row>
    <row r="153" spans="1:14" x14ac:dyDescent="0.25">
      <c r="A153" s="1">
        <v>44583</v>
      </c>
      <c r="B153" t="s">
        <v>13</v>
      </c>
      <c r="C153" t="s">
        <v>14</v>
      </c>
      <c r="E153" t="s">
        <v>15</v>
      </c>
      <c r="F153" t="s">
        <v>16</v>
      </c>
      <c r="G153" t="s">
        <v>17</v>
      </c>
      <c r="H153" t="s">
        <v>18</v>
      </c>
      <c r="I153" t="s">
        <v>31</v>
      </c>
      <c r="J153">
        <v>40</v>
      </c>
      <c r="K153">
        <v>1</v>
      </c>
      <c r="L153">
        <v>27015445</v>
      </c>
      <c r="M153">
        <v>605.70000000000005</v>
      </c>
      <c r="N153" t="s">
        <v>41</v>
      </c>
    </row>
    <row r="154" spans="1:14" x14ac:dyDescent="0.25">
      <c r="A154" s="1">
        <v>44690</v>
      </c>
      <c r="B154" t="s">
        <v>20</v>
      </c>
      <c r="C154" t="s">
        <v>14</v>
      </c>
      <c r="E154" t="s">
        <v>24</v>
      </c>
      <c r="F154" t="s">
        <v>21</v>
      </c>
      <c r="G154" t="s">
        <v>17</v>
      </c>
      <c r="H154" t="s">
        <v>18</v>
      </c>
      <c r="I154" t="s">
        <v>33</v>
      </c>
      <c r="J154">
        <v>42</v>
      </c>
      <c r="K154">
        <v>3</v>
      </c>
      <c r="L154">
        <v>72305324</v>
      </c>
      <c r="M154">
        <v>958.29</v>
      </c>
      <c r="N154" t="s">
        <v>41</v>
      </c>
    </row>
    <row r="155" spans="1:14" x14ac:dyDescent="0.25">
      <c r="A155" s="1">
        <v>44523</v>
      </c>
      <c r="B155" t="s">
        <v>13</v>
      </c>
      <c r="C155" t="s">
        <v>26</v>
      </c>
      <c r="D155" t="s">
        <v>27</v>
      </c>
      <c r="E155" t="s">
        <v>15</v>
      </c>
      <c r="F155" t="s">
        <v>21</v>
      </c>
      <c r="G155" t="s">
        <v>28</v>
      </c>
      <c r="I155" t="s">
        <v>31</v>
      </c>
      <c r="J155">
        <v>49</v>
      </c>
      <c r="L155">
        <v>21482915</v>
      </c>
      <c r="M155">
        <v>0</v>
      </c>
      <c r="N155" t="s">
        <v>44</v>
      </c>
    </row>
    <row r="156" spans="1:14" x14ac:dyDescent="0.25">
      <c r="A156" s="1">
        <v>44558</v>
      </c>
      <c r="B156" t="s">
        <v>13</v>
      </c>
      <c r="C156" t="s">
        <v>14</v>
      </c>
      <c r="E156" t="s">
        <v>24</v>
      </c>
      <c r="F156" t="s">
        <v>32</v>
      </c>
      <c r="G156" t="s">
        <v>28</v>
      </c>
      <c r="H156" t="s">
        <v>22</v>
      </c>
      <c r="I156" t="s">
        <v>23</v>
      </c>
      <c r="J156">
        <v>79</v>
      </c>
      <c r="K156">
        <v>4</v>
      </c>
      <c r="L156">
        <v>53318169</v>
      </c>
      <c r="M156">
        <v>222.72</v>
      </c>
      <c r="N156" t="s">
        <v>43</v>
      </c>
    </row>
    <row r="157" spans="1:14" x14ac:dyDescent="0.25">
      <c r="A157" s="1">
        <v>44591</v>
      </c>
      <c r="B157" t="s">
        <v>20</v>
      </c>
      <c r="C157" t="s">
        <v>26</v>
      </c>
      <c r="D157" t="s">
        <v>29</v>
      </c>
      <c r="E157" t="s">
        <v>24</v>
      </c>
      <c r="F157" t="s">
        <v>25</v>
      </c>
      <c r="G157" t="s">
        <v>28</v>
      </c>
      <c r="I157" t="s">
        <v>31</v>
      </c>
      <c r="J157">
        <v>25</v>
      </c>
      <c r="L157">
        <v>8303998</v>
      </c>
      <c r="M157">
        <v>0</v>
      </c>
      <c r="N157" t="s">
        <v>42</v>
      </c>
    </row>
    <row r="158" spans="1:14" x14ac:dyDescent="0.25">
      <c r="A158" s="1">
        <v>44642</v>
      </c>
      <c r="B158" t="s">
        <v>13</v>
      </c>
      <c r="C158" t="s">
        <v>14</v>
      </c>
      <c r="E158" t="s">
        <v>15</v>
      </c>
      <c r="F158" t="s">
        <v>16</v>
      </c>
      <c r="G158" t="s">
        <v>17</v>
      </c>
      <c r="H158" t="s">
        <v>18</v>
      </c>
      <c r="I158" t="s">
        <v>31</v>
      </c>
      <c r="J158">
        <v>73</v>
      </c>
      <c r="K158">
        <v>4</v>
      </c>
      <c r="L158">
        <v>32850697</v>
      </c>
      <c r="M158">
        <v>608.88</v>
      </c>
      <c r="N158" t="s">
        <v>43</v>
      </c>
    </row>
    <row r="159" spans="1:14" x14ac:dyDescent="0.25">
      <c r="A159" s="1">
        <v>44565</v>
      </c>
      <c r="B159" t="s">
        <v>20</v>
      </c>
      <c r="C159" t="s">
        <v>26</v>
      </c>
      <c r="D159" t="s">
        <v>27</v>
      </c>
      <c r="E159" t="s">
        <v>24</v>
      </c>
      <c r="F159" t="s">
        <v>32</v>
      </c>
      <c r="G159" t="s">
        <v>17</v>
      </c>
      <c r="I159" t="s">
        <v>19</v>
      </c>
      <c r="J159">
        <v>80</v>
      </c>
      <c r="L159">
        <v>65336854</v>
      </c>
      <c r="M159">
        <v>0</v>
      </c>
      <c r="N159" t="s">
        <v>43</v>
      </c>
    </row>
    <row r="160" spans="1:14" x14ac:dyDescent="0.25">
      <c r="A160" s="1">
        <v>44541</v>
      </c>
      <c r="B160" t="s">
        <v>20</v>
      </c>
      <c r="C160" t="s">
        <v>26</v>
      </c>
      <c r="D160" t="s">
        <v>29</v>
      </c>
      <c r="E160" t="s">
        <v>15</v>
      </c>
      <c r="F160" t="s">
        <v>21</v>
      </c>
      <c r="G160" t="s">
        <v>28</v>
      </c>
      <c r="I160" t="s">
        <v>23</v>
      </c>
      <c r="J160">
        <v>56</v>
      </c>
      <c r="L160">
        <v>48828215</v>
      </c>
      <c r="M160">
        <v>0</v>
      </c>
      <c r="N160" t="s">
        <v>44</v>
      </c>
    </row>
    <row r="161" spans="1:14" x14ac:dyDescent="0.25">
      <c r="A161" s="1">
        <v>44515</v>
      </c>
      <c r="B161" t="s">
        <v>20</v>
      </c>
      <c r="C161" t="s">
        <v>26</v>
      </c>
      <c r="D161" t="s">
        <v>27</v>
      </c>
      <c r="E161" t="s">
        <v>24</v>
      </c>
      <c r="F161" t="s">
        <v>16</v>
      </c>
      <c r="G161" t="s">
        <v>28</v>
      </c>
      <c r="I161" t="s">
        <v>31</v>
      </c>
      <c r="J161">
        <v>41</v>
      </c>
      <c r="L161">
        <v>78603295</v>
      </c>
      <c r="M161">
        <v>0</v>
      </c>
      <c r="N161" t="s">
        <v>41</v>
      </c>
    </row>
    <row r="162" spans="1:14" x14ac:dyDescent="0.25">
      <c r="A162" s="1">
        <v>44502</v>
      </c>
      <c r="B162" t="s">
        <v>20</v>
      </c>
      <c r="C162" t="s">
        <v>14</v>
      </c>
      <c r="E162" t="s">
        <v>15</v>
      </c>
      <c r="F162" t="s">
        <v>32</v>
      </c>
      <c r="G162" t="s">
        <v>28</v>
      </c>
      <c r="H162" t="s">
        <v>18</v>
      </c>
      <c r="I162" t="s">
        <v>31</v>
      </c>
      <c r="J162">
        <v>19</v>
      </c>
      <c r="K162">
        <v>5</v>
      </c>
      <c r="L162">
        <v>57297750</v>
      </c>
      <c r="M162">
        <v>401.95</v>
      </c>
      <c r="N162" t="s">
        <v>42</v>
      </c>
    </row>
    <row r="163" spans="1:14" x14ac:dyDescent="0.25">
      <c r="A163" s="1">
        <v>44627</v>
      </c>
      <c r="B163" t="s">
        <v>20</v>
      </c>
      <c r="C163" t="s">
        <v>26</v>
      </c>
      <c r="D163" t="s">
        <v>30</v>
      </c>
      <c r="E163" t="s">
        <v>15</v>
      </c>
      <c r="F163" t="s">
        <v>21</v>
      </c>
      <c r="G163" t="s">
        <v>17</v>
      </c>
      <c r="I163" t="s">
        <v>23</v>
      </c>
      <c r="J163">
        <v>63</v>
      </c>
      <c r="L163">
        <v>31306591</v>
      </c>
      <c r="M163">
        <v>0</v>
      </c>
      <c r="N163" t="s">
        <v>43</v>
      </c>
    </row>
    <row r="164" spans="1:14" x14ac:dyDescent="0.25">
      <c r="A164" s="1">
        <v>44672</v>
      </c>
      <c r="B164" t="s">
        <v>20</v>
      </c>
      <c r="C164" t="s">
        <v>26</v>
      </c>
      <c r="D164" t="s">
        <v>27</v>
      </c>
      <c r="E164" t="s">
        <v>24</v>
      </c>
      <c r="F164" t="s">
        <v>21</v>
      </c>
      <c r="G164" t="s">
        <v>17</v>
      </c>
      <c r="I164" t="s">
        <v>23</v>
      </c>
      <c r="J164">
        <v>43</v>
      </c>
      <c r="L164">
        <v>13266059</v>
      </c>
      <c r="M164">
        <v>0</v>
      </c>
      <c r="N164" t="s">
        <v>41</v>
      </c>
    </row>
    <row r="165" spans="1:14" x14ac:dyDescent="0.25">
      <c r="A165" s="1">
        <v>44641</v>
      </c>
      <c r="B165" t="s">
        <v>20</v>
      </c>
      <c r="C165" t="s">
        <v>14</v>
      </c>
      <c r="E165" t="s">
        <v>24</v>
      </c>
      <c r="F165" t="s">
        <v>21</v>
      </c>
      <c r="G165" t="s">
        <v>17</v>
      </c>
      <c r="H165" t="s">
        <v>18</v>
      </c>
      <c r="I165" t="s">
        <v>33</v>
      </c>
      <c r="J165">
        <v>49</v>
      </c>
      <c r="K165">
        <v>2</v>
      </c>
      <c r="L165">
        <v>93784030</v>
      </c>
      <c r="M165">
        <v>410.12</v>
      </c>
      <c r="N165" t="s">
        <v>44</v>
      </c>
    </row>
    <row r="166" spans="1:14" x14ac:dyDescent="0.25">
      <c r="A166" s="1">
        <v>44603</v>
      </c>
      <c r="B166" t="s">
        <v>13</v>
      </c>
      <c r="C166" t="s">
        <v>14</v>
      </c>
      <c r="E166" t="s">
        <v>24</v>
      </c>
      <c r="F166" t="s">
        <v>25</v>
      </c>
      <c r="G166" t="s">
        <v>17</v>
      </c>
      <c r="H166" t="s">
        <v>22</v>
      </c>
      <c r="I166" t="s">
        <v>31</v>
      </c>
      <c r="J166">
        <v>73</v>
      </c>
      <c r="K166">
        <v>4</v>
      </c>
      <c r="L166">
        <v>83953712</v>
      </c>
      <c r="M166">
        <v>836.86</v>
      </c>
      <c r="N166" t="s">
        <v>43</v>
      </c>
    </row>
    <row r="167" spans="1:14" x14ac:dyDescent="0.25">
      <c r="A167" s="1">
        <v>44602</v>
      </c>
      <c r="B167" t="s">
        <v>13</v>
      </c>
      <c r="C167" t="s">
        <v>26</v>
      </c>
      <c r="D167" t="s">
        <v>30</v>
      </c>
      <c r="E167" t="s">
        <v>24</v>
      </c>
      <c r="F167" t="s">
        <v>21</v>
      </c>
      <c r="G167" t="s">
        <v>28</v>
      </c>
      <c r="I167" t="s">
        <v>19</v>
      </c>
      <c r="J167">
        <v>34</v>
      </c>
      <c r="L167">
        <v>68160371</v>
      </c>
      <c r="M167">
        <v>0</v>
      </c>
      <c r="N167" t="s">
        <v>41</v>
      </c>
    </row>
    <row r="168" spans="1:14" x14ac:dyDescent="0.25">
      <c r="A168" s="1">
        <v>44693</v>
      </c>
      <c r="B168" t="s">
        <v>13</v>
      </c>
      <c r="C168" t="s">
        <v>26</v>
      </c>
      <c r="D168" t="s">
        <v>30</v>
      </c>
      <c r="E168" t="s">
        <v>15</v>
      </c>
      <c r="F168" t="s">
        <v>16</v>
      </c>
      <c r="G168" t="s">
        <v>28</v>
      </c>
      <c r="I168" t="s">
        <v>19</v>
      </c>
      <c r="J168">
        <v>46</v>
      </c>
      <c r="L168">
        <v>15617682</v>
      </c>
      <c r="M168">
        <v>0</v>
      </c>
      <c r="N168" t="s">
        <v>44</v>
      </c>
    </row>
    <row r="169" spans="1:14" x14ac:dyDescent="0.25">
      <c r="A169" s="1">
        <v>44642</v>
      </c>
      <c r="B169" t="s">
        <v>20</v>
      </c>
      <c r="C169" t="s">
        <v>26</v>
      </c>
      <c r="D169" t="s">
        <v>27</v>
      </c>
      <c r="E169" t="s">
        <v>24</v>
      </c>
      <c r="F169" t="s">
        <v>25</v>
      </c>
      <c r="G169" t="s">
        <v>17</v>
      </c>
      <c r="I169" t="s">
        <v>23</v>
      </c>
      <c r="J169">
        <v>41</v>
      </c>
      <c r="L169">
        <v>17361521</v>
      </c>
      <c r="M169">
        <v>0</v>
      </c>
      <c r="N169" t="s">
        <v>41</v>
      </c>
    </row>
    <row r="170" spans="1:14" x14ac:dyDescent="0.25">
      <c r="A170" s="1">
        <v>44557</v>
      </c>
      <c r="B170" t="s">
        <v>20</v>
      </c>
      <c r="C170" t="s">
        <v>26</v>
      </c>
      <c r="D170" t="s">
        <v>29</v>
      </c>
      <c r="E170" t="s">
        <v>15</v>
      </c>
      <c r="F170" t="s">
        <v>21</v>
      </c>
      <c r="G170" t="s">
        <v>17</v>
      </c>
      <c r="I170" t="s">
        <v>19</v>
      </c>
      <c r="J170">
        <v>37</v>
      </c>
      <c r="L170">
        <v>16095267</v>
      </c>
      <c r="M170">
        <v>0</v>
      </c>
      <c r="N170" t="s">
        <v>41</v>
      </c>
    </row>
    <row r="171" spans="1:14" x14ac:dyDescent="0.25">
      <c r="A171" s="1">
        <v>44511</v>
      </c>
      <c r="B171" t="s">
        <v>13</v>
      </c>
      <c r="C171" t="s">
        <v>14</v>
      </c>
      <c r="E171" t="s">
        <v>24</v>
      </c>
      <c r="F171" t="s">
        <v>21</v>
      </c>
      <c r="G171" t="s">
        <v>28</v>
      </c>
      <c r="H171" t="s">
        <v>18</v>
      </c>
      <c r="I171" t="s">
        <v>23</v>
      </c>
      <c r="J171">
        <v>46</v>
      </c>
      <c r="K171">
        <v>4</v>
      </c>
      <c r="L171">
        <v>48528825</v>
      </c>
      <c r="M171">
        <v>530.69000000000005</v>
      </c>
      <c r="N171" t="s">
        <v>44</v>
      </c>
    </row>
    <row r="172" spans="1:14" x14ac:dyDescent="0.25">
      <c r="A172" s="1">
        <v>44538</v>
      </c>
      <c r="B172" t="s">
        <v>13</v>
      </c>
      <c r="C172" t="s">
        <v>14</v>
      </c>
      <c r="E172" t="s">
        <v>15</v>
      </c>
      <c r="F172" t="s">
        <v>25</v>
      </c>
      <c r="G172" t="s">
        <v>28</v>
      </c>
      <c r="H172" t="s">
        <v>18</v>
      </c>
      <c r="I172" t="s">
        <v>33</v>
      </c>
      <c r="J172">
        <v>75</v>
      </c>
      <c r="K172">
        <v>5</v>
      </c>
      <c r="L172">
        <v>26071831</v>
      </c>
      <c r="M172">
        <v>708.11</v>
      </c>
      <c r="N172" t="s">
        <v>43</v>
      </c>
    </row>
    <row r="173" spans="1:14" x14ac:dyDescent="0.25">
      <c r="A173" s="1">
        <v>44676</v>
      </c>
      <c r="B173" t="s">
        <v>20</v>
      </c>
      <c r="C173" t="s">
        <v>14</v>
      </c>
      <c r="E173" t="s">
        <v>24</v>
      </c>
      <c r="F173" t="s">
        <v>32</v>
      </c>
      <c r="G173" t="s">
        <v>28</v>
      </c>
      <c r="H173" t="s">
        <v>22</v>
      </c>
      <c r="I173" t="s">
        <v>31</v>
      </c>
      <c r="J173">
        <v>67</v>
      </c>
      <c r="K173">
        <v>3</v>
      </c>
      <c r="L173">
        <v>30118201</v>
      </c>
      <c r="M173">
        <v>387.47</v>
      </c>
      <c r="N173" t="s">
        <v>43</v>
      </c>
    </row>
    <row r="174" spans="1:14" x14ac:dyDescent="0.25">
      <c r="A174" s="1">
        <v>44683</v>
      </c>
      <c r="B174" t="s">
        <v>13</v>
      </c>
      <c r="C174" t="s">
        <v>14</v>
      </c>
      <c r="E174" t="s">
        <v>15</v>
      </c>
      <c r="F174" t="s">
        <v>16</v>
      </c>
      <c r="G174" t="s">
        <v>28</v>
      </c>
      <c r="H174" t="s">
        <v>22</v>
      </c>
      <c r="I174" t="s">
        <v>19</v>
      </c>
      <c r="J174">
        <v>74</v>
      </c>
      <c r="K174">
        <v>2</v>
      </c>
      <c r="L174">
        <v>23833388</v>
      </c>
      <c r="M174">
        <v>669.17</v>
      </c>
      <c r="N174" t="s">
        <v>43</v>
      </c>
    </row>
    <row r="175" spans="1:14" x14ac:dyDescent="0.25">
      <c r="A175" s="1">
        <v>44604</v>
      </c>
      <c r="B175" t="s">
        <v>13</v>
      </c>
      <c r="C175" t="s">
        <v>14</v>
      </c>
      <c r="E175" t="s">
        <v>24</v>
      </c>
      <c r="F175" t="s">
        <v>32</v>
      </c>
      <c r="G175" t="s">
        <v>28</v>
      </c>
      <c r="H175" t="s">
        <v>22</v>
      </c>
      <c r="I175" t="s">
        <v>33</v>
      </c>
      <c r="J175">
        <v>37</v>
      </c>
      <c r="K175">
        <v>1</v>
      </c>
      <c r="L175">
        <v>93913058</v>
      </c>
      <c r="M175">
        <v>665.25</v>
      </c>
      <c r="N175" t="s">
        <v>41</v>
      </c>
    </row>
    <row r="176" spans="1:14" x14ac:dyDescent="0.25">
      <c r="A176" s="1">
        <v>44670</v>
      </c>
      <c r="B176" t="s">
        <v>13</v>
      </c>
      <c r="C176" t="s">
        <v>14</v>
      </c>
      <c r="E176" t="s">
        <v>24</v>
      </c>
      <c r="F176" t="s">
        <v>21</v>
      </c>
      <c r="G176" t="s">
        <v>17</v>
      </c>
      <c r="H176" t="s">
        <v>18</v>
      </c>
      <c r="I176" t="s">
        <v>31</v>
      </c>
      <c r="J176">
        <v>68</v>
      </c>
      <c r="K176">
        <v>1</v>
      </c>
      <c r="L176">
        <v>91445063</v>
      </c>
      <c r="M176">
        <v>694.75</v>
      </c>
      <c r="N176" t="s">
        <v>43</v>
      </c>
    </row>
    <row r="177" spans="1:14" x14ac:dyDescent="0.25">
      <c r="A177" s="1">
        <v>44586</v>
      </c>
      <c r="B177" t="s">
        <v>13</v>
      </c>
      <c r="C177" t="s">
        <v>26</v>
      </c>
      <c r="D177" t="s">
        <v>27</v>
      </c>
      <c r="E177" t="s">
        <v>24</v>
      </c>
      <c r="F177" t="s">
        <v>21</v>
      </c>
      <c r="G177" t="s">
        <v>28</v>
      </c>
      <c r="I177" t="s">
        <v>33</v>
      </c>
      <c r="J177">
        <v>74</v>
      </c>
      <c r="L177">
        <v>34729847</v>
      </c>
      <c r="M177">
        <v>0</v>
      </c>
      <c r="N177" t="s">
        <v>43</v>
      </c>
    </row>
    <row r="178" spans="1:14" x14ac:dyDescent="0.25">
      <c r="A178" s="1">
        <v>44635</v>
      </c>
      <c r="B178" t="s">
        <v>13</v>
      </c>
      <c r="C178" t="s">
        <v>26</v>
      </c>
      <c r="D178" t="s">
        <v>29</v>
      </c>
      <c r="E178" t="s">
        <v>24</v>
      </c>
      <c r="F178" t="s">
        <v>25</v>
      </c>
      <c r="G178" t="s">
        <v>28</v>
      </c>
      <c r="I178" t="s">
        <v>19</v>
      </c>
      <c r="J178">
        <v>18</v>
      </c>
      <c r="L178">
        <v>44601966</v>
      </c>
      <c r="M178">
        <v>0</v>
      </c>
      <c r="N178" t="s">
        <v>42</v>
      </c>
    </row>
    <row r="179" spans="1:14" x14ac:dyDescent="0.25">
      <c r="A179" s="1">
        <v>44714</v>
      </c>
      <c r="B179" t="s">
        <v>13</v>
      </c>
      <c r="C179" t="s">
        <v>14</v>
      </c>
      <c r="E179" t="s">
        <v>24</v>
      </c>
      <c r="F179" t="s">
        <v>32</v>
      </c>
      <c r="G179" t="s">
        <v>28</v>
      </c>
      <c r="H179" t="s">
        <v>18</v>
      </c>
      <c r="I179" t="s">
        <v>31</v>
      </c>
      <c r="J179">
        <v>44</v>
      </c>
      <c r="K179">
        <v>1</v>
      </c>
      <c r="L179">
        <v>61784345</v>
      </c>
      <c r="M179">
        <v>639.48</v>
      </c>
      <c r="N179" t="s">
        <v>41</v>
      </c>
    </row>
    <row r="180" spans="1:14" x14ac:dyDescent="0.25">
      <c r="A180" s="1">
        <v>44651</v>
      </c>
      <c r="B180" t="s">
        <v>13</v>
      </c>
      <c r="C180" t="s">
        <v>14</v>
      </c>
      <c r="E180" t="s">
        <v>15</v>
      </c>
      <c r="F180" t="s">
        <v>21</v>
      </c>
      <c r="G180" t="s">
        <v>28</v>
      </c>
      <c r="H180" t="s">
        <v>22</v>
      </c>
      <c r="I180" t="s">
        <v>31</v>
      </c>
      <c r="J180">
        <v>66</v>
      </c>
      <c r="K180">
        <v>5</v>
      </c>
      <c r="L180">
        <v>19325613</v>
      </c>
      <c r="M180">
        <v>709.2</v>
      </c>
      <c r="N180" t="s">
        <v>43</v>
      </c>
    </row>
    <row r="181" spans="1:14" x14ac:dyDescent="0.25">
      <c r="A181" s="1">
        <v>44680</v>
      </c>
      <c r="B181" t="s">
        <v>13</v>
      </c>
      <c r="C181" t="s">
        <v>14</v>
      </c>
      <c r="E181" t="s">
        <v>15</v>
      </c>
      <c r="F181" t="s">
        <v>21</v>
      </c>
      <c r="G181" t="s">
        <v>28</v>
      </c>
      <c r="H181" t="s">
        <v>18</v>
      </c>
      <c r="I181" t="s">
        <v>33</v>
      </c>
      <c r="J181">
        <v>65</v>
      </c>
      <c r="K181">
        <v>5</v>
      </c>
      <c r="L181">
        <v>60298287</v>
      </c>
      <c r="M181">
        <v>873.64</v>
      </c>
      <c r="N181" t="s">
        <v>43</v>
      </c>
    </row>
    <row r="182" spans="1:14" x14ac:dyDescent="0.25">
      <c r="A182" s="1">
        <v>44672</v>
      </c>
      <c r="B182" t="s">
        <v>13</v>
      </c>
      <c r="C182" t="s">
        <v>26</v>
      </c>
      <c r="D182" t="s">
        <v>27</v>
      </c>
      <c r="E182" t="s">
        <v>24</v>
      </c>
      <c r="F182" t="s">
        <v>25</v>
      </c>
      <c r="G182" t="s">
        <v>28</v>
      </c>
      <c r="I182" t="s">
        <v>23</v>
      </c>
      <c r="J182">
        <v>36</v>
      </c>
      <c r="L182">
        <v>71703428</v>
      </c>
      <c r="M182">
        <v>0</v>
      </c>
      <c r="N182" t="s">
        <v>41</v>
      </c>
    </row>
    <row r="183" spans="1:14" x14ac:dyDescent="0.25">
      <c r="A183" s="1">
        <v>44525</v>
      </c>
      <c r="B183" t="s">
        <v>13</v>
      </c>
      <c r="C183" t="s">
        <v>14</v>
      </c>
      <c r="E183" t="s">
        <v>15</v>
      </c>
      <c r="F183" t="s">
        <v>16</v>
      </c>
      <c r="G183" t="s">
        <v>17</v>
      </c>
      <c r="H183" t="s">
        <v>18</v>
      </c>
      <c r="I183" t="s">
        <v>23</v>
      </c>
      <c r="J183">
        <v>36</v>
      </c>
      <c r="K183">
        <v>2</v>
      </c>
      <c r="L183">
        <v>33806556</v>
      </c>
      <c r="M183">
        <v>715.2</v>
      </c>
      <c r="N183" t="s">
        <v>41</v>
      </c>
    </row>
    <row r="184" spans="1:14" x14ac:dyDescent="0.25">
      <c r="A184" s="1">
        <v>44622</v>
      </c>
      <c r="B184" t="s">
        <v>13</v>
      </c>
      <c r="C184" t="s">
        <v>26</v>
      </c>
      <c r="D184" t="s">
        <v>27</v>
      </c>
      <c r="E184" t="s">
        <v>15</v>
      </c>
      <c r="F184" t="s">
        <v>21</v>
      </c>
      <c r="G184" t="s">
        <v>17</v>
      </c>
      <c r="I184" t="s">
        <v>31</v>
      </c>
      <c r="J184">
        <v>18</v>
      </c>
      <c r="L184">
        <v>384773</v>
      </c>
      <c r="M184">
        <v>0</v>
      </c>
      <c r="N184" t="s">
        <v>42</v>
      </c>
    </row>
    <row r="185" spans="1:14" x14ac:dyDescent="0.25">
      <c r="A185" s="1">
        <v>44626</v>
      </c>
      <c r="B185" t="s">
        <v>13</v>
      </c>
      <c r="C185" t="s">
        <v>14</v>
      </c>
      <c r="E185" t="s">
        <v>15</v>
      </c>
      <c r="F185" t="s">
        <v>21</v>
      </c>
      <c r="G185" t="s">
        <v>28</v>
      </c>
      <c r="H185" t="s">
        <v>18</v>
      </c>
      <c r="I185" t="s">
        <v>33</v>
      </c>
      <c r="J185">
        <v>36</v>
      </c>
      <c r="K185">
        <v>5</v>
      </c>
      <c r="L185">
        <v>40073088</v>
      </c>
      <c r="M185">
        <v>240.48</v>
      </c>
      <c r="N185" t="s">
        <v>41</v>
      </c>
    </row>
    <row r="186" spans="1:14" x14ac:dyDescent="0.25">
      <c r="A186" s="1">
        <v>44572</v>
      </c>
      <c r="B186" t="s">
        <v>20</v>
      </c>
      <c r="C186" t="s">
        <v>14</v>
      </c>
      <c r="E186" t="s">
        <v>15</v>
      </c>
      <c r="F186" t="s">
        <v>32</v>
      </c>
      <c r="G186" t="s">
        <v>17</v>
      </c>
      <c r="H186" t="s">
        <v>18</v>
      </c>
      <c r="I186" t="s">
        <v>19</v>
      </c>
      <c r="J186">
        <v>77</v>
      </c>
      <c r="K186">
        <v>3</v>
      </c>
      <c r="L186">
        <v>82258382</v>
      </c>
      <c r="M186">
        <v>706.75</v>
      </c>
      <c r="N186" t="s">
        <v>43</v>
      </c>
    </row>
    <row r="187" spans="1:14" x14ac:dyDescent="0.25">
      <c r="A187" s="1">
        <v>44559</v>
      </c>
      <c r="B187" t="s">
        <v>13</v>
      </c>
      <c r="C187" t="s">
        <v>26</v>
      </c>
      <c r="D187" t="s">
        <v>27</v>
      </c>
      <c r="E187" t="s">
        <v>24</v>
      </c>
      <c r="F187" t="s">
        <v>21</v>
      </c>
      <c r="G187" t="s">
        <v>17</v>
      </c>
      <c r="I187" t="s">
        <v>19</v>
      </c>
      <c r="J187">
        <v>39</v>
      </c>
      <c r="L187">
        <v>67949342</v>
      </c>
      <c r="M187">
        <v>0</v>
      </c>
      <c r="N187" t="s">
        <v>41</v>
      </c>
    </row>
    <row r="188" spans="1:14" x14ac:dyDescent="0.25">
      <c r="A188" s="1">
        <v>44703</v>
      </c>
      <c r="B188" t="s">
        <v>20</v>
      </c>
      <c r="C188" t="s">
        <v>26</v>
      </c>
      <c r="D188" t="s">
        <v>27</v>
      </c>
      <c r="E188" t="s">
        <v>15</v>
      </c>
      <c r="F188" t="s">
        <v>25</v>
      </c>
      <c r="G188" t="s">
        <v>17</v>
      </c>
      <c r="I188" t="s">
        <v>31</v>
      </c>
      <c r="J188">
        <v>66</v>
      </c>
      <c r="L188">
        <v>92413788</v>
      </c>
      <c r="M188">
        <v>0</v>
      </c>
      <c r="N188" t="s">
        <v>43</v>
      </c>
    </row>
    <row r="189" spans="1:14" x14ac:dyDescent="0.25">
      <c r="A189" s="1">
        <v>44582</v>
      </c>
      <c r="B189" t="s">
        <v>13</v>
      </c>
      <c r="C189" t="s">
        <v>26</v>
      </c>
      <c r="D189" t="s">
        <v>27</v>
      </c>
      <c r="E189" t="s">
        <v>24</v>
      </c>
      <c r="F189" t="s">
        <v>32</v>
      </c>
      <c r="G189" t="s">
        <v>28</v>
      </c>
      <c r="I189" t="s">
        <v>31</v>
      </c>
      <c r="J189">
        <v>60</v>
      </c>
      <c r="L189">
        <v>33703237</v>
      </c>
      <c r="M189">
        <v>0</v>
      </c>
      <c r="N189" t="s">
        <v>44</v>
      </c>
    </row>
    <row r="190" spans="1:14" x14ac:dyDescent="0.25">
      <c r="A190" s="1">
        <v>44720</v>
      </c>
      <c r="B190" t="s">
        <v>13</v>
      </c>
      <c r="C190" t="s">
        <v>14</v>
      </c>
      <c r="E190" t="s">
        <v>24</v>
      </c>
      <c r="F190" t="s">
        <v>32</v>
      </c>
      <c r="G190" t="s">
        <v>17</v>
      </c>
      <c r="H190" t="s">
        <v>18</v>
      </c>
      <c r="I190" t="s">
        <v>23</v>
      </c>
      <c r="J190">
        <v>21</v>
      </c>
      <c r="K190">
        <v>3</v>
      </c>
      <c r="L190">
        <v>20554460</v>
      </c>
      <c r="M190">
        <v>794.92</v>
      </c>
      <c r="N190" t="s">
        <v>42</v>
      </c>
    </row>
    <row r="191" spans="1:14" x14ac:dyDescent="0.25">
      <c r="A191" s="1">
        <v>44515</v>
      </c>
      <c r="B191" t="s">
        <v>20</v>
      </c>
      <c r="C191" t="s">
        <v>14</v>
      </c>
      <c r="E191" t="s">
        <v>15</v>
      </c>
      <c r="F191" t="s">
        <v>16</v>
      </c>
      <c r="G191" t="s">
        <v>17</v>
      </c>
      <c r="H191" t="s">
        <v>18</v>
      </c>
      <c r="I191" t="s">
        <v>33</v>
      </c>
      <c r="J191">
        <v>35</v>
      </c>
      <c r="K191">
        <v>4</v>
      </c>
      <c r="L191">
        <v>42138266</v>
      </c>
      <c r="M191">
        <v>516.29999999999995</v>
      </c>
      <c r="N191" t="s">
        <v>41</v>
      </c>
    </row>
    <row r="192" spans="1:14" x14ac:dyDescent="0.25">
      <c r="A192" s="1">
        <v>44538</v>
      </c>
      <c r="B192" t="s">
        <v>20</v>
      </c>
      <c r="C192" t="s">
        <v>26</v>
      </c>
      <c r="D192" t="s">
        <v>29</v>
      </c>
      <c r="E192" t="s">
        <v>24</v>
      </c>
      <c r="F192" t="s">
        <v>32</v>
      </c>
      <c r="G192" t="s">
        <v>17</v>
      </c>
      <c r="I192" t="s">
        <v>33</v>
      </c>
      <c r="J192">
        <v>30</v>
      </c>
      <c r="L192">
        <v>23064133</v>
      </c>
      <c r="M192">
        <v>0</v>
      </c>
      <c r="N192" t="s">
        <v>42</v>
      </c>
    </row>
    <row r="193" spans="1:14" x14ac:dyDescent="0.25">
      <c r="A193" s="1">
        <v>44698</v>
      </c>
      <c r="B193" t="s">
        <v>20</v>
      </c>
      <c r="C193" t="s">
        <v>14</v>
      </c>
      <c r="E193" t="s">
        <v>24</v>
      </c>
      <c r="F193" t="s">
        <v>16</v>
      </c>
      <c r="G193" t="s">
        <v>28</v>
      </c>
      <c r="H193" t="s">
        <v>22</v>
      </c>
      <c r="I193" t="s">
        <v>33</v>
      </c>
      <c r="J193">
        <v>51</v>
      </c>
      <c r="K193">
        <v>1</v>
      </c>
      <c r="L193">
        <v>66542087</v>
      </c>
      <c r="M193">
        <v>102</v>
      </c>
      <c r="N193" t="s">
        <v>44</v>
      </c>
    </row>
    <row r="194" spans="1:14" x14ac:dyDescent="0.25">
      <c r="A194" s="1">
        <v>44545</v>
      </c>
      <c r="B194" t="s">
        <v>20</v>
      </c>
      <c r="C194" t="s">
        <v>14</v>
      </c>
      <c r="E194" t="s">
        <v>15</v>
      </c>
      <c r="F194" t="s">
        <v>32</v>
      </c>
      <c r="G194" t="s">
        <v>17</v>
      </c>
      <c r="H194" t="s">
        <v>18</v>
      </c>
      <c r="I194" t="s">
        <v>31</v>
      </c>
      <c r="J194">
        <v>60</v>
      </c>
      <c r="K194">
        <v>4</v>
      </c>
      <c r="L194">
        <v>52578595</v>
      </c>
      <c r="M194">
        <v>571.70000000000005</v>
      </c>
      <c r="N194" t="s">
        <v>44</v>
      </c>
    </row>
    <row r="195" spans="1:14" x14ac:dyDescent="0.25">
      <c r="A195" s="1">
        <v>44530</v>
      </c>
      <c r="B195" t="s">
        <v>13</v>
      </c>
      <c r="C195" t="s">
        <v>26</v>
      </c>
      <c r="D195" t="s">
        <v>30</v>
      </c>
      <c r="E195" t="s">
        <v>15</v>
      </c>
      <c r="F195" t="s">
        <v>25</v>
      </c>
      <c r="G195" t="s">
        <v>17</v>
      </c>
      <c r="I195" t="s">
        <v>31</v>
      </c>
      <c r="J195">
        <v>41</v>
      </c>
      <c r="L195">
        <v>55890267</v>
      </c>
      <c r="M195">
        <v>0</v>
      </c>
      <c r="N195" t="s">
        <v>41</v>
      </c>
    </row>
    <row r="196" spans="1:14" x14ac:dyDescent="0.25">
      <c r="A196" s="1">
        <v>44580</v>
      </c>
      <c r="B196" t="s">
        <v>13</v>
      </c>
      <c r="C196" t="s">
        <v>26</v>
      </c>
      <c r="D196" t="s">
        <v>29</v>
      </c>
      <c r="E196" t="s">
        <v>24</v>
      </c>
      <c r="F196" t="s">
        <v>21</v>
      </c>
      <c r="G196" t="s">
        <v>28</v>
      </c>
      <c r="I196" t="s">
        <v>31</v>
      </c>
      <c r="J196">
        <v>47</v>
      </c>
      <c r="L196">
        <v>80364597</v>
      </c>
      <c r="M196">
        <v>0</v>
      </c>
      <c r="N196" t="s">
        <v>44</v>
      </c>
    </row>
    <row r="197" spans="1:14" x14ac:dyDescent="0.25">
      <c r="A197" s="1">
        <v>44685</v>
      </c>
      <c r="B197" t="s">
        <v>13</v>
      </c>
      <c r="C197" t="s">
        <v>26</v>
      </c>
      <c r="D197" t="s">
        <v>30</v>
      </c>
      <c r="E197" t="s">
        <v>24</v>
      </c>
      <c r="F197" t="s">
        <v>16</v>
      </c>
      <c r="G197" t="s">
        <v>17</v>
      </c>
      <c r="I197" t="s">
        <v>23</v>
      </c>
      <c r="J197">
        <v>32</v>
      </c>
      <c r="L197">
        <v>1141757</v>
      </c>
      <c r="M197">
        <v>0</v>
      </c>
      <c r="N197" t="s">
        <v>41</v>
      </c>
    </row>
    <row r="198" spans="1:14" x14ac:dyDescent="0.25">
      <c r="A198" s="1">
        <v>44590</v>
      </c>
      <c r="B198" t="s">
        <v>13</v>
      </c>
      <c r="C198" t="s">
        <v>26</v>
      </c>
      <c r="D198" t="s">
        <v>29</v>
      </c>
      <c r="E198" t="s">
        <v>24</v>
      </c>
      <c r="F198" t="s">
        <v>16</v>
      </c>
      <c r="G198" t="s">
        <v>17</v>
      </c>
      <c r="I198" t="s">
        <v>33</v>
      </c>
      <c r="J198">
        <v>54</v>
      </c>
      <c r="L198">
        <v>40472010</v>
      </c>
      <c r="M198">
        <v>0</v>
      </c>
      <c r="N198" t="s">
        <v>44</v>
      </c>
    </row>
    <row r="199" spans="1:14" x14ac:dyDescent="0.25">
      <c r="A199" s="1">
        <v>44676</v>
      </c>
      <c r="B199" t="s">
        <v>13</v>
      </c>
      <c r="C199" t="s">
        <v>14</v>
      </c>
      <c r="E199" t="s">
        <v>15</v>
      </c>
      <c r="F199" t="s">
        <v>32</v>
      </c>
      <c r="G199" t="s">
        <v>28</v>
      </c>
      <c r="H199" t="s">
        <v>18</v>
      </c>
      <c r="I199" t="s">
        <v>31</v>
      </c>
      <c r="J199">
        <v>74</v>
      </c>
      <c r="K199">
        <v>1</v>
      </c>
      <c r="L199">
        <v>908610</v>
      </c>
      <c r="M199">
        <v>615.78</v>
      </c>
      <c r="N199" t="s">
        <v>43</v>
      </c>
    </row>
    <row r="200" spans="1:14" x14ac:dyDescent="0.25">
      <c r="A200" s="1">
        <v>44644</v>
      </c>
      <c r="B200" t="s">
        <v>20</v>
      </c>
      <c r="C200" t="s">
        <v>26</v>
      </c>
      <c r="D200" t="s">
        <v>30</v>
      </c>
      <c r="E200" t="s">
        <v>15</v>
      </c>
      <c r="F200" t="s">
        <v>25</v>
      </c>
      <c r="G200" t="s">
        <v>28</v>
      </c>
      <c r="I200" t="s">
        <v>19</v>
      </c>
      <c r="J200">
        <v>79</v>
      </c>
      <c r="L200">
        <v>35323570</v>
      </c>
      <c r="M200">
        <v>0</v>
      </c>
      <c r="N200" t="s">
        <v>43</v>
      </c>
    </row>
    <row r="201" spans="1:14" x14ac:dyDescent="0.25">
      <c r="A201" s="1">
        <v>44688</v>
      </c>
      <c r="B201" t="s">
        <v>20</v>
      </c>
      <c r="C201" t="s">
        <v>26</v>
      </c>
      <c r="D201" t="s">
        <v>29</v>
      </c>
      <c r="E201" t="s">
        <v>24</v>
      </c>
      <c r="F201" t="s">
        <v>21</v>
      </c>
      <c r="G201" t="s">
        <v>17</v>
      </c>
      <c r="I201" t="s">
        <v>31</v>
      </c>
      <c r="J201">
        <v>36</v>
      </c>
      <c r="L201">
        <v>70618006</v>
      </c>
      <c r="M201">
        <v>0</v>
      </c>
      <c r="N201" t="s">
        <v>41</v>
      </c>
    </row>
    <row r="202" spans="1:14" x14ac:dyDescent="0.25">
      <c r="A202" s="1">
        <v>44551</v>
      </c>
      <c r="B202" t="s">
        <v>13</v>
      </c>
      <c r="C202" t="s">
        <v>26</v>
      </c>
      <c r="D202" t="s">
        <v>30</v>
      </c>
      <c r="E202" t="s">
        <v>24</v>
      </c>
      <c r="F202" t="s">
        <v>25</v>
      </c>
      <c r="G202" t="s">
        <v>17</v>
      </c>
      <c r="I202" t="s">
        <v>23</v>
      </c>
      <c r="J202">
        <v>51</v>
      </c>
      <c r="L202">
        <v>20456429</v>
      </c>
      <c r="M202">
        <v>0</v>
      </c>
      <c r="N202" t="s">
        <v>44</v>
      </c>
    </row>
    <row r="203" spans="1:14" x14ac:dyDescent="0.25">
      <c r="A203" s="1">
        <v>44520</v>
      </c>
      <c r="B203" t="s">
        <v>13</v>
      </c>
      <c r="C203" t="s">
        <v>14</v>
      </c>
      <c r="E203" t="s">
        <v>24</v>
      </c>
      <c r="F203" t="s">
        <v>32</v>
      </c>
      <c r="G203" t="s">
        <v>28</v>
      </c>
      <c r="H203" t="s">
        <v>18</v>
      </c>
      <c r="I203" t="s">
        <v>31</v>
      </c>
      <c r="J203">
        <v>56</v>
      </c>
      <c r="K203">
        <v>2</v>
      </c>
      <c r="L203">
        <v>83737008</v>
      </c>
      <c r="M203">
        <v>616.92999999999995</v>
      </c>
      <c r="N203" t="s">
        <v>44</v>
      </c>
    </row>
    <row r="204" spans="1:14" x14ac:dyDescent="0.25">
      <c r="A204" s="1">
        <v>44642</v>
      </c>
      <c r="B204" t="s">
        <v>13</v>
      </c>
      <c r="C204" t="s">
        <v>26</v>
      </c>
      <c r="D204" t="s">
        <v>27</v>
      </c>
      <c r="E204" t="s">
        <v>24</v>
      </c>
      <c r="F204" t="s">
        <v>21</v>
      </c>
      <c r="G204" t="s">
        <v>28</v>
      </c>
      <c r="I204" t="s">
        <v>19</v>
      </c>
      <c r="J204">
        <v>40</v>
      </c>
      <c r="L204">
        <v>43983650</v>
      </c>
      <c r="M204">
        <v>0</v>
      </c>
      <c r="N204" t="s">
        <v>41</v>
      </c>
    </row>
    <row r="205" spans="1:14" x14ac:dyDescent="0.25">
      <c r="A205" s="1">
        <v>44528</v>
      </c>
      <c r="B205" t="s">
        <v>13</v>
      </c>
      <c r="C205" t="s">
        <v>26</v>
      </c>
      <c r="D205" t="s">
        <v>30</v>
      </c>
      <c r="E205" t="s">
        <v>15</v>
      </c>
      <c r="F205" t="s">
        <v>32</v>
      </c>
      <c r="G205" t="s">
        <v>28</v>
      </c>
      <c r="I205" t="s">
        <v>23</v>
      </c>
      <c r="J205">
        <v>36</v>
      </c>
      <c r="L205">
        <v>78208124</v>
      </c>
      <c r="M205">
        <v>0</v>
      </c>
      <c r="N205" t="s">
        <v>41</v>
      </c>
    </row>
    <row r="206" spans="1:14" x14ac:dyDescent="0.25">
      <c r="A206" s="1">
        <v>44569</v>
      </c>
      <c r="B206" t="s">
        <v>13</v>
      </c>
      <c r="C206" t="s">
        <v>14</v>
      </c>
      <c r="E206" t="s">
        <v>24</v>
      </c>
      <c r="F206" t="s">
        <v>16</v>
      </c>
      <c r="G206" t="s">
        <v>28</v>
      </c>
      <c r="H206" t="s">
        <v>22</v>
      </c>
      <c r="I206" t="s">
        <v>33</v>
      </c>
      <c r="J206">
        <v>71</v>
      </c>
      <c r="K206">
        <v>4</v>
      </c>
      <c r="L206">
        <v>67447619</v>
      </c>
      <c r="M206">
        <v>772.25</v>
      </c>
      <c r="N206" t="s">
        <v>43</v>
      </c>
    </row>
    <row r="207" spans="1:14" x14ac:dyDescent="0.25">
      <c r="A207" s="1">
        <v>44597</v>
      </c>
      <c r="B207" t="s">
        <v>20</v>
      </c>
      <c r="C207" t="s">
        <v>26</v>
      </c>
      <c r="D207" t="s">
        <v>29</v>
      </c>
      <c r="E207" t="s">
        <v>15</v>
      </c>
      <c r="F207" t="s">
        <v>25</v>
      </c>
      <c r="G207" t="s">
        <v>17</v>
      </c>
      <c r="I207" t="s">
        <v>31</v>
      </c>
      <c r="J207">
        <v>54</v>
      </c>
      <c r="L207">
        <v>73811480</v>
      </c>
      <c r="M207">
        <v>0</v>
      </c>
      <c r="N207" t="s">
        <v>44</v>
      </c>
    </row>
    <row r="208" spans="1:14" x14ac:dyDescent="0.25">
      <c r="A208" s="1">
        <v>44687</v>
      </c>
      <c r="B208" t="s">
        <v>20</v>
      </c>
      <c r="C208" t="s">
        <v>14</v>
      </c>
      <c r="E208" t="s">
        <v>24</v>
      </c>
      <c r="F208" t="s">
        <v>16</v>
      </c>
      <c r="G208" t="s">
        <v>28</v>
      </c>
      <c r="H208" t="s">
        <v>22</v>
      </c>
      <c r="I208" t="s">
        <v>19</v>
      </c>
      <c r="J208">
        <v>60</v>
      </c>
      <c r="K208">
        <v>1</v>
      </c>
      <c r="L208">
        <v>51492083</v>
      </c>
      <c r="M208">
        <v>589.5</v>
      </c>
      <c r="N208" t="s">
        <v>44</v>
      </c>
    </row>
    <row r="209" spans="1:14" x14ac:dyDescent="0.25">
      <c r="A209" s="1">
        <v>44550</v>
      </c>
      <c r="B209" t="s">
        <v>20</v>
      </c>
      <c r="C209" t="s">
        <v>26</v>
      </c>
      <c r="D209" t="s">
        <v>27</v>
      </c>
      <c r="E209" t="s">
        <v>15</v>
      </c>
      <c r="F209" t="s">
        <v>32</v>
      </c>
      <c r="G209" t="s">
        <v>17</v>
      </c>
      <c r="I209" t="s">
        <v>33</v>
      </c>
      <c r="J209">
        <v>71</v>
      </c>
      <c r="L209">
        <v>90325625</v>
      </c>
      <c r="M209">
        <v>0</v>
      </c>
      <c r="N209" t="s">
        <v>43</v>
      </c>
    </row>
    <row r="210" spans="1:14" x14ac:dyDescent="0.25">
      <c r="A210" s="1">
        <v>44604</v>
      </c>
      <c r="B210" t="s">
        <v>20</v>
      </c>
      <c r="C210" t="s">
        <v>26</v>
      </c>
      <c r="D210" t="s">
        <v>30</v>
      </c>
      <c r="E210" t="s">
        <v>15</v>
      </c>
      <c r="F210" t="s">
        <v>21</v>
      </c>
      <c r="G210" t="s">
        <v>28</v>
      </c>
      <c r="I210" t="s">
        <v>23</v>
      </c>
      <c r="J210">
        <v>74</v>
      </c>
      <c r="L210">
        <v>17771139</v>
      </c>
      <c r="M210">
        <v>0</v>
      </c>
      <c r="N210" t="s">
        <v>43</v>
      </c>
    </row>
    <row r="211" spans="1:14" x14ac:dyDescent="0.25">
      <c r="A211" s="1">
        <v>44629</v>
      </c>
      <c r="B211" t="s">
        <v>13</v>
      </c>
      <c r="C211" t="s">
        <v>26</v>
      </c>
      <c r="D211" t="s">
        <v>27</v>
      </c>
      <c r="E211" t="s">
        <v>15</v>
      </c>
      <c r="F211" t="s">
        <v>25</v>
      </c>
      <c r="G211" t="s">
        <v>28</v>
      </c>
      <c r="I211" t="s">
        <v>33</v>
      </c>
      <c r="J211">
        <v>79</v>
      </c>
      <c r="L211">
        <v>90438080</v>
      </c>
      <c r="M211">
        <v>0</v>
      </c>
      <c r="N211" t="s">
        <v>43</v>
      </c>
    </row>
    <row r="212" spans="1:14" x14ac:dyDescent="0.25">
      <c r="A212" s="1">
        <v>44636</v>
      </c>
      <c r="B212" t="s">
        <v>13</v>
      </c>
      <c r="C212" t="s">
        <v>14</v>
      </c>
      <c r="E212" t="s">
        <v>15</v>
      </c>
      <c r="F212" t="s">
        <v>16</v>
      </c>
      <c r="G212" t="s">
        <v>28</v>
      </c>
      <c r="H212" t="s">
        <v>18</v>
      </c>
      <c r="I212" t="s">
        <v>19</v>
      </c>
      <c r="J212">
        <v>41</v>
      </c>
      <c r="K212">
        <v>4</v>
      </c>
      <c r="L212">
        <v>94983081</v>
      </c>
      <c r="M212">
        <v>826.64</v>
      </c>
      <c r="N212" t="s">
        <v>41</v>
      </c>
    </row>
    <row r="213" spans="1:14" x14ac:dyDescent="0.25">
      <c r="A213" s="1">
        <v>44696</v>
      </c>
      <c r="B213" t="s">
        <v>13</v>
      </c>
      <c r="C213" t="s">
        <v>14</v>
      </c>
      <c r="E213" t="s">
        <v>15</v>
      </c>
      <c r="F213" t="s">
        <v>25</v>
      </c>
      <c r="G213" t="s">
        <v>17</v>
      </c>
      <c r="H213" t="s">
        <v>22</v>
      </c>
      <c r="I213" t="s">
        <v>31</v>
      </c>
      <c r="J213">
        <v>42</v>
      </c>
      <c r="K213">
        <v>2</v>
      </c>
      <c r="L213">
        <v>75377175</v>
      </c>
      <c r="M213">
        <v>143.4</v>
      </c>
      <c r="N213" t="s">
        <v>41</v>
      </c>
    </row>
    <row r="214" spans="1:14" x14ac:dyDescent="0.25">
      <c r="A214" s="1">
        <v>44596</v>
      </c>
      <c r="B214" t="s">
        <v>20</v>
      </c>
      <c r="C214" t="s">
        <v>14</v>
      </c>
      <c r="E214" t="s">
        <v>15</v>
      </c>
      <c r="F214" t="s">
        <v>16</v>
      </c>
      <c r="G214" t="s">
        <v>28</v>
      </c>
      <c r="H214" t="s">
        <v>18</v>
      </c>
      <c r="I214" t="s">
        <v>19</v>
      </c>
      <c r="J214">
        <v>43</v>
      </c>
      <c r="K214">
        <v>1</v>
      </c>
      <c r="L214">
        <v>31576741</v>
      </c>
      <c r="M214">
        <v>547.48</v>
      </c>
      <c r="N214" t="s">
        <v>41</v>
      </c>
    </row>
    <row r="215" spans="1:14" x14ac:dyDescent="0.25">
      <c r="A215" s="1">
        <v>44599</v>
      </c>
      <c r="B215" t="s">
        <v>13</v>
      </c>
      <c r="C215" t="s">
        <v>14</v>
      </c>
      <c r="E215" t="s">
        <v>15</v>
      </c>
      <c r="F215" t="s">
        <v>16</v>
      </c>
      <c r="G215" t="s">
        <v>17</v>
      </c>
      <c r="H215" t="s">
        <v>18</v>
      </c>
      <c r="I215" t="s">
        <v>23</v>
      </c>
      <c r="J215">
        <v>58</v>
      </c>
      <c r="K215">
        <v>5</v>
      </c>
      <c r="L215">
        <v>37020439</v>
      </c>
      <c r="M215">
        <v>484.79</v>
      </c>
      <c r="N215" t="s">
        <v>44</v>
      </c>
    </row>
    <row r="216" spans="1:14" x14ac:dyDescent="0.25">
      <c r="A216" s="1">
        <v>44607</v>
      </c>
      <c r="B216" t="s">
        <v>13</v>
      </c>
      <c r="C216" t="s">
        <v>26</v>
      </c>
      <c r="D216" t="s">
        <v>27</v>
      </c>
      <c r="E216" t="s">
        <v>15</v>
      </c>
      <c r="F216" t="s">
        <v>16</v>
      </c>
      <c r="G216" t="s">
        <v>28</v>
      </c>
      <c r="I216" t="s">
        <v>31</v>
      </c>
      <c r="J216">
        <v>54</v>
      </c>
      <c r="L216">
        <v>46419330</v>
      </c>
      <c r="M216">
        <v>0</v>
      </c>
      <c r="N216" t="s">
        <v>44</v>
      </c>
    </row>
    <row r="217" spans="1:14" x14ac:dyDescent="0.25">
      <c r="A217" s="1">
        <v>44713</v>
      </c>
      <c r="B217" t="s">
        <v>13</v>
      </c>
      <c r="C217" t="s">
        <v>26</v>
      </c>
      <c r="D217" t="s">
        <v>27</v>
      </c>
      <c r="E217" t="s">
        <v>24</v>
      </c>
      <c r="F217" t="s">
        <v>32</v>
      </c>
      <c r="G217" t="s">
        <v>28</v>
      </c>
      <c r="I217" t="s">
        <v>19</v>
      </c>
      <c r="J217">
        <v>30</v>
      </c>
      <c r="L217">
        <v>33928791</v>
      </c>
      <c r="M217">
        <v>0</v>
      </c>
      <c r="N217" t="s">
        <v>42</v>
      </c>
    </row>
    <row r="218" spans="1:14" x14ac:dyDescent="0.25">
      <c r="A218" s="1">
        <v>44571</v>
      </c>
      <c r="B218" t="s">
        <v>13</v>
      </c>
      <c r="C218" t="s">
        <v>26</v>
      </c>
      <c r="D218" t="s">
        <v>29</v>
      </c>
      <c r="E218" t="s">
        <v>24</v>
      </c>
      <c r="F218" t="s">
        <v>25</v>
      </c>
      <c r="G218" t="s">
        <v>17</v>
      </c>
      <c r="I218" t="s">
        <v>19</v>
      </c>
      <c r="J218">
        <v>73</v>
      </c>
      <c r="L218">
        <v>6145699</v>
      </c>
      <c r="M218">
        <v>0</v>
      </c>
      <c r="N218" t="s">
        <v>43</v>
      </c>
    </row>
    <row r="219" spans="1:14" x14ac:dyDescent="0.25">
      <c r="A219" s="1">
        <v>44629</v>
      </c>
      <c r="B219" t="s">
        <v>13</v>
      </c>
      <c r="C219" t="s">
        <v>26</v>
      </c>
      <c r="D219" t="s">
        <v>29</v>
      </c>
      <c r="E219" t="s">
        <v>15</v>
      </c>
      <c r="F219" t="s">
        <v>32</v>
      </c>
      <c r="G219" t="s">
        <v>17</v>
      </c>
      <c r="I219" t="s">
        <v>33</v>
      </c>
      <c r="J219">
        <v>28</v>
      </c>
      <c r="L219">
        <v>31435987</v>
      </c>
      <c r="M219">
        <v>0</v>
      </c>
      <c r="N219" t="s">
        <v>42</v>
      </c>
    </row>
    <row r="220" spans="1:14" x14ac:dyDescent="0.25">
      <c r="A220" s="1">
        <v>44541</v>
      </c>
      <c r="B220" t="s">
        <v>13</v>
      </c>
      <c r="C220" t="s">
        <v>14</v>
      </c>
      <c r="E220" t="s">
        <v>15</v>
      </c>
      <c r="F220" t="s">
        <v>32</v>
      </c>
      <c r="G220" t="s">
        <v>28</v>
      </c>
      <c r="H220" t="s">
        <v>22</v>
      </c>
      <c r="I220" t="s">
        <v>31</v>
      </c>
      <c r="J220">
        <v>54</v>
      </c>
      <c r="K220">
        <v>4</v>
      </c>
      <c r="L220">
        <v>89694190</v>
      </c>
      <c r="M220">
        <v>267.91000000000003</v>
      </c>
      <c r="N220" t="s">
        <v>44</v>
      </c>
    </row>
    <row r="221" spans="1:14" x14ac:dyDescent="0.25">
      <c r="A221" s="1">
        <v>44530</v>
      </c>
      <c r="B221" t="s">
        <v>13</v>
      </c>
      <c r="C221" t="s">
        <v>26</v>
      </c>
      <c r="D221" t="s">
        <v>27</v>
      </c>
      <c r="E221" t="s">
        <v>15</v>
      </c>
      <c r="F221" t="s">
        <v>21</v>
      </c>
      <c r="G221" t="s">
        <v>28</v>
      </c>
      <c r="I221" t="s">
        <v>33</v>
      </c>
      <c r="J221">
        <v>33</v>
      </c>
      <c r="L221">
        <v>37211615</v>
      </c>
      <c r="M221">
        <v>0</v>
      </c>
      <c r="N221" t="s">
        <v>41</v>
      </c>
    </row>
    <row r="222" spans="1:14" x14ac:dyDescent="0.25">
      <c r="A222" s="1">
        <v>44709</v>
      </c>
      <c r="B222" t="s">
        <v>13</v>
      </c>
      <c r="C222" t="s">
        <v>14</v>
      </c>
      <c r="E222" t="s">
        <v>15</v>
      </c>
      <c r="F222" t="s">
        <v>32</v>
      </c>
      <c r="G222" t="s">
        <v>28</v>
      </c>
      <c r="H222" t="s">
        <v>22</v>
      </c>
      <c r="I222" t="s">
        <v>33</v>
      </c>
      <c r="J222">
        <v>25</v>
      </c>
      <c r="K222">
        <v>2</v>
      </c>
      <c r="L222">
        <v>66118787</v>
      </c>
      <c r="M222">
        <v>655.7</v>
      </c>
      <c r="N222" t="s">
        <v>42</v>
      </c>
    </row>
    <row r="223" spans="1:14" x14ac:dyDescent="0.25">
      <c r="A223" s="1">
        <v>44630</v>
      </c>
      <c r="B223" t="s">
        <v>13</v>
      </c>
      <c r="C223" t="s">
        <v>26</v>
      </c>
      <c r="D223" t="s">
        <v>29</v>
      </c>
      <c r="E223" t="s">
        <v>15</v>
      </c>
      <c r="F223" t="s">
        <v>16</v>
      </c>
      <c r="G223" t="s">
        <v>28</v>
      </c>
      <c r="I223" t="s">
        <v>33</v>
      </c>
      <c r="J223">
        <v>29</v>
      </c>
      <c r="L223">
        <v>73768869</v>
      </c>
      <c r="M223">
        <v>0</v>
      </c>
      <c r="N223" t="s">
        <v>42</v>
      </c>
    </row>
    <row r="224" spans="1:14" x14ac:dyDescent="0.25">
      <c r="A224" s="1">
        <v>44651</v>
      </c>
      <c r="B224" t="s">
        <v>20</v>
      </c>
      <c r="C224" t="s">
        <v>14</v>
      </c>
      <c r="E224" t="s">
        <v>24</v>
      </c>
      <c r="F224" t="s">
        <v>25</v>
      </c>
      <c r="G224" t="s">
        <v>17</v>
      </c>
      <c r="H224" t="s">
        <v>18</v>
      </c>
      <c r="I224" t="s">
        <v>23</v>
      </c>
      <c r="J224">
        <v>31</v>
      </c>
      <c r="K224">
        <v>2</v>
      </c>
      <c r="L224">
        <v>71490649</v>
      </c>
      <c r="M224">
        <v>429.17</v>
      </c>
      <c r="N224" t="s">
        <v>41</v>
      </c>
    </row>
    <row r="225" spans="1:14" x14ac:dyDescent="0.25">
      <c r="A225" s="1">
        <v>44539</v>
      </c>
      <c r="B225" t="s">
        <v>13</v>
      </c>
      <c r="C225" t="s">
        <v>26</v>
      </c>
      <c r="D225" t="s">
        <v>30</v>
      </c>
      <c r="E225" t="s">
        <v>24</v>
      </c>
      <c r="F225" t="s">
        <v>32</v>
      </c>
      <c r="G225" t="s">
        <v>17</v>
      </c>
      <c r="I225" t="s">
        <v>23</v>
      </c>
      <c r="J225">
        <v>25</v>
      </c>
      <c r="L225">
        <v>44093495</v>
      </c>
      <c r="M225">
        <v>0</v>
      </c>
      <c r="N225" t="s">
        <v>42</v>
      </c>
    </row>
    <row r="226" spans="1:14" x14ac:dyDescent="0.25">
      <c r="A226" s="1">
        <v>44686</v>
      </c>
      <c r="B226" t="s">
        <v>13</v>
      </c>
      <c r="C226" t="s">
        <v>26</v>
      </c>
      <c r="D226" t="s">
        <v>30</v>
      </c>
      <c r="E226" t="s">
        <v>24</v>
      </c>
      <c r="F226" t="s">
        <v>25</v>
      </c>
      <c r="G226" t="s">
        <v>28</v>
      </c>
      <c r="I226" t="s">
        <v>23</v>
      </c>
      <c r="J226">
        <v>29</v>
      </c>
      <c r="L226">
        <v>75587789</v>
      </c>
      <c r="M226">
        <v>0</v>
      </c>
      <c r="N226" t="s">
        <v>42</v>
      </c>
    </row>
    <row r="227" spans="1:14" x14ac:dyDescent="0.25">
      <c r="A227" s="1">
        <v>44535</v>
      </c>
      <c r="B227" t="s">
        <v>20</v>
      </c>
      <c r="C227" t="s">
        <v>14</v>
      </c>
      <c r="E227" t="s">
        <v>15</v>
      </c>
      <c r="F227" t="s">
        <v>25</v>
      </c>
      <c r="G227" t="s">
        <v>28</v>
      </c>
      <c r="H227" t="s">
        <v>18</v>
      </c>
      <c r="I227" t="s">
        <v>31</v>
      </c>
      <c r="J227">
        <v>34</v>
      </c>
      <c r="K227">
        <v>1</v>
      </c>
      <c r="L227">
        <v>67024803</v>
      </c>
      <c r="M227">
        <v>527.83000000000004</v>
      </c>
      <c r="N227" t="s">
        <v>41</v>
      </c>
    </row>
    <row r="228" spans="1:14" x14ac:dyDescent="0.25">
      <c r="A228" s="1">
        <v>44625</v>
      </c>
      <c r="B228" t="s">
        <v>13</v>
      </c>
      <c r="C228" t="s">
        <v>14</v>
      </c>
      <c r="E228" t="s">
        <v>15</v>
      </c>
      <c r="F228" t="s">
        <v>25</v>
      </c>
      <c r="G228" t="s">
        <v>28</v>
      </c>
      <c r="H228" t="s">
        <v>18</v>
      </c>
      <c r="I228" t="s">
        <v>33</v>
      </c>
      <c r="J228">
        <v>24</v>
      </c>
      <c r="K228">
        <v>4</v>
      </c>
      <c r="L228">
        <v>50466337</v>
      </c>
      <c r="M228">
        <v>607.79999999999995</v>
      </c>
      <c r="N228" t="s">
        <v>42</v>
      </c>
    </row>
    <row r="229" spans="1:14" x14ac:dyDescent="0.25">
      <c r="A229" s="1">
        <v>44688</v>
      </c>
      <c r="B229" t="s">
        <v>13</v>
      </c>
      <c r="C229" t="s">
        <v>14</v>
      </c>
      <c r="E229" t="s">
        <v>15</v>
      </c>
      <c r="F229" t="s">
        <v>16</v>
      </c>
      <c r="G229" t="s">
        <v>28</v>
      </c>
      <c r="H229" t="s">
        <v>18</v>
      </c>
      <c r="I229" t="s">
        <v>31</v>
      </c>
      <c r="J229">
        <v>54</v>
      </c>
      <c r="K229">
        <v>5</v>
      </c>
      <c r="L229">
        <v>33939759</v>
      </c>
      <c r="M229">
        <v>600.30999999999995</v>
      </c>
      <c r="N229" t="s">
        <v>44</v>
      </c>
    </row>
    <row r="230" spans="1:14" x14ac:dyDescent="0.25">
      <c r="A230" s="1">
        <v>44701</v>
      </c>
      <c r="B230" t="s">
        <v>13</v>
      </c>
      <c r="C230" t="s">
        <v>26</v>
      </c>
      <c r="D230" t="s">
        <v>27</v>
      </c>
      <c r="E230" t="s">
        <v>24</v>
      </c>
      <c r="F230" t="s">
        <v>21</v>
      </c>
      <c r="G230" t="s">
        <v>17</v>
      </c>
      <c r="I230" t="s">
        <v>31</v>
      </c>
      <c r="J230">
        <v>65</v>
      </c>
      <c r="L230">
        <v>72548240</v>
      </c>
      <c r="M230">
        <v>0</v>
      </c>
      <c r="N230" t="s">
        <v>43</v>
      </c>
    </row>
    <row r="231" spans="1:14" x14ac:dyDescent="0.25">
      <c r="A231" s="1">
        <v>44502</v>
      </c>
      <c r="B231" t="s">
        <v>20</v>
      </c>
      <c r="C231" t="s">
        <v>14</v>
      </c>
      <c r="E231" t="s">
        <v>15</v>
      </c>
      <c r="F231" t="s">
        <v>25</v>
      </c>
      <c r="G231" t="s">
        <v>17</v>
      </c>
      <c r="H231" t="s">
        <v>18</v>
      </c>
      <c r="I231" t="s">
        <v>33</v>
      </c>
      <c r="J231">
        <v>63</v>
      </c>
      <c r="K231">
        <v>3</v>
      </c>
      <c r="L231">
        <v>98930678</v>
      </c>
      <c r="M231">
        <v>369.67</v>
      </c>
      <c r="N231" t="s">
        <v>43</v>
      </c>
    </row>
    <row r="232" spans="1:14" x14ac:dyDescent="0.25">
      <c r="A232" s="1">
        <v>44685</v>
      </c>
      <c r="B232" t="s">
        <v>13</v>
      </c>
      <c r="C232" t="s">
        <v>26</v>
      </c>
      <c r="D232" t="s">
        <v>27</v>
      </c>
      <c r="E232" t="s">
        <v>24</v>
      </c>
      <c r="F232" t="s">
        <v>16</v>
      </c>
      <c r="G232" t="s">
        <v>17</v>
      </c>
      <c r="I232" t="s">
        <v>19</v>
      </c>
      <c r="J232">
        <v>24</v>
      </c>
      <c r="L232">
        <v>28433453</v>
      </c>
      <c r="M232">
        <v>0</v>
      </c>
      <c r="N232" t="s">
        <v>42</v>
      </c>
    </row>
    <row r="233" spans="1:14" x14ac:dyDescent="0.25">
      <c r="A233" s="1">
        <v>44528</v>
      </c>
      <c r="B233" t="s">
        <v>20</v>
      </c>
      <c r="C233" t="s">
        <v>14</v>
      </c>
      <c r="E233" t="s">
        <v>15</v>
      </c>
      <c r="F233" t="s">
        <v>16</v>
      </c>
      <c r="G233" t="s">
        <v>28</v>
      </c>
      <c r="H233" t="s">
        <v>22</v>
      </c>
      <c r="I233" t="s">
        <v>33</v>
      </c>
      <c r="J233">
        <v>71</v>
      </c>
      <c r="K233">
        <v>5</v>
      </c>
      <c r="L233">
        <v>82683412</v>
      </c>
      <c r="M233">
        <v>598.15</v>
      </c>
      <c r="N233" t="s">
        <v>43</v>
      </c>
    </row>
    <row r="234" spans="1:14" x14ac:dyDescent="0.25">
      <c r="A234" s="1">
        <v>44557</v>
      </c>
      <c r="B234" t="s">
        <v>13</v>
      </c>
      <c r="C234" t="s">
        <v>14</v>
      </c>
      <c r="E234" t="s">
        <v>24</v>
      </c>
      <c r="F234" t="s">
        <v>21</v>
      </c>
      <c r="G234" t="s">
        <v>17</v>
      </c>
      <c r="H234" t="s">
        <v>22</v>
      </c>
      <c r="I234" t="s">
        <v>33</v>
      </c>
      <c r="J234">
        <v>21</v>
      </c>
      <c r="K234">
        <v>5</v>
      </c>
      <c r="L234">
        <v>86069083</v>
      </c>
      <c r="M234">
        <v>327.74</v>
      </c>
      <c r="N234" t="s">
        <v>42</v>
      </c>
    </row>
    <row r="235" spans="1:14" x14ac:dyDescent="0.25">
      <c r="A235" s="1">
        <v>44657</v>
      </c>
      <c r="B235" t="s">
        <v>20</v>
      </c>
      <c r="C235" t="s">
        <v>26</v>
      </c>
      <c r="D235" t="s">
        <v>27</v>
      </c>
      <c r="E235" t="s">
        <v>15</v>
      </c>
      <c r="F235" t="s">
        <v>25</v>
      </c>
      <c r="G235" t="s">
        <v>28</v>
      </c>
      <c r="I235" t="s">
        <v>23</v>
      </c>
      <c r="J235">
        <v>60</v>
      </c>
      <c r="L235">
        <v>46557209</v>
      </c>
      <c r="M235">
        <v>0</v>
      </c>
      <c r="N235" t="s">
        <v>44</v>
      </c>
    </row>
    <row r="236" spans="1:14" x14ac:dyDescent="0.25">
      <c r="A236" s="1">
        <v>44592</v>
      </c>
      <c r="B236" t="s">
        <v>13</v>
      </c>
      <c r="C236" t="s">
        <v>14</v>
      </c>
      <c r="E236" t="s">
        <v>15</v>
      </c>
      <c r="F236" t="s">
        <v>32</v>
      </c>
      <c r="G236" t="s">
        <v>17</v>
      </c>
      <c r="H236" t="s">
        <v>18</v>
      </c>
      <c r="I236" t="s">
        <v>19</v>
      </c>
      <c r="J236">
        <v>69</v>
      </c>
      <c r="K236">
        <v>3</v>
      </c>
      <c r="L236">
        <v>94349139</v>
      </c>
      <c r="M236">
        <v>645.1</v>
      </c>
      <c r="N236" t="s">
        <v>43</v>
      </c>
    </row>
    <row r="237" spans="1:14" x14ac:dyDescent="0.25">
      <c r="A237" s="1">
        <v>44556</v>
      </c>
      <c r="B237" t="s">
        <v>20</v>
      </c>
      <c r="C237" t="s">
        <v>14</v>
      </c>
      <c r="E237" t="s">
        <v>15</v>
      </c>
      <c r="F237" t="s">
        <v>25</v>
      </c>
      <c r="G237" t="s">
        <v>28</v>
      </c>
      <c r="H237" t="s">
        <v>18</v>
      </c>
      <c r="I237" t="s">
        <v>23</v>
      </c>
      <c r="J237">
        <v>53</v>
      </c>
      <c r="K237">
        <v>3</v>
      </c>
      <c r="L237">
        <v>9655775</v>
      </c>
      <c r="M237">
        <v>627.34</v>
      </c>
      <c r="N237" t="s">
        <v>44</v>
      </c>
    </row>
    <row r="238" spans="1:14" x14ac:dyDescent="0.25">
      <c r="A238" s="1">
        <v>44540</v>
      </c>
      <c r="B238" t="s">
        <v>20</v>
      </c>
      <c r="C238" t="s">
        <v>14</v>
      </c>
      <c r="E238" t="s">
        <v>24</v>
      </c>
      <c r="F238" t="s">
        <v>16</v>
      </c>
      <c r="G238" t="s">
        <v>17</v>
      </c>
      <c r="H238" t="s">
        <v>18</v>
      </c>
      <c r="I238" t="s">
        <v>19</v>
      </c>
      <c r="J238">
        <v>34</v>
      </c>
      <c r="K238">
        <v>1</v>
      </c>
      <c r="L238">
        <v>10636862</v>
      </c>
      <c r="M238">
        <v>426.24</v>
      </c>
      <c r="N238" t="s">
        <v>41</v>
      </c>
    </row>
    <row r="239" spans="1:14" x14ac:dyDescent="0.25">
      <c r="A239" s="1">
        <v>44645</v>
      </c>
      <c r="B239" t="s">
        <v>13</v>
      </c>
      <c r="C239" t="s">
        <v>14</v>
      </c>
      <c r="E239" t="s">
        <v>24</v>
      </c>
      <c r="F239" t="s">
        <v>25</v>
      </c>
      <c r="G239" t="s">
        <v>28</v>
      </c>
      <c r="H239" t="s">
        <v>22</v>
      </c>
      <c r="I239" t="s">
        <v>33</v>
      </c>
      <c r="J239">
        <v>71</v>
      </c>
      <c r="K239">
        <v>1</v>
      </c>
      <c r="L239">
        <v>82583774</v>
      </c>
      <c r="M239">
        <v>214.89</v>
      </c>
      <c r="N239" t="s">
        <v>43</v>
      </c>
    </row>
    <row r="240" spans="1:14" x14ac:dyDescent="0.25">
      <c r="A240" s="1">
        <v>44547</v>
      </c>
      <c r="B240" t="s">
        <v>20</v>
      </c>
      <c r="C240" t="s">
        <v>14</v>
      </c>
      <c r="E240" t="s">
        <v>15</v>
      </c>
      <c r="F240" t="s">
        <v>16</v>
      </c>
      <c r="G240" t="s">
        <v>28</v>
      </c>
      <c r="H240" t="s">
        <v>18</v>
      </c>
      <c r="I240" t="s">
        <v>33</v>
      </c>
      <c r="J240">
        <v>26</v>
      </c>
      <c r="K240">
        <v>4</v>
      </c>
      <c r="L240">
        <v>43457526</v>
      </c>
      <c r="M240">
        <v>255.78</v>
      </c>
      <c r="N240" t="s">
        <v>42</v>
      </c>
    </row>
    <row r="241" spans="1:14" x14ac:dyDescent="0.25">
      <c r="A241" s="1">
        <v>44611</v>
      </c>
      <c r="B241" t="s">
        <v>13</v>
      </c>
      <c r="C241" t="s">
        <v>26</v>
      </c>
      <c r="D241" t="s">
        <v>27</v>
      </c>
      <c r="E241" t="s">
        <v>24</v>
      </c>
      <c r="F241" t="s">
        <v>25</v>
      </c>
      <c r="G241" t="s">
        <v>28</v>
      </c>
      <c r="I241" t="s">
        <v>31</v>
      </c>
      <c r="J241">
        <v>29</v>
      </c>
      <c r="L241">
        <v>17861403</v>
      </c>
      <c r="M241">
        <v>0</v>
      </c>
      <c r="N241" t="s">
        <v>42</v>
      </c>
    </row>
    <row r="242" spans="1:14" x14ac:dyDescent="0.25">
      <c r="A242" s="1">
        <v>44528</v>
      </c>
      <c r="B242" t="s">
        <v>20</v>
      </c>
      <c r="C242" t="s">
        <v>14</v>
      </c>
      <c r="E242" t="s">
        <v>24</v>
      </c>
      <c r="F242" t="s">
        <v>25</v>
      </c>
      <c r="G242" t="s">
        <v>17</v>
      </c>
      <c r="H242" t="s">
        <v>18</v>
      </c>
      <c r="I242" t="s">
        <v>33</v>
      </c>
      <c r="J242">
        <v>79</v>
      </c>
      <c r="K242">
        <v>1</v>
      </c>
      <c r="L242">
        <v>76687433</v>
      </c>
      <c r="M242">
        <v>163.85</v>
      </c>
      <c r="N242" t="s">
        <v>43</v>
      </c>
    </row>
    <row r="243" spans="1:14" x14ac:dyDescent="0.25">
      <c r="A243" s="1">
        <v>44536</v>
      </c>
      <c r="B243" t="s">
        <v>20</v>
      </c>
      <c r="C243" t="s">
        <v>26</v>
      </c>
      <c r="D243" t="s">
        <v>29</v>
      </c>
      <c r="E243" t="s">
        <v>15</v>
      </c>
      <c r="F243" t="s">
        <v>16</v>
      </c>
      <c r="G243" t="s">
        <v>28</v>
      </c>
      <c r="I243" t="s">
        <v>33</v>
      </c>
      <c r="J243">
        <v>30</v>
      </c>
      <c r="L243">
        <v>1478075</v>
      </c>
      <c r="M243">
        <v>0</v>
      </c>
      <c r="N243" t="s">
        <v>42</v>
      </c>
    </row>
    <row r="244" spans="1:14" x14ac:dyDescent="0.25">
      <c r="A244" s="1">
        <v>44549</v>
      </c>
      <c r="B244" t="s">
        <v>20</v>
      </c>
      <c r="C244" t="s">
        <v>14</v>
      </c>
      <c r="E244" t="s">
        <v>24</v>
      </c>
      <c r="F244" t="s">
        <v>25</v>
      </c>
      <c r="G244" t="s">
        <v>28</v>
      </c>
      <c r="H244" t="s">
        <v>22</v>
      </c>
      <c r="I244" t="s">
        <v>33</v>
      </c>
      <c r="J244">
        <v>25</v>
      </c>
      <c r="K244">
        <v>5</v>
      </c>
      <c r="L244">
        <v>96572603</v>
      </c>
      <c r="M244">
        <v>564.39</v>
      </c>
      <c r="N244" t="s">
        <v>42</v>
      </c>
    </row>
    <row r="245" spans="1:14" x14ac:dyDescent="0.25">
      <c r="A245" s="1">
        <v>44608</v>
      </c>
      <c r="B245" t="s">
        <v>20</v>
      </c>
      <c r="C245" t="s">
        <v>26</v>
      </c>
      <c r="D245" t="s">
        <v>29</v>
      </c>
      <c r="E245" t="s">
        <v>24</v>
      </c>
      <c r="F245" t="s">
        <v>16</v>
      </c>
      <c r="G245" t="s">
        <v>28</v>
      </c>
      <c r="I245" t="s">
        <v>23</v>
      </c>
      <c r="J245">
        <v>61</v>
      </c>
      <c r="L245">
        <v>87500493</v>
      </c>
      <c r="M245">
        <v>0</v>
      </c>
      <c r="N245" t="s">
        <v>43</v>
      </c>
    </row>
    <row r="246" spans="1:14" x14ac:dyDescent="0.25">
      <c r="A246" s="1">
        <v>44591</v>
      </c>
      <c r="B246" t="s">
        <v>20</v>
      </c>
      <c r="C246" t="s">
        <v>14</v>
      </c>
      <c r="E246" t="s">
        <v>24</v>
      </c>
      <c r="F246" t="s">
        <v>32</v>
      </c>
      <c r="G246" t="s">
        <v>28</v>
      </c>
      <c r="H246" t="s">
        <v>18</v>
      </c>
      <c r="I246" t="s">
        <v>33</v>
      </c>
      <c r="J246">
        <v>80</v>
      </c>
      <c r="K246">
        <v>5</v>
      </c>
      <c r="L246">
        <v>36749966</v>
      </c>
      <c r="M246">
        <v>705.97</v>
      </c>
      <c r="N246" t="s">
        <v>43</v>
      </c>
    </row>
    <row r="247" spans="1:14" x14ac:dyDescent="0.25">
      <c r="A247" s="1">
        <v>44639</v>
      </c>
      <c r="B247" t="s">
        <v>20</v>
      </c>
      <c r="C247" t="s">
        <v>26</v>
      </c>
      <c r="D247" t="s">
        <v>30</v>
      </c>
      <c r="E247" t="s">
        <v>24</v>
      </c>
      <c r="F247" t="s">
        <v>21</v>
      </c>
      <c r="G247" t="s">
        <v>28</v>
      </c>
      <c r="I247" t="s">
        <v>23</v>
      </c>
      <c r="J247">
        <v>34</v>
      </c>
      <c r="L247">
        <v>92372320</v>
      </c>
      <c r="M247">
        <v>0</v>
      </c>
      <c r="N247" t="s">
        <v>41</v>
      </c>
    </row>
    <row r="248" spans="1:14" x14ac:dyDescent="0.25">
      <c r="A248" s="1">
        <v>44658</v>
      </c>
      <c r="B248" t="s">
        <v>20</v>
      </c>
      <c r="C248" t="s">
        <v>14</v>
      </c>
      <c r="E248" t="s">
        <v>24</v>
      </c>
      <c r="F248" t="s">
        <v>16</v>
      </c>
      <c r="G248" t="s">
        <v>17</v>
      </c>
      <c r="H248" t="s">
        <v>18</v>
      </c>
      <c r="I248" t="s">
        <v>19</v>
      </c>
      <c r="J248">
        <v>41</v>
      </c>
      <c r="K248">
        <v>5</v>
      </c>
      <c r="L248">
        <v>84376060</v>
      </c>
      <c r="M248">
        <v>316.77</v>
      </c>
      <c r="N248" t="s">
        <v>41</v>
      </c>
    </row>
    <row r="249" spans="1:14" x14ac:dyDescent="0.25">
      <c r="A249" s="1">
        <v>44656</v>
      </c>
      <c r="B249" t="s">
        <v>20</v>
      </c>
      <c r="C249" t="s">
        <v>14</v>
      </c>
      <c r="E249" t="s">
        <v>24</v>
      </c>
      <c r="F249" t="s">
        <v>32</v>
      </c>
      <c r="G249" t="s">
        <v>17</v>
      </c>
      <c r="H249" t="s">
        <v>22</v>
      </c>
      <c r="I249" t="s">
        <v>23</v>
      </c>
      <c r="J249">
        <v>28</v>
      </c>
      <c r="K249">
        <v>3</v>
      </c>
      <c r="L249">
        <v>5095803</v>
      </c>
      <c r="M249">
        <v>724.74</v>
      </c>
      <c r="N249" t="s">
        <v>42</v>
      </c>
    </row>
    <row r="250" spans="1:14" x14ac:dyDescent="0.25">
      <c r="A250" s="1">
        <v>44598</v>
      </c>
      <c r="B250" t="s">
        <v>20</v>
      </c>
      <c r="C250" t="s">
        <v>26</v>
      </c>
      <c r="D250" t="s">
        <v>29</v>
      </c>
      <c r="E250" t="s">
        <v>15</v>
      </c>
      <c r="F250" t="s">
        <v>21</v>
      </c>
      <c r="G250" t="s">
        <v>17</v>
      </c>
      <c r="I250" t="s">
        <v>19</v>
      </c>
      <c r="J250">
        <v>23</v>
      </c>
      <c r="L250">
        <v>62936903</v>
      </c>
      <c r="M250">
        <v>0</v>
      </c>
      <c r="N250" t="s">
        <v>42</v>
      </c>
    </row>
    <row r="251" spans="1:14" x14ac:dyDescent="0.25">
      <c r="A251" s="1">
        <v>44670</v>
      </c>
      <c r="B251" t="s">
        <v>20</v>
      </c>
      <c r="C251" t="s">
        <v>14</v>
      </c>
      <c r="E251" t="s">
        <v>15</v>
      </c>
      <c r="F251" t="s">
        <v>16</v>
      </c>
      <c r="G251" t="s">
        <v>17</v>
      </c>
      <c r="H251" t="s">
        <v>22</v>
      </c>
      <c r="I251" t="s">
        <v>19</v>
      </c>
      <c r="J251">
        <v>23</v>
      </c>
      <c r="K251">
        <v>2</v>
      </c>
      <c r="L251">
        <v>81397372</v>
      </c>
      <c r="M251">
        <v>509.54</v>
      </c>
      <c r="N251" t="s">
        <v>42</v>
      </c>
    </row>
    <row r="252" spans="1:14" x14ac:dyDescent="0.25">
      <c r="A252" s="1">
        <v>44673</v>
      </c>
      <c r="B252" t="s">
        <v>20</v>
      </c>
      <c r="C252" t="s">
        <v>26</v>
      </c>
      <c r="D252" t="s">
        <v>30</v>
      </c>
      <c r="E252" t="s">
        <v>15</v>
      </c>
      <c r="F252" t="s">
        <v>16</v>
      </c>
      <c r="G252" t="s">
        <v>17</v>
      </c>
      <c r="I252" t="s">
        <v>33</v>
      </c>
      <c r="J252">
        <v>27</v>
      </c>
      <c r="L252">
        <v>41044100</v>
      </c>
      <c r="M252">
        <v>0</v>
      </c>
      <c r="N252" t="s">
        <v>42</v>
      </c>
    </row>
    <row r="253" spans="1:14" x14ac:dyDescent="0.25">
      <c r="A253" s="1">
        <v>44627</v>
      </c>
      <c r="B253" t="s">
        <v>20</v>
      </c>
      <c r="C253" t="s">
        <v>14</v>
      </c>
      <c r="E253" t="s">
        <v>15</v>
      </c>
      <c r="F253" t="s">
        <v>25</v>
      </c>
      <c r="G253" t="s">
        <v>17</v>
      </c>
      <c r="H253" t="s">
        <v>18</v>
      </c>
      <c r="I253" t="s">
        <v>33</v>
      </c>
      <c r="J253">
        <v>49</v>
      </c>
      <c r="K253">
        <v>1</v>
      </c>
      <c r="L253">
        <v>24725439</v>
      </c>
      <c r="M253">
        <v>771.49</v>
      </c>
      <c r="N253" t="s">
        <v>44</v>
      </c>
    </row>
    <row r="254" spans="1:14" x14ac:dyDescent="0.25">
      <c r="A254" s="1">
        <v>44552</v>
      </c>
      <c r="B254" t="s">
        <v>20</v>
      </c>
      <c r="C254" t="s">
        <v>26</v>
      </c>
      <c r="D254" t="s">
        <v>27</v>
      </c>
      <c r="E254" t="s">
        <v>15</v>
      </c>
      <c r="F254" t="s">
        <v>32</v>
      </c>
      <c r="G254" t="s">
        <v>28</v>
      </c>
      <c r="I254" t="s">
        <v>19</v>
      </c>
      <c r="J254">
        <v>43</v>
      </c>
      <c r="L254">
        <v>92909007</v>
      </c>
      <c r="M254">
        <v>0</v>
      </c>
      <c r="N254" t="s">
        <v>41</v>
      </c>
    </row>
    <row r="255" spans="1:14" x14ac:dyDescent="0.25">
      <c r="A255" s="1">
        <v>44571</v>
      </c>
      <c r="B255" t="s">
        <v>20</v>
      </c>
      <c r="C255" t="s">
        <v>14</v>
      </c>
      <c r="E255" t="s">
        <v>15</v>
      </c>
      <c r="F255" t="s">
        <v>25</v>
      </c>
      <c r="G255" t="s">
        <v>17</v>
      </c>
      <c r="H255" t="s">
        <v>18</v>
      </c>
      <c r="I255" t="s">
        <v>31</v>
      </c>
      <c r="J255">
        <v>80</v>
      </c>
      <c r="K255">
        <v>1</v>
      </c>
      <c r="L255">
        <v>45717574</v>
      </c>
      <c r="M255">
        <v>144.63</v>
      </c>
      <c r="N255" t="s">
        <v>43</v>
      </c>
    </row>
    <row r="256" spans="1:14" x14ac:dyDescent="0.25">
      <c r="A256" s="1">
        <v>44503</v>
      </c>
      <c r="B256" t="s">
        <v>13</v>
      </c>
      <c r="C256" t="s">
        <v>26</v>
      </c>
      <c r="D256" t="s">
        <v>27</v>
      </c>
      <c r="E256" t="s">
        <v>24</v>
      </c>
      <c r="F256" t="s">
        <v>16</v>
      </c>
      <c r="G256" t="s">
        <v>17</v>
      </c>
      <c r="I256" t="s">
        <v>31</v>
      </c>
      <c r="J256">
        <v>27</v>
      </c>
      <c r="L256">
        <v>43035687</v>
      </c>
      <c r="M256">
        <v>0</v>
      </c>
      <c r="N256" t="s">
        <v>42</v>
      </c>
    </row>
    <row r="257" spans="1:14" x14ac:dyDescent="0.25">
      <c r="A257" s="1">
        <v>44610</v>
      </c>
      <c r="B257" t="s">
        <v>20</v>
      </c>
      <c r="C257" t="s">
        <v>26</v>
      </c>
      <c r="D257" t="s">
        <v>30</v>
      </c>
      <c r="E257" t="s">
        <v>15</v>
      </c>
      <c r="F257" t="s">
        <v>32</v>
      </c>
      <c r="G257" t="s">
        <v>17</v>
      </c>
      <c r="I257" t="s">
        <v>33</v>
      </c>
      <c r="J257">
        <v>40</v>
      </c>
      <c r="L257">
        <v>8360199</v>
      </c>
      <c r="M257">
        <v>0</v>
      </c>
      <c r="N257" t="s">
        <v>41</v>
      </c>
    </row>
    <row r="258" spans="1:14" x14ac:dyDescent="0.25">
      <c r="A258" s="1">
        <v>44688</v>
      </c>
      <c r="B258" t="s">
        <v>20</v>
      </c>
      <c r="C258" t="s">
        <v>26</v>
      </c>
      <c r="D258" t="s">
        <v>30</v>
      </c>
      <c r="E258" t="s">
        <v>15</v>
      </c>
      <c r="F258" t="s">
        <v>16</v>
      </c>
      <c r="G258" t="s">
        <v>17</v>
      </c>
      <c r="I258" t="s">
        <v>31</v>
      </c>
      <c r="J258">
        <v>52</v>
      </c>
      <c r="L258">
        <v>47145573</v>
      </c>
      <c r="M258">
        <v>0</v>
      </c>
      <c r="N258" t="s">
        <v>44</v>
      </c>
    </row>
    <row r="259" spans="1:14" x14ac:dyDescent="0.25">
      <c r="A259" s="1">
        <v>44628</v>
      </c>
      <c r="B259" t="s">
        <v>13</v>
      </c>
      <c r="C259" t="s">
        <v>14</v>
      </c>
      <c r="E259" t="s">
        <v>15</v>
      </c>
      <c r="F259" t="s">
        <v>21</v>
      </c>
      <c r="G259" t="s">
        <v>17</v>
      </c>
      <c r="H259" t="s">
        <v>18</v>
      </c>
      <c r="I259" t="s">
        <v>31</v>
      </c>
      <c r="J259">
        <v>59</v>
      </c>
      <c r="K259">
        <v>2</v>
      </c>
      <c r="L259">
        <v>32424324</v>
      </c>
      <c r="M259">
        <v>302.57</v>
      </c>
      <c r="N259" t="s">
        <v>44</v>
      </c>
    </row>
    <row r="260" spans="1:14" x14ac:dyDescent="0.25">
      <c r="A260" s="1">
        <v>44526</v>
      </c>
      <c r="B260" t="s">
        <v>20</v>
      </c>
      <c r="C260" t="s">
        <v>14</v>
      </c>
      <c r="E260" t="s">
        <v>15</v>
      </c>
      <c r="F260" t="s">
        <v>21</v>
      </c>
      <c r="G260" t="s">
        <v>17</v>
      </c>
      <c r="H260" t="s">
        <v>18</v>
      </c>
      <c r="I260" t="s">
        <v>33</v>
      </c>
      <c r="J260">
        <v>20</v>
      </c>
      <c r="K260">
        <v>2</v>
      </c>
      <c r="L260">
        <v>12175192</v>
      </c>
      <c r="M260">
        <v>294.12</v>
      </c>
      <c r="N260" t="s">
        <v>42</v>
      </c>
    </row>
    <row r="261" spans="1:14" x14ac:dyDescent="0.25">
      <c r="A261" s="1">
        <v>44603</v>
      </c>
      <c r="B261" t="s">
        <v>20</v>
      </c>
      <c r="C261" t="s">
        <v>26</v>
      </c>
      <c r="D261" t="s">
        <v>27</v>
      </c>
      <c r="E261" t="s">
        <v>24</v>
      </c>
      <c r="F261" t="s">
        <v>21</v>
      </c>
      <c r="G261" t="s">
        <v>28</v>
      </c>
      <c r="I261" t="s">
        <v>31</v>
      </c>
      <c r="J261">
        <v>79</v>
      </c>
      <c r="L261">
        <v>2130408</v>
      </c>
      <c r="M261">
        <v>0</v>
      </c>
      <c r="N261" t="s">
        <v>43</v>
      </c>
    </row>
    <row r="262" spans="1:14" x14ac:dyDescent="0.25">
      <c r="A262" s="1">
        <v>44576</v>
      </c>
      <c r="B262" t="s">
        <v>13</v>
      </c>
      <c r="C262" t="s">
        <v>14</v>
      </c>
      <c r="E262" t="s">
        <v>24</v>
      </c>
      <c r="F262" t="s">
        <v>32</v>
      </c>
      <c r="G262" t="s">
        <v>17</v>
      </c>
      <c r="H262" t="s">
        <v>18</v>
      </c>
      <c r="I262" t="s">
        <v>31</v>
      </c>
      <c r="J262">
        <v>25</v>
      </c>
      <c r="K262">
        <v>1</v>
      </c>
      <c r="L262">
        <v>42454458</v>
      </c>
      <c r="M262">
        <v>966.1</v>
      </c>
      <c r="N262" t="s">
        <v>42</v>
      </c>
    </row>
    <row r="263" spans="1:14" x14ac:dyDescent="0.25">
      <c r="A263" s="1">
        <v>44577</v>
      </c>
      <c r="B263" t="s">
        <v>13</v>
      </c>
      <c r="C263" t="s">
        <v>26</v>
      </c>
      <c r="D263" t="s">
        <v>27</v>
      </c>
      <c r="E263" t="s">
        <v>24</v>
      </c>
      <c r="F263" t="s">
        <v>32</v>
      </c>
      <c r="G263" t="s">
        <v>17</v>
      </c>
      <c r="I263" t="s">
        <v>31</v>
      </c>
      <c r="J263">
        <v>75</v>
      </c>
      <c r="L263">
        <v>40001463</v>
      </c>
      <c r="M263">
        <v>0</v>
      </c>
      <c r="N263" t="s">
        <v>43</v>
      </c>
    </row>
    <row r="264" spans="1:14" x14ac:dyDescent="0.25">
      <c r="A264" s="1">
        <v>44566</v>
      </c>
      <c r="B264" t="s">
        <v>13</v>
      </c>
      <c r="C264" t="s">
        <v>26</v>
      </c>
      <c r="D264" t="s">
        <v>27</v>
      </c>
      <c r="E264" t="s">
        <v>15</v>
      </c>
      <c r="F264" t="s">
        <v>16</v>
      </c>
      <c r="G264" t="s">
        <v>17</v>
      </c>
      <c r="I264" t="s">
        <v>19</v>
      </c>
      <c r="J264">
        <v>67</v>
      </c>
      <c r="L264">
        <v>45028410</v>
      </c>
      <c r="M264">
        <v>0</v>
      </c>
      <c r="N264" t="s">
        <v>43</v>
      </c>
    </row>
    <row r="265" spans="1:14" x14ac:dyDescent="0.25">
      <c r="A265" s="1">
        <v>44616</v>
      </c>
      <c r="B265" t="s">
        <v>20</v>
      </c>
      <c r="C265" t="s">
        <v>14</v>
      </c>
      <c r="E265" t="s">
        <v>15</v>
      </c>
      <c r="F265" t="s">
        <v>25</v>
      </c>
      <c r="G265" t="s">
        <v>17</v>
      </c>
      <c r="H265" t="s">
        <v>22</v>
      </c>
      <c r="I265" t="s">
        <v>31</v>
      </c>
      <c r="J265">
        <v>30</v>
      </c>
      <c r="K265">
        <v>1</v>
      </c>
      <c r="L265">
        <v>50385041</v>
      </c>
      <c r="M265">
        <v>659.79</v>
      </c>
      <c r="N265" t="s">
        <v>42</v>
      </c>
    </row>
    <row r="266" spans="1:14" x14ac:dyDescent="0.25">
      <c r="A266" s="1">
        <v>44668</v>
      </c>
      <c r="B266" t="s">
        <v>20</v>
      </c>
      <c r="C266" t="s">
        <v>26</v>
      </c>
      <c r="D266" t="s">
        <v>27</v>
      </c>
      <c r="E266" t="s">
        <v>15</v>
      </c>
      <c r="F266" t="s">
        <v>21</v>
      </c>
      <c r="G266" t="s">
        <v>28</v>
      </c>
      <c r="I266" t="s">
        <v>31</v>
      </c>
      <c r="J266">
        <v>45</v>
      </c>
      <c r="L266">
        <v>32981292</v>
      </c>
      <c r="M266">
        <v>0</v>
      </c>
      <c r="N266" t="s">
        <v>41</v>
      </c>
    </row>
    <row r="267" spans="1:14" x14ac:dyDescent="0.25">
      <c r="A267" s="1">
        <v>44546</v>
      </c>
      <c r="B267" t="s">
        <v>13</v>
      </c>
      <c r="C267" t="s">
        <v>14</v>
      </c>
      <c r="E267" t="s">
        <v>24</v>
      </c>
      <c r="F267" t="s">
        <v>21</v>
      </c>
      <c r="G267" t="s">
        <v>28</v>
      </c>
      <c r="H267" t="s">
        <v>18</v>
      </c>
      <c r="I267" t="s">
        <v>23</v>
      </c>
      <c r="J267">
        <v>62</v>
      </c>
      <c r="K267">
        <v>3</v>
      </c>
      <c r="L267">
        <v>31235280</v>
      </c>
      <c r="M267">
        <v>475.1</v>
      </c>
      <c r="N267" t="s">
        <v>43</v>
      </c>
    </row>
    <row r="268" spans="1:14" x14ac:dyDescent="0.25">
      <c r="A268" s="1">
        <v>44567</v>
      </c>
      <c r="B268" t="s">
        <v>20</v>
      </c>
      <c r="C268" t="s">
        <v>26</v>
      </c>
      <c r="D268" t="s">
        <v>27</v>
      </c>
      <c r="E268" t="s">
        <v>24</v>
      </c>
      <c r="F268" t="s">
        <v>21</v>
      </c>
      <c r="G268" t="s">
        <v>28</v>
      </c>
      <c r="I268" t="s">
        <v>23</v>
      </c>
      <c r="J268">
        <v>24</v>
      </c>
      <c r="L268">
        <v>20307653</v>
      </c>
      <c r="M268">
        <v>0</v>
      </c>
      <c r="N268" t="s">
        <v>42</v>
      </c>
    </row>
    <row r="269" spans="1:14" x14ac:dyDescent="0.25">
      <c r="A269" s="1">
        <v>44669</v>
      </c>
      <c r="B269" t="s">
        <v>13</v>
      </c>
      <c r="C269" t="s">
        <v>26</v>
      </c>
      <c r="D269" t="s">
        <v>30</v>
      </c>
      <c r="E269" t="s">
        <v>15</v>
      </c>
      <c r="F269" t="s">
        <v>25</v>
      </c>
      <c r="G269" t="s">
        <v>17</v>
      </c>
      <c r="I269" t="s">
        <v>23</v>
      </c>
      <c r="J269">
        <v>40</v>
      </c>
      <c r="L269">
        <v>9569881</v>
      </c>
      <c r="M269">
        <v>0</v>
      </c>
      <c r="N269" t="s">
        <v>41</v>
      </c>
    </row>
    <row r="270" spans="1:14" x14ac:dyDescent="0.25">
      <c r="A270" s="1">
        <v>44698</v>
      </c>
      <c r="B270" t="s">
        <v>13</v>
      </c>
      <c r="C270" t="s">
        <v>26</v>
      </c>
      <c r="D270" t="s">
        <v>29</v>
      </c>
      <c r="E270" t="s">
        <v>24</v>
      </c>
      <c r="F270" t="s">
        <v>32</v>
      </c>
      <c r="G270" t="s">
        <v>28</v>
      </c>
      <c r="I270" t="s">
        <v>33</v>
      </c>
      <c r="J270">
        <v>31</v>
      </c>
      <c r="L270">
        <v>72933565</v>
      </c>
      <c r="M270">
        <v>0</v>
      </c>
      <c r="N270" t="s">
        <v>41</v>
      </c>
    </row>
    <row r="271" spans="1:14" x14ac:dyDescent="0.25">
      <c r="A271" s="1">
        <v>44579</v>
      </c>
      <c r="B271" t="s">
        <v>13</v>
      </c>
      <c r="C271" t="s">
        <v>14</v>
      </c>
      <c r="E271" t="s">
        <v>24</v>
      </c>
      <c r="F271" t="s">
        <v>32</v>
      </c>
      <c r="G271" t="s">
        <v>28</v>
      </c>
      <c r="H271" t="s">
        <v>22</v>
      </c>
      <c r="I271" t="s">
        <v>31</v>
      </c>
      <c r="J271">
        <v>30</v>
      </c>
      <c r="K271">
        <v>2</v>
      </c>
      <c r="L271">
        <v>32106428</v>
      </c>
      <c r="M271">
        <v>490.42</v>
      </c>
      <c r="N271" t="s">
        <v>42</v>
      </c>
    </row>
    <row r="272" spans="1:14" x14ac:dyDescent="0.25">
      <c r="A272" s="1">
        <v>44511</v>
      </c>
      <c r="B272" t="s">
        <v>20</v>
      </c>
      <c r="C272" t="s">
        <v>26</v>
      </c>
      <c r="D272" t="s">
        <v>30</v>
      </c>
      <c r="E272" t="s">
        <v>24</v>
      </c>
      <c r="F272" t="s">
        <v>16</v>
      </c>
      <c r="G272" t="s">
        <v>17</v>
      </c>
      <c r="I272" t="s">
        <v>23</v>
      </c>
      <c r="J272">
        <v>60</v>
      </c>
      <c r="L272">
        <v>47045521</v>
      </c>
      <c r="M272">
        <v>0</v>
      </c>
      <c r="N272" t="s">
        <v>44</v>
      </c>
    </row>
    <row r="273" spans="1:14" x14ac:dyDescent="0.25">
      <c r="A273" s="1">
        <v>44697</v>
      </c>
      <c r="B273" t="s">
        <v>20</v>
      </c>
      <c r="C273" t="s">
        <v>14</v>
      </c>
      <c r="E273" t="s">
        <v>15</v>
      </c>
      <c r="F273" t="s">
        <v>25</v>
      </c>
      <c r="G273" t="s">
        <v>17</v>
      </c>
      <c r="H273" t="s">
        <v>18</v>
      </c>
      <c r="I273" t="s">
        <v>23</v>
      </c>
      <c r="J273">
        <v>26</v>
      </c>
      <c r="K273">
        <v>5</v>
      </c>
      <c r="L273">
        <v>30655508</v>
      </c>
      <c r="M273">
        <v>809.96</v>
      </c>
      <c r="N273" t="s">
        <v>42</v>
      </c>
    </row>
    <row r="274" spans="1:14" x14ac:dyDescent="0.25">
      <c r="A274" s="1">
        <v>44518</v>
      </c>
      <c r="B274" t="s">
        <v>13</v>
      </c>
      <c r="C274" t="s">
        <v>14</v>
      </c>
      <c r="E274" t="s">
        <v>24</v>
      </c>
      <c r="F274" t="s">
        <v>16</v>
      </c>
      <c r="G274" t="s">
        <v>28</v>
      </c>
      <c r="H274" t="s">
        <v>22</v>
      </c>
      <c r="I274" t="s">
        <v>19</v>
      </c>
      <c r="J274">
        <v>57</v>
      </c>
      <c r="K274">
        <v>2</v>
      </c>
      <c r="L274">
        <v>91352224</v>
      </c>
      <c r="M274">
        <v>406.63</v>
      </c>
      <c r="N274" t="s">
        <v>44</v>
      </c>
    </row>
    <row r="275" spans="1:14" x14ac:dyDescent="0.25">
      <c r="A275" s="1">
        <v>44505</v>
      </c>
      <c r="B275" t="s">
        <v>13</v>
      </c>
      <c r="C275" t="s">
        <v>26</v>
      </c>
      <c r="D275" t="s">
        <v>30</v>
      </c>
      <c r="E275" t="s">
        <v>15</v>
      </c>
      <c r="F275" t="s">
        <v>25</v>
      </c>
      <c r="G275" t="s">
        <v>28</v>
      </c>
      <c r="I275" t="s">
        <v>33</v>
      </c>
      <c r="J275">
        <v>27</v>
      </c>
      <c r="L275">
        <v>61916227</v>
      </c>
      <c r="M275">
        <v>0</v>
      </c>
      <c r="N275" t="s">
        <v>42</v>
      </c>
    </row>
    <row r="276" spans="1:14" x14ac:dyDescent="0.25">
      <c r="A276" s="1">
        <v>44667</v>
      </c>
      <c r="B276" t="s">
        <v>20</v>
      </c>
      <c r="C276" t="s">
        <v>26</v>
      </c>
      <c r="D276" t="s">
        <v>27</v>
      </c>
      <c r="E276" t="s">
        <v>15</v>
      </c>
      <c r="F276" t="s">
        <v>32</v>
      </c>
      <c r="G276" t="s">
        <v>17</v>
      </c>
      <c r="I276" t="s">
        <v>33</v>
      </c>
      <c r="J276">
        <v>21</v>
      </c>
      <c r="L276">
        <v>62576697</v>
      </c>
      <c r="M276">
        <v>0</v>
      </c>
      <c r="N276" t="s">
        <v>42</v>
      </c>
    </row>
    <row r="277" spans="1:14" x14ac:dyDescent="0.25">
      <c r="A277" s="1">
        <v>44655</v>
      </c>
      <c r="B277" t="s">
        <v>13</v>
      </c>
      <c r="C277" t="s">
        <v>26</v>
      </c>
      <c r="D277" t="s">
        <v>27</v>
      </c>
      <c r="E277" t="s">
        <v>24</v>
      </c>
      <c r="F277" t="s">
        <v>16</v>
      </c>
      <c r="G277" t="s">
        <v>17</v>
      </c>
      <c r="I277" t="s">
        <v>31</v>
      </c>
      <c r="J277">
        <v>49</v>
      </c>
      <c r="L277">
        <v>75465667</v>
      </c>
      <c r="M277">
        <v>0</v>
      </c>
      <c r="N277" t="s">
        <v>44</v>
      </c>
    </row>
    <row r="278" spans="1:14" x14ac:dyDescent="0.25">
      <c r="A278" s="1">
        <v>44578</v>
      </c>
      <c r="B278" t="s">
        <v>13</v>
      </c>
      <c r="C278" t="s">
        <v>14</v>
      </c>
      <c r="E278" t="s">
        <v>24</v>
      </c>
      <c r="F278" t="s">
        <v>21</v>
      </c>
      <c r="G278" t="s">
        <v>28</v>
      </c>
      <c r="H278" t="s">
        <v>18</v>
      </c>
      <c r="I278" t="s">
        <v>19</v>
      </c>
      <c r="J278">
        <v>67</v>
      </c>
      <c r="K278">
        <v>1</v>
      </c>
      <c r="L278">
        <v>21932953</v>
      </c>
      <c r="M278">
        <v>471.63</v>
      </c>
      <c r="N278" t="s">
        <v>43</v>
      </c>
    </row>
    <row r="279" spans="1:14" x14ac:dyDescent="0.25">
      <c r="A279" s="1">
        <v>44651</v>
      </c>
      <c r="B279" t="s">
        <v>20</v>
      </c>
      <c r="C279" t="s">
        <v>14</v>
      </c>
      <c r="E279" t="s">
        <v>24</v>
      </c>
      <c r="F279" t="s">
        <v>32</v>
      </c>
      <c r="G279" t="s">
        <v>17</v>
      </c>
      <c r="H279" t="s">
        <v>22</v>
      </c>
      <c r="I279" t="s">
        <v>19</v>
      </c>
      <c r="J279">
        <v>67</v>
      </c>
      <c r="K279">
        <v>4</v>
      </c>
      <c r="L279">
        <v>51616717</v>
      </c>
      <c r="M279">
        <v>588.11</v>
      </c>
      <c r="N279" t="s">
        <v>43</v>
      </c>
    </row>
    <row r="280" spans="1:14" x14ac:dyDescent="0.25">
      <c r="A280" s="1">
        <v>44574</v>
      </c>
      <c r="B280" t="s">
        <v>20</v>
      </c>
      <c r="C280" t="s">
        <v>14</v>
      </c>
      <c r="E280" t="s">
        <v>24</v>
      </c>
      <c r="F280" t="s">
        <v>32</v>
      </c>
      <c r="G280" t="s">
        <v>17</v>
      </c>
      <c r="H280" t="s">
        <v>22</v>
      </c>
      <c r="I280" t="s">
        <v>33</v>
      </c>
      <c r="J280">
        <v>44</v>
      </c>
      <c r="K280">
        <v>2</v>
      </c>
      <c r="L280">
        <v>77087966</v>
      </c>
      <c r="M280">
        <v>846.87</v>
      </c>
      <c r="N280" t="s">
        <v>41</v>
      </c>
    </row>
    <row r="281" spans="1:14" x14ac:dyDescent="0.25">
      <c r="A281" s="1">
        <v>44501</v>
      </c>
      <c r="B281" t="s">
        <v>13</v>
      </c>
      <c r="C281" t="s">
        <v>14</v>
      </c>
      <c r="E281" t="s">
        <v>15</v>
      </c>
      <c r="F281" t="s">
        <v>32</v>
      </c>
      <c r="G281" t="s">
        <v>28</v>
      </c>
      <c r="H281" t="s">
        <v>22</v>
      </c>
      <c r="I281" t="s">
        <v>23</v>
      </c>
      <c r="J281">
        <v>70</v>
      </c>
      <c r="K281">
        <v>3</v>
      </c>
      <c r="L281">
        <v>5225743</v>
      </c>
      <c r="M281">
        <v>930.88</v>
      </c>
      <c r="N281" t="s">
        <v>43</v>
      </c>
    </row>
    <row r="282" spans="1:14" x14ac:dyDescent="0.25">
      <c r="A282" s="1">
        <v>44693</v>
      </c>
      <c r="B282" t="s">
        <v>13</v>
      </c>
      <c r="C282" t="s">
        <v>26</v>
      </c>
      <c r="D282" t="s">
        <v>30</v>
      </c>
      <c r="E282" t="s">
        <v>15</v>
      </c>
      <c r="F282" t="s">
        <v>25</v>
      </c>
      <c r="G282" t="s">
        <v>28</v>
      </c>
      <c r="I282" t="s">
        <v>19</v>
      </c>
      <c r="J282">
        <v>74</v>
      </c>
      <c r="L282">
        <v>33750408</v>
      </c>
      <c r="M282">
        <v>0</v>
      </c>
      <c r="N282" t="s">
        <v>43</v>
      </c>
    </row>
    <row r="283" spans="1:14" x14ac:dyDescent="0.25">
      <c r="A283" s="1">
        <v>44585</v>
      </c>
      <c r="B283" t="s">
        <v>20</v>
      </c>
      <c r="C283" t="s">
        <v>14</v>
      </c>
      <c r="E283" t="s">
        <v>15</v>
      </c>
      <c r="F283" t="s">
        <v>32</v>
      </c>
      <c r="G283" t="s">
        <v>28</v>
      </c>
      <c r="H283" t="s">
        <v>18</v>
      </c>
      <c r="I283" t="s">
        <v>31</v>
      </c>
      <c r="J283">
        <v>20</v>
      </c>
      <c r="K283">
        <v>4</v>
      </c>
      <c r="L283">
        <v>62325738</v>
      </c>
      <c r="M283">
        <v>585.75</v>
      </c>
      <c r="N283" t="s">
        <v>42</v>
      </c>
    </row>
    <row r="284" spans="1:14" x14ac:dyDescent="0.25">
      <c r="A284" s="1">
        <v>44549</v>
      </c>
      <c r="B284" t="s">
        <v>13</v>
      </c>
      <c r="C284" t="s">
        <v>26</v>
      </c>
      <c r="D284" t="s">
        <v>29</v>
      </c>
      <c r="E284" t="s">
        <v>15</v>
      </c>
      <c r="F284" t="s">
        <v>25</v>
      </c>
      <c r="G284" t="s">
        <v>17</v>
      </c>
      <c r="I284" t="s">
        <v>33</v>
      </c>
      <c r="J284">
        <v>51</v>
      </c>
      <c r="L284">
        <v>58657027</v>
      </c>
      <c r="M284">
        <v>0</v>
      </c>
      <c r="N284" t="s">
        <v>44</v>
      </c>
    </row>
    <row r="285" spans="1:14" x14ac:dyDescent="0.25">
      <c r="A285" s="1">
        <v>44632</v>
      </c>
      <c r="B285" t="s">
        <v>13</v>
      </c>
      <c r="C285" t="s">
        <v>26</v>
      </c>
      <c r="D285" t="s">
        <v>27</v>
      </c>
      <c r="E285" t="s">
        <v>15</v>
      </c>
      <c r="F285" t="s">
        <v>21</v>
      </c>
      <c r="G285" t="s">
        <v>17</v>
      </c>
      <c r="I285" t="s">
        <v>31</v>
      </c>
      <c r="J285">
        <v>80</v>
      </c>
      <c r="L285">
        <v>3403495</v>
      </c>
      <c r="M285">
        <v>0</v>
      </c>
      <c r="N285" t="s">
        <v>43</v>
      </c>
    </row>
    <row r="286" spans="1:14" x14ac:dyDescent="0.25">
      <c r="A286" s="1">
        <v>44624</v>
      </c>
      <c r="B286" t="s">
        <v>20</v>
      </c>
      <c r="C286" t="s">
        <v>14</v>
      </c>
      <c r="E286" t="s">
        <v>15</v>
      </c>
      <c r="F286" t="s">
        <v>32</v>
      </c>
      <c r="G286" t="s">
        <v>28</v>
      </c>
      <c r="H286" t="s">
        <v>22</v>
      </c>
      <c r="I286" t="s">
        <v>31</v>
      </c>
      <c r="J286">
        <v>47</v>
      </c>
      <c r="K286">
        <v>2</v>
      </c>
      <c r="L286">
        <v>97569282</v>
      </c>
      <c r="M286">
        <v>718.56</v>
      </c>
      <c r="N286" t="s">
        <v>44</v>
      </c>
    </row>
    <row r="287" spans="1:14" x14ac:dyDescent="0.25">
      <c r="A287" s="1">
        <v>44630</v>
      </c>
      <c r="B287" t="s">
        <v>20</v>
      </c>
      <c r="C287" t="s">
        <v>14</v>
      </c>
      <c r="E287" t="s">
        <v>15</v>
      </c>
      <c r="F287" t="s">
        <v>25</v>
      </c>
      <c r="G287" t="s">
        <v>17</v>
      </c>
      <c r="H287" t="s">
        <v>22</v>
      </c>
      <c r="I287" t="s">
        <v>31</v>
      </c>
      <c r="J287">
        <v>79</v>
      </c>
      <c r="K287">
        <v>4</v>
      </c>
      <c r="L287">
        <v>87386660</v>
      </c>
      <c r="M287">
        <v>175.19</v>
      </c>
      <c r="N287" t="s">
        <v>43</v>
      </c>
    </row>
    <row r="288" spans="1:14" x14ac:dyDescent="0.25">
      <c r="A288" s="1">
        <v>44510</v>
      </c>
      <c r="B288" t="s">
        <v>13</v>
      </c>
      <c r="C288" t="s">
        <v>26</v>
      </c>
      <c r="D288" t="s">
        <v>29</v>
      </c>
      <c r="E288" t="s">
        <v>24</v>
      </c>
      <c r="F288" t="s">
        <v>25</v>
      </c>
      <c r="G288" t="s">
        <v>17</v>
      </c>
      <c r="I288" t="s">
        <v>23</v>
      </c>
      <c r="J288">
        <v>23</v>
      </c>
      <c r="L288">
        <v>52874017</v>
      </c>
      <c r="M288">
        <v>0</v>
      </c>
      <c r="N288" t="s">
        <v>42</v>
      </c>
    </row>
    <row r="289" spans="1:14" x14ac:dyDescent="0.25">
      <c r="A289" s="1">
        <v>44640</v>
      </c>
      <c r="B289" t="s">
        <v>20</v>
      </c>
      <c r="C289" t="s">
        <v>14</v>
      </c>
      <c r="E289" t="s">
        <v>24</v>
      </c>
      <c r="F289" t="s">
        <v>25</v>
      </c>
      <c r="G289" t="s">
        <v>28</v>
      </c>
      <c r="H289" t="s">
        <v>22</v>
      </c>
      <c r="I289" t="s">
        <v>19</v>
      </c>
      <c r="J289">
        <v>54</v>
      </c>
      <c r="K289">
        <v>1</v>
      </c>
      <c r="L289">
        <v>56543414</v>
      </c>
      <c r="M289">
        <v>911.33</v>
      </c>
      <c r="N289" t="s">
        <v>44</v>
      </c>
    </row>
    <row r="290" spans="1:14" x14ac:dyDescent="0.25">
      <c r="A290" s="1">
        <v>44534</v>
      </c>
      <c r="B290" t="s">
        <v>20</v>
      </c>
      <c r="C290" t="s">
        <v>26</v>
      </c>
      <c r="D290" t="s">
        <v>29</v>
      </c>
      <c r="E290" t="s">
        <v>24</v>
      </c>
      <c r="F290" t="s">
        <v>32</v>
      </c>
      <c r="G290" t="s">
        <v>28</v>
      </c>
      <c r="I290" t="s">
        <v>19</v>
      </c>
      <c r="J290">
        <v>77</v>
      </c>
      <c r="L290">
        <v>31241250</v>
      </c>
      <c r="M290">
        <v>0</v>
      </c>
      <c r="N290" t="s">
        <v>43</v>
      </c>
    </row>
    <row r="291" spans="1:14" x14ac:dyDescent="0.25">
      <c r="A291" s="1">
        <v>44566</v>
      </c>
      <c r="B291" t="s">
        <v>20</v>
      </c>
      <c r="C291" t="s">
        <v>14</v>
      </c>
      <c r="E291" t="s">
        <v>15</v>
      </c>
      <c r="F291" t="s">
        <v>16</v>
      </c>
      <c r="G291" t="s">
        <v>17</v>
      </c>
      <c r="H291" t="s">
        <v>18</v>
      </c>
      <c r="I291" t="s">
        <v>23</v>
      </c>
      <c r="J291">
        <v>73</v>
      </c>
      <c r="K291">
        <v>2</v>
      </c>
      <c r="L291">
        <v>27320457</v>
      </c>
      <c r="M291">
        <v>113.29</v>
      </c>
      <c r="N291" t="s">
        <v>43</v>
      </c>
    </row>
    <row r="292" spans="1:14" x14ac:dyDescent="0.25">
      <c r="A292" s="1">
        <v>44719</v>
      </c>
      <c r="B292" t="s">
        <v>20</v>
      </c>
      <c r="C292" t="s">
        <v>14</v>
      </c>
      <c r="E292" t="s">
        <v>24</v>
      </c>
      <c r="F292" t="s">
        <v>16</v>
      </c>
      <c r="G292" t="s">
        <v>17</v>
      </c>
      <c r="H292" t="s">
        <v>22</v>
      </c>
      <c r="I292" t="s">
        <v>19</v>
      </c>
      <c r="J292">
        <v>33</v>
      </c>
      <c r="K292">
        <v>5</v>
      </c>
      <c r="L292">
        <v>62060127</v>
      </c>
      <c r="M292">
        <v>852.54</v>
      </c>
      <c r="N292" t="s">
        <v>41</v>
      </c>
    </row>
    <row r="293" spans="1:14" x14ac:dyDescent="0.25">
      <c r="A293" s="1">
        <v>44523</v>
      </c>
      <c r="B293" t="s">
        <v>20</v>
      </c>
      <c r="C293" t="s">
        <v>14</v>
      </c>
      <c r="E293" t="s">
        <v>24</v>
      </c>
      <c r="F293" t="s">
        <v>16</v>
      </c>
      <c r="G293" t="s">
        <v>17</v>
      </c>
      <c r="H293" t="s">
        <v>22</v>
      </c>
      <c r="I293" t="s">
        <v>23</v>
      </c>
      <c r="J293">
        <v>59</v>
      </c>
      <c r="K293">
        <v>3</v>
      </c>
      <c r="L293">
        <v>34218488</v>
      </c>
      <c r="M293">
        <v>311.45999999999998</v>
      </c>
      <c r="N293" t="s">
        <v>44</v>
      </c>
    </row>
    <row r="294" spans="1:14" x14ac:dyDescent="0.25">
      <c r="A294" s="1">
        <v>44675</v>
      </c>
      <c r="B294" t="s">
        <v>20</v>
      </c>
      <c r="C294" t="s">
        <v>26</v>
      </c>
      <c r="D294" t="s">
        <v>29</v>
      </c>
      <c r="E294" t="s">
        <v>24</v>
      </c>
      <c r="F294" t="s">
        <v>25</v>
      </c>
      <c r="G294" t="s">
        <v>28</v>
      </c>
      <c r="I294" t="s">
        <v>33</v>
      </c>
      <c r="J294">
        <v>62</v>
      </c>
      <c r="L294">
        <v>91855220</v>
      </c>
      <c r="M294">
        <v>0</v>
      </c>
      <c r="N294" t="s">
        <v>43</v>
      </c>
    </row>
    <row r="295" spans="1:14" x14ac:dyDescent="0.25">
      <c r="A295" s="1">
        <v>44718</v>
      </c>
      <c r="B295" t="s">
        <v>13</v>
      </c>
      <c r="C295" t="s">
        <v>14</v>
      </c>
      <c r="E295" t="s">
        <v>24</v>
      </c>
      <c r="F295" t="s">
        <v>16</v>
      </c>
      <c r="G295" t="s">
        <v>17</v>
      </c>
      <c r="H295" t="s">
        <v>22</v>
      </c>
      <c r="I295" t="s">
        <v>33</v>
      </c>
      <c r="J295">
        <v>48</v>
      </c>
      <c r="K295">
        <v>1</v>
      </c>
      <c r="L295">
        <v>2534893</v>
      </c>
      <c r="M295">
        <v>100.41</v>
      </c>
      <c r="N295" t="s">
        <v>44</v>
      </c>
    </row>
    <row r="296" spans="1:14" x14ac:dyDescent="0.25">
      <c r="A296" s="1">
        <v>44630</v>
      </c>
      <c r="B296" t="s">
        <v>20</v>
      </c>
      <c r="C296" t="s">
        <v>14</v>
      </c>
      <c r="E296" t="s">
        <v>24</v>
      </c>
      <c r="F296" t="s">
        <v>25</v>
      </c>
      <c r="G296" t="s">
        <v>17</v>
      </c>
      <c r="H296" t="s">
        <v>22</v>
      </c>
      <c r="I296" t="s">
        <v>19</v>
      </c>
      <c r="J296">
        <v>44</v>
      </c>
      <c r="K296">
        <v>3</v>
      </c>
      <c r="L296">
        <v>77351555</v>
      </c>
      <c r="M296">
        <v>616.17999999999995</v>
      </c>
      <c r="N296" t="s">
        <v>41</v>
      </c>
    </row>
    <row r="297" spans="1:14" x14ac:dyDescent="0.25">
      <c r="A297" s="1">
        <v>44630</v>
      </c>
      <c r="B297" t="s">
        <v>20</v>
      </c>
      <c r="C297" t="s">
        <v>26</v>
      </c>
      <c r="D297" t="s">
        <v>29</v>
      </c>
      <c r="E297" t="s">
        <v>15</v>
      </c>
      <c r="F297" t="s">
        <v>25</v>
      </c>
      <c r="G297" t="s">
        <v>28</v>
      </c>
      <c r="I297" t="s">
        <v>19</v>
      </c>
      <c r="J297">
        <v>75</v>
      </c>
      <c r="L297">
        <v>48809863</v>
      </c>
      <c r="M297">
        <v>0</v>
      </c>
      <c r="N297" t="s">
        <v>43</v>
      </c>
    </row>
    <row r="298" spans="1:14" x14ac:dyDescent="0.25">
      <c r="A298" s="1">
        <v>44657</v>
      </c>
      <c r="B298" t="s">
        <v>13</v>
      </c>
      <c r="C298" t="s">
        <v>26</v>
      </c>
      <c r="D298" t="s">
        <v>27</v>
      </c>
      <c r="E298" t="s">
        <v>15</v>
      </c>
      <c r="F298" t="s">
        <v>25</v>
      </c>
      <c r="G298" t="s">
        <v>28</v>
      </c>
      <c r="I298" t="s">
        <v>23</v>
      </c>
      <c r="J298">
        <v>53</v>
      </c>
      <c r="L298">
        <v>43422876</v>
      </c>
      <c r="M298">
        <v>0</v>
      </c>
      <c r="N298" t="s">
        <v>44</v>
      </c>
    </row>
    <row r="299" spans="1:14" x14ac:dyDescent="0.25">
      <c r="A299" s="1">
        <v>44696</v>
      </c>
      <c r="B299" t="s">
        <v>20</v>
      </c>
      <c r="C299" t="s">
        <v>26</v>
      </c>
      <c r="D299" t="s">
        <v>30</v>
      </c>
      <c r="E299" t="s">
        <v>24</v>
      </c>
      <c r="F299" t="s">
        <v>32</v>
      </c>
      <c r="G299" t="s">
        <v>28</v>
      </c>
      <c r="I299" t="s">
        <v>23</v>
      </c>
      <c r="J299">
        <v>70</v>
      </c>
      <c r="L299">
        <v>93711500</v>
      </c>
      <c r="M299">
        <v>0</v>
      </c>
      <c r="N299" t="s">
        <v>43</v>
      </c>
    </row>
    <row r="300" spans="1:14" x14ac:dyDescent="0.25">
      <c r="A300" s="1">
        <v>44510</v>
      </c>
      <c r="B300" t="s">
        <v>20</v>
      </c>
      <c r="C300" t="s">
        <v>14</v>
      </c>
      <c r="E300" t="s">
        <v>24</v>
      </c>
      <c r="F300" t="s">
        <v>21</v>
      </c>
      <c r="G300" t="s">
        <v>28</v>
      </c>
      <c r="H300" t="s">
        <v>18</v>
      </c>
      <c r="I300" t="s">
        <v>31</v>
      </c>
      <c r="J300">
        <v>73</v>
      </c>
      <c r="K300">
        <v>2</v>
      </c>
      <c r="L300">
        <v>21541551</v>
      </c>
      <c r="M300">
        <v>275.87</v>
      </c>
      <c r="N300" t="s">
        <v>43</v>
      </c>
    </row>
    <row r="301" spans="1:14" x14ac:dyDescent="0.25">
      <c r="A301" s="1">
        <v>44592</v>
      </c>
      <c r="B301" t="s">
        <v>20</v>
      </c>
      <c r="C301" t="s">
        <v>14</v>
      </c>
      <c r="E301" t="s">
        <v>24</v>
      </c>
      <c r="F301" t="s">
        <v>21</v>
      </c>
      <c r="G301" t="s">
        <v>17</v>
      </c>
      <c r="H301" t="s">
        <v>22</v>
      </c>
      <c r="I301" t="s">
        <v>23</v>
      </c>
      <c r="J301">
        <v>28</v>
      </c>
      <c r="K301">
        <v>1</v>
      </c>
      <c r="L301">
        <v>38178146</v>
      </c>
      <c r="M301">
        <v>952.85</v>
      </c>
      <c r="N301" t="s">
        <v>42</v>
      </c>
    </row>
    <row r="302" spans="1:14" x14ac:dyDescent="0.25">
      <c r="A302" s="1">
        <v>44678</v>
      </c>
      <c r="B302" t="s">
        <v>13</v>
      </c>
      <c r="C302" t="s">
        <v>14</v>
      </c>
      <c r="E302" t="s">
        <v>24</v>
      </c>
      <c r="F302" t="s">
        <v>16</v>
      </c>
      <c r="G302" t="s">
        <v>17</v>
      </c>
      <c r="H302" t="s">
        <v>18</v>
      </c>
      <c r="I302" t="s">
        <v>23</v>
      </c>
      <c r="J302">
        <v>64</v>
      </c>
      <c r="K302">
        <v>5</v>
      </c>
      <c r="L302">
        <v>43884209</v>
      </c>
      <c r="M302">
        <v>250.65</v>
      </c>
      <c r="N302" t="s">
        <v>43</v>
      </c>
    </row>
    <row r="303" spans="1:14" x14ac:dyDescent="0.25">
      <c r="A303" s="1">
        <v>44523</v>
      </c>
      <c r="B303" t="s">
        <v>13</v>
      </c>
      <c r="C303" t="s">
        <v>14</v>
      </c>
      <c r="E303" t="s">
        <v>15</v>
      </c>
      <c r="F303" t="s">
        <v>32</v>
      </c>
      <c r="G303" t="s">
        <v>28</v>
      </c>
      <c r="H303" t="s">
        <v>18</v>
      </c>
      <c r="I303" t="s">
        <v>23</v>
      </c>
      <c r="J303">
        <v>22</v>
      </c>
      <c r="K303">
        <v>5</v>
      </c>
      <c r="L303">
        <v>19289403</v>
      </c>
      <c r="M303">
        <v>512.82000000000005</v>
      </c>
      <c r="N303" t="s">
        <v>42</v>
      </c>
    </row>
    <row r="304" spans="1:14" x14ac:dyDescent="0.25">
      <c r="A304" s="1">
        <v>44582</v>
      </c>
      <c r="B304" t="s">
        <v>13</v>
      </c>
      <c r="C304" t="s">
        <v>14</v>
      </c>
      <c r="E304" t="s">
        <v>24</v>
      </c>
      <c r="F304" t="s">
        <v>25</v>
      </c>
      <c r="G304" t="s">
        <v>28</v>
      </c>
      <c r="H304" t="s">
        <v>18</v>
      </c>
      <c r="I304" t="s">
        <v>23</v>
      </c>
      <c r="J304">
        <v>23</v>
      </c>
      <c r="K304">
        <v>4</v>
      </c>
      <c r="L304">
        <v>53067753</v>
      </c>
      <c r="M304">
        <v>271.89999999999998</v>
      </c>
      <c r="N304" t="s">
        <v>42</v>
      </c>
    </row>
    <row r="305" spans="1:14" x14ac:dyDescent="0.25">
      <c r="A305" s="1">
        <v>44625</v>
      </c>
      <c r="B305" t="s">
        <v>20</v>
      </c>
      <c r="C305" t="s">
        <v>14</v>
      </c>
      <c r="E305" t="s">
        <v>24</v>
      </c>
      <c r="F305" t="s">
        <v>25</v>
      </c>
      <c r="G305" t="s">
        <v>17</v>
      </c>
      <c r="H305" t="s">
        <v>18</v>
      </c>
      <c r="I305" t="s">
        <v>19</v>
      </c>
      <c r="J305">
        <v>58</v>
      </c>
      <c r="K305">
        <v>5</v>
      </c>
      <c r="L305">
        <v>87442168</v>
      </c>
      <c r="M305">
        <v>774.83</v>
      </c>
      <c r="N305" t="s">
        <v>44</v>
      </c>
    </row>
    <row r="306" spans="1:14" x14ac:dyDescent="0.25">
      <c r="A306" s="1">
        <v>44647</v>
      </c>
      <c r="B306" t="s">
        <v>13</v>
      </c>
      <c r="C306" t="s">
        <v>26</v>
      </c>
      <c r="D306" t="s">
        <v>27</v>
      </c>
      <c r="E306" t="s">
        <v>24</v>
      </c>
      <c r="F306" t="s">
        <v>21</v>
      </c>
      <c r="G306" t="s">
        <v>17</v>
      </c>
      <c r="I306" t="s">
        <v>23</v>
      </c>
      <c r="J306">
        <v>72</v>
      </c>
      <c r="L306">
        <v>64800837</v>
      </c>
      <c r="M306">
        <v>0</v>
      </c>
      <c r="N306" t="s">
        <v>43</v>
      </c>
    </row>
    <row r="307" spans="1:14" x14ac:dyDescent="0.25">
      <c r="A307" s="1">
        <v>44696</v>
      </c>
      <c r="B307" t="s">
        <v>13</v>
      </c>
      <c r="C307" t="s">
        <v>26</v>
      </c>
      <c r="D307" t="s">
        <v>27</v>
      </c>
      <c r="E307" t="s">
        <v>15</v>
      </c>
      <c r="F307" t="s">
        <v>21</v>
      </c>
      <c r="G307" t="s">
        <v>28</v>
      </c>
      <c r="I307" t="s">
        <v>19</v>
      </c>
      <c r="J307">
        <v>79</v>
      </c>
      <c r="L307">
        <v>12224043</v>
      </c>
      <c r="M307">
        <v>0</v>
      </c>
      <c r="N307" t="s">
        <v>43</v>
      </c>
    </row>
    <row r="308" spans="1:14" x14ac:dyDescent="0.25">
      <c r="A308" s="1">
        <v>44673</v>
      </c>
      <c r="B308" t="s">
        <v>13</v>
      </c>
      <c r="C308" t="s">
        <v>26</v>
      </c>
      <c r="D308" t="s">
        <v>27</v>
      </c>
      <c r="E308" t="s">
        <v>24</v>
      </c>
      <c r="F308" t="s">
        <v>21</v>
      </c>
      <c r="G308" t="s">
        <v>28</v>
      </c>
      <c r="I308" t="s">
        <v>23</v>
      </c>
      <c r="J308">
        <v>41</v>
      </c>
      <c r="L308">
        <v>57844046</v>
      </c>
      <c r="M308">
        <v>0</v>
      </c>
      <c r="N308" t="s">
        <v>41</v>
      </c>
    </row>
    <row r="309" spans="1:14" x14ac:dyDescent="0.25">
      <c r="A309" s="1">
        <v>44549</v>
      </c>
      <c r="B309" t="s">
        <v>13</v>
      </c>
      <c r="C309" t="s">
        <v>26</v>
      </c>
      <c r="D309" t="s">
        <v>29</v>
      </c>
      <c r="E309" t="s">
        <v>15</v>
      </c>
      <c r="F309" t="s">
        <v>32</v>
      </c>
      <c r="G309" t="s">
        <v>17</v>
      </c>
      <c r="I309" t="s">
        <v>31</v>
      </c>
      <c r="J309">
        <v>78</v>
      </c>
      <c r="L309">
        <v>94820829</v>
      </c>
      <c r="M309">
        <v>0</v>
      </c>
      <c r="N309" t="s">
        <v>43</v>
      </c>
    </row>
    <row r="310" spans="1:14" x14ac:dyDescent="0.25">
      <c r="A310" s="1">
        <v>44633</v>
      </c>
      <c r="B310" t="s">
        <v>20</v>
      </c>
      <c r="C310" t="s">
        <v>14</v>
      </c>
      <c r="E310" t="s">
        <v>15</v>
      </c>
      <c r="F310" t="s">
        <v>32</v>
      </c>
      <c r="G310" t="s">
        <v>28</v>
      </c>
      <c r="H310" t="s">
        <v>18</v>
      </c>
      <c r="I310" t="s">
        <v>31</v>
      </c>
      <c r="J310">
        <v>79</v>
      </c>
      <c r="K310">
        <v>2</v>
      </c>
      <c r="L310">
        <v>61226296</v>
      </c>
      <c r="M310">
        <v>399.62</v>
      </c>
      <c r="N310" t="s">
        <v>43</v>
      </c>
    </row>
    <row r="311" spans="1:14" x14ac:dyDescent="0.25">
      <c r="A311" s="1">
        <v>44616</v>
      </c>
      <c r="B311" t="s">
        <v>20</v>
      </c>
      <c r="C311" t="s">
        <v>26</v>
      </c>
      <c r="D311" t="s">
        <v>27</v>
      </c>
      <c r="E311" t="s">
        <v>15</v>
      </c>
      <c r="F311" t="s">
        <v>25</v>
      </c>
      <c r="G311" t="s">
        <v>28</v>
      </c>
      <c r="I311" t="s">
        <v>19</v>
      </c>
      <c r="J311">
        <v>23</v>
      </c>
      <c r="L311">
        <v>55324526</v>
      </c>
      <c r="M311">
        <v>0</v>
      </c>
      <c r="N311" t="s">
        <v>42</v>
      </c>
    </row>
    <row r="312" spans="1:14" x14ac:dyDescent="0.25">
      <c r="A312" s="1">
        <v>44543</v>
      </c>
      <c r="B312" t="s">
        <v>20</v>
      </c>
      <c r="C312" t="s">
        <v>14</v>
      </c>
      <c r="E312" t="s">
        <v>24</v>
      </c>
      <c r="F312" t="s">
        <v>32</v>
      </c>
      <c r="G312" t="s">
        <v>17</v>
      </c>
      <c r="H312" t="s">
        <v>22</v>
      </c>
      <c r="I312" t="s">
        <v>31</v>
      </c>
      <c r="J312">
        <v>52</v>
      </c>
      <c r="K312">
        <v>4</v>
      </c>
      <c r="L312">
        <v>68809997</v>
      </c>
      <c r="M312">
        <v>330.56</v>
      </c>
      <c r="N312" t="s">
        <v>44</v>
      </c>
    </row>
    <row r="313" spans="1:14" x14ac:dyDescent="0.25">
      <c r="A313" s="1">
        <v>44646</v>
      </c>
      <c r="B313" t="s">
        <v>13</v>
      </c>
      <c r="C313" t="s">
        <v>14</v>
      </c>
      <c r="E313" t="s">
        <v>15</v>
      </c>
      <c r="F313" t="s">
        <v>16</v>
      </c>
      <c r="G313" t="s">
        <v>17</v>
      </c>
      <c r="H313" t="s">
        <v>22</v>
      </c>
      <c r="I313" t="s">
        <v>33</v>
      </c>
      <c r="J313">
        <v>36</v>
      </c>
      <c r="K313">
        <v>5</v>
      </c>
      <c r="L313">
        <v>47235205</v>
      </c>
      <c r="M313">
        <v>814.53</v>
      </c>
      <c r="N313" t="s">
        <v>41</v>
      </c>
    </row>
    <row r="314" spans="1:14" x14ac:dyDescent="0.25">
      <c r="A314" s="1">
        <v>44590</v>
      </c>
      <c r="B314" t="s">
        <v>20</v>
      </c>
      <c r="C314" t="s">
        <v>26</v>
      </c>
      <c r="D314" t="s">
        <v>27</v>
      </c>
      <c r="E314" t="s">
        <v>24</v>
      </c>
      <c r="F314" t="s">
        <v>25</v>
      </c>
      <c r="G314" t="s">
        <v>28</v>
      </c>
      <c r="I314" t="s">
        <v>31</v>
      </c>
      <c r="J314">
        <v>26</v>
      </c>
      <c r="L314">
        <v>97326076</v>
      </c>
      <c r="M314">
        <v>0</v>
      </c>
      <c r="N314" t="s">
        <v>42</v>
      </c>
    </row>
    <row r="315" spans="1:14" x14ac:dyDescent="0.25">
      <c r="A315" s="1">
        <v>44590</v>
      </c>
      <c r="B315" t="s">
        <v>20</v>
      </c>
      <c r="C315" t="s">
        <v>26</v>
      </c>
      <c r="D315" t="s">
        <v>27</v>
      </c>
      <c r="E315" t="s">
        <v>24</v>
      </c>
      <c r="F315" t="s">
        <v>21</v>
      </c>
      <c r="G315" t="s">
        <v>17</v>
      </c>
      <c r="I315" t="s">
        <v>33</v>
      </c>
      <c r="J315">
        <v>28</v>
      </c>
      <c r="L315">
        <v>41532959</v>
      </c>
      <c r="M315">
        <v>0</v>
      </c>
      <c r="N315" t="s">
        <v>42</v>
      </c>
    </row>
    <row r="316" spans="1:14" x14ac:dyDescent="0.25">
      <c r="A316" s="1">
        <v>44622</v>
      </c>
      <c r="B316" t="s">
        <v>13</v>
      </c>
      <c r="C316" t="s">
        <v>26</v>
      </c>
      <c r="D316" t="s">
        <v>29</v>
      </c>
      <c r="E316" t="s">
        <v>24</v>
      </c>
      <c r="F316" t="s">
        <v>32</v>
      </c>
      <c r="G316" t="s">
        <v>17</v>
      </c>
      <c r="I316" t="s">
        <v>19</v>
      </c>
      <c r="J316">
        <v>39</v>
      </c>
      <c r="L316">
        <v>1243437</v>
      </c>
      <c r="M316">
        <v>0</v>
      </c>
      <c r="N316" t="s">
        <v>41</v>
      </c>
    </row>
    <row r="317" spans="1:14" x14ac:dyDescent="0.25">
      <c r="A317" s="1">
        <v>44721</v>
      </c>
      <c r="B317" t="s">
        <v>20</v>
      </c>
      <c r="C317" t="s">
        <v>14</v>
      </c>
      <c r="E317" t="s">
        <v>24</v>
      </c>
      <c r="F317" t="s">
        <v>32</v>
      </c>
      <c r="G317" t="s">
        <v>17</v>
      </c>
      <c r="H317" t="s">
        <v>18</v>
      </c>
      <c r="I317" t="s">
        <v>23</v>
      </c>
      <c r="J317">
        <v>29</v>
      </c>
      <c r="K317">
        <v>4</v>
      </c>
      <c r="L317">
        <v>98274093</v>
      </c>
      <c r="M317">
        <v>611.76</v>
      </c>
      <c r="N317" t="s">
        <v>42</v>
      </c>
    </row>
    <row r="318" spans="1:14" x14ac:dyDescent="0.25">
      <c r="A318" s="1">
        <v>44676</v>
      </c>
      <c r="B318" t="s">
        <v>20</v>
      </c>
      <c r="C318" t="s">
        <v>26</v>
      </c>
      <c r="D318" t="s">
        <v>27</v>
      </c>
      <c r="E318" t="s">
        <v>15</v>
      </c>
      <c r="F318" t="s">
        <v>16</v>
      </c>
      <c r="G318" t="s">
        <v>17</v>
      </c>
      <c r="I318" t="s">
        <v>23</v>
      </c>
      <c r="J318">
        <v>43</v>
      </c>
      <c r="L318">
        <v>27086988</v>
      </c>
      <c r="M318">
        <v>0</v>
      </c>
      <c r="N318" t="s">
        <v>41</v>
      </c>
    </row>
    <row r="319" spans="1:14" x14ac:dyDescent="0.25">
      <c r="A319" s="1">
        <v>44649</v>
      </c>
      <c r="B319" t="s">
        <v>20</v>
      </c>
      <c r="C319" t="s">
        <v>14</v>
      </c>
      <c r="E319" t="s">
        <v>15</v>
      </c>
      <c r="F319" t="s">
        <v>25</v>
      </c>
      <c r="G319" t="s">
        <v>17</v>
      </c>
      <c r="H319" t="s">
        <v>18</v>
      </c>
      <c r="I319" t="s">
        <v>31</v>
      </c>
      <c r="J319">
        <v>60</v>
      </c>
      <c r="K319">
        <v>2</v>
      </c>
      <c r="L319">
        <v>17587969</v>
      </c>
      <c r="M319">
        <v>725.58</v>
      </c>
      <c r="N319" t="s">
        <v>44</v>
      </c>
    </row>
    <row r="320" spans="1:14" x14ac:dyDescent="0.25">
      <c r="A320" s="1">
        <v>44555</v>
      </c>
      <c r="B320" t="s">
        <v>13</v>
      </c>
      <c r="C320" t="s">
        <v>14</v>
      </c>
      <c r="E320" t="s">
        <v>15</v>
      </c>
      <c r="F320" t="s">
        <v>21</v>
      </c>
      <c r="G320" t="s">
        <v>17</v>
      </c>
      <c r="H320" t="s">
        <v>18</v>
      </c>
      <c r="I320" t="s">
        <v>31</v>
      </c>
      <c r="J320">
        <v>62</v>
      </c>
      <c r="K320">
        <v>4</v>
      </c>
      <c r="L320">
        <v>14383991</v>
      </c>
      <c r="M320">
        <v>594.99</v>
      </c>
      <c r="N320" t="s">
        <v>43</v>
      </c>
    </row>
    <row r="321" spans="1:14" x14ac:dyDescent="0.25">
      <c r="A321" s="1">
        <v>44656</v>
      </c>
      <c r="B321" t="s">
        <v>20</v>
      </c>
      <c r="C321" t="s">
        <v>14</v>
      </c>
      <c r="E321" t="s">
        <v>24</v>
      </c>
      <c r="F321" t="s">
        <v>32</v>
      </c>
      <c r="G321" t="s">
        <v>28</v>
      </c>
      <c r="H321" t="s">
        <v>18</v>
      </c>
      <c r="I321" t="s">
        <v>31</v>
      </c>
      <c r="J321">
        <v>20</v>
      </c>
      <c r="K321">
        <v>2</v>
      </c>
      <c r="L321">
        <v>39925091</v>
      </c>
      <c r="M321">
        <v>109.48</v>
      </c>
      <c r="N321" t="s">
        <v>42</v>
      </c>
    </row>
    <row r="322" spans="1:14" x14ac:dyDescent="0.25">
      <c r="A322" s="1">
        <v>44593</v>
      </c>
      <c r="B322" t="s">
        <v>20</v>
      </c>
      <c r="C322" t="s">
        <v>14</v>
      </c>
      <c r="E322" t="s">
        <v>15</v>
      </c>
      <c r="F322" t="s">
        <v>16</v>
      </c>
      <c r="G322" t="s">
        <v>17</v>
      </c>
      <c r="H322" t="s">
        <v>18</v>
      </c>
      <c r="I322" t="s">
        <v>31</v>
      </c>
      <c r="J322">
        <v>28</v>
      </c>
      <c r="K322">
        <v>1</v>
      </c>
      <c r="L322">
        <v>32370737</v>
      </c>
      <c r="M322">
        <v>327.37</v>
      </c>
      <c r="N322" t="s">
        <v>42</v>
      </c>
    </row>
    <row r="323" spans="1:14" x14ac:dyDescent="0.25">
      <c r="A323" s="1">
        <v>44666</v>
      </c>
      <c r="B323" t="s">
        <v>20</v>
      </c>
      <c r="C323" t="s">
        <v>26</v>
      </c>
      <c r="D323" t="s">
        <v>27</v>
      </c>
      <c r="E323" t="s">
        <v>24</v>
      </c>
      <c r="F323" t="s">
        <v>21</v>
      </c>
      <c r="G323" t="s">
        <v>28</v>
      </c>
      <c r="I323" t="s">
        <v>23</v>
      </c>
      <c r="J323">
        <v>42</v>
      </c>
      <c r="L323">
        <v>86140065</v>
      </c>
      <c r="M323">
        <v>0</v>
      </c>
      <c r="N323" t="s">
        <v>41</v>
      </c>
    </row>
    <row r="324" spans="1:14" x14ac:dyDescent="0.25">
      <c r="A324" s="1">
        <v>44717</v>
      </c>
      <c r="B324" t="s">
        <v>13</v>
      </c>
      <c r="C324" t="s">
        <v>14</v>
      </c>
      <c r="E324" t="s">
        <v>15</v>
      </c>
      <c r="F324" t="s">
        <v>32</v>
      </c>
      <c r="G324" t="s">
        <v>28</v>
      </c>
      <c r="H324" t="s">
        <v>22</v>
      </c>
      <c r="I324" t="s">
        <v>23</v>
      </c>
      <c r="J324">
        <v>26</v>
      </c>
      <c r="K324">
        <v>4</v>
      </c>
      <c r="L324">
        <v>54009431</v>
      </c>
      <c r="M324">
        <v>101.84</v>
      </c>
      <c r="N324" t="s">
        <v>42</v>
      </c>
    </row>
    <row r="325" spans="1:14" x14ac:dyDescent="0.25">
      <c r="A325" s="1">
        <v>44713</v>
      </c>
      <c r="B325" t="s">
        <v>13</v>
      </c>
      <c r="C325" t="s">
        <v>14</v>
      </c>
      <c r="E325" t="s">
        <v>24</v>
      </c>
      <c r="F325" t="s">
        <v>21</v>
      </c>
      <c r="G325" t="s">
        <v>17</v>
      </c>
      <c r="H325" t="s">
        <v>18</v>
      </c>
      <c r="I325" t="s">
        <v>19</v>
      </c>
      <c r="J325">
        <v>42</v>
      </c>
      <c r="K325">
        <v>2</v>
      </c>
      <c r="L325">
        <v>64316918</v>
      </c>
      <c r="M325">
        <v>733.64</v>
      </c>
      <c r="N325" t="s">
        <v>41</v>
      </c>
    </row>
    <row r="326" spans="1:14" x14ac:dyDescent="0.25">
      <c r="A326" s="1">
        <v>44542</v>
      </c>
      <c r="B326" t="s">
        <v>20</v>
      </c>
      <c r="C326" t="s">
        <v>26</v>
      </c>
      <c r="D326" t="s">
        <v>30</v>
      </c>
      <c r="E326" t="s">
        <v>15</v>
      </c>
      <c r="F326" t="s">
        <v>32</v>
      </c>
      <c r="G326" t="s">
        <v>17</v>
      </c>
      <c r="I326" t="s">
        <v>23</v>
      </c>
      <c r="J326">
        <v>77</v>
      </c>
      <c r="L326">
        <v>13308117</v>
      </c>
      <c r="M326">
        <v>0</v>
      </c>
      <c r="N326" t="s">
        <v>43</v>
      </c>
    </row>
    <row r="327" spans="1:14" x14ac:dyDescent="0.25">
      <c r="A327" s="1">
        <v>44695</v>
      </c>
      <c r="B327" t="s">
        <v>20</v>
      </c>
      <c r="C327" t="s">
        <v>26</v>
      </c>
      <c r="D327" t="s">
        <v>27</v>
      </c>
      <c r="E327" t="s">
        <v>24</v>
      </c>
      <c r="F327" t="s">
        <v>16</v>
      </c>
      <c r="G327" t="s">
        <v>17</v>
      </c>
      <c r="I327" t="s">
        <v>31</v>
      </c>
      <c r="J327">
        <v>41</v>
      </c>
      <c r="L327">
        <v>36975822</v>
      </c>
      <c r="M327">
        <v>0</v>
      </c>
      <c r="N327" t="s">
        <v>41</v>
      </c>
    </row>
    <row r="328" spans="1:14" x14ac:dyDescent="0.25">
      <c r="A328" s="1">
        <v>44682</v>
      </c>
      <c r="B328" t="s">
        <v>20</v>
      </c>
      <c r="C328" t="s">
        <v>26</v>
      </c>
      <c r="D328" t="s">
        <v>30</v>
      </c>
      <c r="E328" t="s">
        <v>15</v>
      </c>
      <c r="F328" t="s">
        <v>21</v>
      </c>
      <c r="G328" t="s">
        <v>17</v>
      </c>
      <c r="I328" t="s">
        <v>31</v>
      </c>
      <c r="J328">
        <v>63</v>
      </c>
      <c r="L328">
        <v>5692712</v>
      </c>
      <c r="M328">
        <v>0</v>
      </c>
      <c r="N328" t="s">
        <v>43</v>
      </c>
    </row>
    <row r="329" spans="1:14" x14ac:dyDescent="0.25">
      <c r="A329" s="1">
        <v>44693</v>
      </c>
      <c r="B329" t="s">
        <v>20</v>
      </c>
      <c r="C329" t="s">
        <v>14</v>
      </c>
      <c r="E329" t="s">
        <v>15</v>
      </c>
      <c r="F329" t="s">
        <v>21</v>
      </c>
      <c r="G329" t="s">
        <v>17</v>
      </c>
      <c r="H329" t="s">
        <v>22</v>
      </c>
      <c r="I329" t="s">
        <v>31</v>
      </c>
      <c r="J329">
        <v>37</v>
      </c>
      <c r="K329">
        <v>1</v>
      </c>
      <c r="L329">
        <v>45606922</v>
      </c>
      <c r="M329">
        <v>380.12</v>
      </c>
      <c r="N329" t="s">
        <v>41</v>
      </c>
    </row>
    <row r="330" spans="1:14" x14ac:dyDescent="0.25">
      <c r="A330" s="1">
        <v>44516</v>
      </c>
      <c r="B330" t="s">
        <v>20</v>
      </c>
      <c r="C330" t="s">
        <v>14</v>
      </c>
      <c r="E330" t="s">
        <v>24</v>
      </c>
      <c r="F330" t="s">
        <v>32</v>
      </c>
      <c r="G330" t="s">
        <v>28</v>
      </c>
      <c r="H330" t="s">
        <v>18</v>
      </c>
      <c r="I330" t="s">
        <v>19</v>
      </c>
      <c r="J330">
        <v>73</v>
      </c>
      <c r="K330">
        <v>1</v>
      </c>
      <c r="L330">
        <v>55388740</v>
      </c>
      <c r="M330">
        <v>999.13</v>
      </c>
      <c r="N330" t="s">
        <v>43</v>
      </c>
    </row>
    <row r="331" spans="1:14" x14ac:dyDescent="0.25">
      <c r="A331" s="1">
        <v>44651</v>
      </c>
      <c r="B331" t="s">
        <v>20</v>
      </c>
      <c r="C331" t="s">
        <v>14</v>
      </c>
      <c r="E331" t="s">
        <v>24</v>
      </c>
      <c r="F331" t="s">
        <v>16</v>
      </c>
      <c r="G331" t="s">
        <v>17</v>
      </c>
      <c r="H331" t="s">
        <v>18</v>
      </c>
      <c r="I331" t="s">
        <v>19</v>
      </c>
      <c r="J331">
        <v>43</v>
      </c>
      <c r="K331">
        <v>3</v>
      </c>
      <c r="L331">
        <v>17872980</v>
      </c>
      <c r="M331">
        <v>269.76</v>
      </c>
      <c r="N331" t="s">
        <v>41</v>
      </c>
    </row>
    <row r="332" spans="1:14" x14ac:dyDescent="0.25">
      <c r="A332" s="1">
        <v>44704</v>
      </c>
      <c r="B332" t="s">
        <v>20</v>
      </c>
      <c r="C332" t="s">
        <v>14</v>
      </c>
      <c r="E332" t="s">
        <v>24</v>
      </c>
      <c r="F332" t="s">
        <v>21</v>
      </c>
      <c r="G332" t="s">
        <v>28</v>
      </c>
      <c r="H332" t="s">
        <v>18</v>
      </c>
      <c r="I332" t="s">
        <v>31</v>
      </c>
      <c r="J332">
        <v>37</v>
      </c>
      <c r="K332">
        <v>2</v>
      </c>
      <c r="L332">
        <v>53379801</v>
      </c>
      <c r="M332">
        <v>395.53</v>
      </c>
      <c r="N332" t="s">
        <v>41</v>
      </c>
    </row>
    <row r="333" spans="1:14" x14ac:dyDescent="0.25">
      <c r="A333" s="1">
        <v>44657</v>
      </c>
      <c r="B333" t="s">
        <v>20</v>
      </c>
      <c r="C333" t="s">
        <v>14</v>
      </c>
      <c r="E333" t="s">
        <v>24</v>
      </c>
      <c r="F333" t="s">
        <v>16</v>
      </c>
      <c r="G333" t="s">
        <v>17</v>
      </c>
      <c r="H333" t="s">
        <v>18</v>
      </c>
      <c r="I333" t="s">
        <v>23</v>
      </c>
      <c r="J333">
        <v>47</v>
      </c>
      <c r="K333">
        <v>1</v>
      </c>
      <c r="L333">
        <v>47159334</v>
      </c>
      <c r="M333">
        <v>678.71</v>
      </c>
      <c r="N333" t="s">
        <v>44</v>
      </c>
    </row>
    <row r="334" spans="1:14" x14ac:dyDescent="0.25">
      <c r="A334" s="1">
        <v>44503</v>
      </c>
      <c r="B334" t="s">
        <v>13</v>
      </c>
      <c r="C334" t="s">
        <v>14</v>
      </c>
      <c r="E334" t="s">
        <v>24</v>
      </c>
      <c r="F334" t="s">
        <v>25</v>
      </c>
      <c r="G334" t="s">
        <v>17</v>
      </c>
      <c r="H334" t="s">
        <v>18</v>
      </c>
      <c r="I334" t="s">
        <v>31</v>
      </c>
      <c r="J334">
        <v>25</v>
      </c>
      <c r="K334">
        <v>2</v>
      </c>
      <c r="L334">
        <v>35353713</v>
      </c>
      <c r="M334">
        <v>243.53</v>
      </c>
      <c r="N334" t="s">
        <v>42</v>
      </c>
    </row>
    <row r="335" spans="1:14" x14ac:dyDescent="0.25">
      <c r="A335" s="1">
        <v>44637</v>
      </c>
      <c r="B335" t="s">
        <v>13</v>
      </c>
      <c r="C335" t="s">
        <v>26</v>
      </c>
      <c r="D335" t="s">
        <v>30</v>
      </c>
      <c r="E335" t="s">
        <v>15</v>
      </c>
      <c r="F335" t="s">
        <v>16</v>
      </c>
      <c r="G335" t="s">
        <v>28</v>
      </c>
      <c r="I335" t="s">
        <v>31</v>
      </c>
      <c r="J335">
        <v>31</v>
      </c>
      <c r="L335">
        <v>38183041</v>
      </c>
      <c r="M335">
        <v>0</v>
      </c>
      <c r="N335" t="s">
        <v>41</v>
      </c>
    </row>
    <row r="336" spans="1:14" x14ac:dyDescent="0.25">
      <c r="A336" s="1">
        <v>44518</v>
      </c>
      <c r="B336" t="s">
        <v>20</v>
      </c>
      <c r="C336" t="s">
        <v>14</v>
      </c>
      <c r="E336" t="s">
        <v>15</v>
      </c>
      <c r="F336" t="s">
        <v>25</v>
      </c>
      <c r="G336" t="s">
        <v>17</v>
      </c>
      <c r="H336" t="s">
        <v>18</v>
      </c>
      <c r="I336" t="s">
        <v>31</v>
      </c>
      <c r="J336">
        <v>56</v>
      </c>
      <c r="K336">
        <v>3</v>
      </c>
      <c r="L336">
        <v>92703889</v>
      </c>
      <c r="M336">
        <v>893.26</v>
      </c>
      <c r="N336" t="s">
        <v>44</v>
      </c>
    </row>
    <row r="337" spans="1:14" x14ac:dyDescent="0.25">
      <c r="A337" s="1">
        <v>44593</v>
      </c>
      <c r="B337" t="s">
        <v>20</v>
      </c>
      <c r="C337" t="s">
        <v>26</v>
      </c>
      <c r="D337" t="s">
        <v>30</v>
      </c>
      <c r="E337" t="s">
        <v>24</v>
      </c>
      <c r="F337" t="s">
        <v>21</v>
      </c>
      <c r="G337" t="s">
        <v>28</v>
      </c>
      <c r="I337" t="s">
        <v>31</v>
      </c>
      <c r="J337">
        <v>79</v>
      </c>
      <c r="L337">
        <v>45443916</v>
      </c>
      <c r="M337">
        <v>0</v>
      </c>
      <c r="N337" t="s">
        <v>43</v>
      </c>
    </row>
    <row r="338" spans="1:14" x14ac:dyDescent="0.25">
      <c r="A338" s="1">
        <v>44638</v>
      </c>
      <c r="B338" t="s">
        <v>20</v>
      </c>
      <c r="C338" t="s">
        <v>14</v>
      </c>
      <c r="E338" t="s">
        <v>15</v>
      </c>
      <c r="F338" t="s">
        <v>25</v>
      </c>
      <c r="G338" t="s">
        <v>17</v>
      </c>
      <c r="H338" t="s">
        <v>18</v>
      </c>
      <c r="I338" t="s">
        <v>23</v>
      </c>
      <c r="J338">
        <v>62</v>
      </c>
      <c r="K338">
        <v>3</v>
      </c>
      <c r="L338">
        <v>23479913</v>
      </c>
      <c r="M338">
        <v>563.70000000000005</v>
      </c>
      <c r="N338" t="s">
        <v>43</v>
      </c>
    </row>
    <row r="339" spans="1:14" x14ac:dyDescent="0.25">
      <c r="A339" s="1">
        <v>44526</v>
      </c>
      <c r="B339" t="s">
        <v>20</v>
      </c>
      <c r="C339" t="s">
        <v>26</v>
      </c>
      <c r="D339" t="s">
        <v>27</v>
      </c>
      <c r="E339" t="s">
        <v>15</v>
      </c>
      <c r="F339" t="s">
        <v>16</v>
      </c>
      <c r="G339" t="s">
        <v>28</v>
      </c>
      <c r="I339" t="s">
        <v>31</v>
      </c>
      <c r="J339">
        <v>53</v>
      </c>
      <c r="L339">
        <v>94572827</v>
      </c>
      <c r="M339">
        <v>0</v>
      </c>
      <c r="N339" t="s">
        <v>44</v>
      </c>
    </row>
    <row r="340" spans="1:14" x14ac:dyDescent="0.25">
      <c r="A340" s="1">
        <v>44583</v>
      </c>
      <c r="B340" t="s">
        <v>13</v>
      </c>
      <c r="C340" t="s">
        <v>14</v>
      </c>
      <c r="E340" t="s">
        <v>15</v>
      </c>
      <c r="F340" t="s">
        <v>21</v>
      </c>
      <c r="G340" t="s">
        <v>28</v>
      </c>
      <c r="H340" t="s">
        <v>18</v>
      </c>
      <c r="I340" t="s">
        <v>19</v>
      </c>
      <c r="J340">
        <v>60</v>
      </c>
      <c r="K340">
        <v>4</v>
      </c>
      <c r="L340">
        <v>7772863</v>
      </c>
      <c r="M340">
        <v>699.92</v>
      </c>
      <c r="N340" t="s">
        <v>44</v>
      </c>
    </row>
    <row r="341" spans="1:14" x14ac:dyDescent="0.25">
      <c r="A341" s="1">
        <v>44683</v>
      </c>
      <c r="B341" t="s">
        <v>13</v>
      </c>
      <c r="C341" t="s">
        <v>14</v>
      </c>
      <c r="E341" t="s">
        <v>24</v>
      </c>
      <c r="F341" t="s">
        <v>25</v>
      </c>
      <c r="G341" t="s">
        <v>28</v>
      </c>
      <c r="H341" t="s">
        <v>22</v>
      </c>
      <c r="I341" t="s">
        <v>33</v>
      </c>
      <c r="J341">
        <v>59</v>
      </c>
      <c r="K341">
        <v>3</v>
      </c>
      <c r="L341">
        <v>26437798</v>
      </c>
      <c r="M341">
        <v>934.5</v>
      </c>
      <c r="N341" t="s">
        <v>44</v>
      </c>
    </row>
    <row r="342" spans="1:14" x14ac:dyDescent="0.25">
      <c r="A342" s="1">
        <v>44699</v>
      </c>
      <c r="B342" t="s">
        <v>20</v>
      </c>
      <c r="C342" t="s">
        <v>26</v>
      </c>
      <c r="D342" t="s">
        <v>30</v>
      </c>
      <c r="E342" t="s">
        <v>15</v>
      </c>
      <c r="F342" t="s">
        <v>32</v>
      </c>
      <c r="G342" t="s">
        <v>28</v>
      </c>
      <c r="I342" t="s">
        <v>31</v>
      </c>
      <c r="J342">
        <v>36</v>
      </c>
      <c r="L342">
        <v>63600926</v>
      </c>
      <c r="M342">
        <v>0</v>
      </c>
      <c r="N342" t="s">
        <v>41</v>
      </c>
    </row>
    <row r="343" spans="1:14" x14ac:dyDescent="0.25">
      <c r="A343" s="1">
        <v>44536</v>
      </c>
      <c r="B343" t="s">
        <v>20</v>
      </c>
      <c r="C343" t="s">
        <v>14</v>
      </c>
      <c r="E343" t="s">
        <v>24</v>
      </c>
      <c r="F343" t="s">
        <v>32</v>
      </c>
      <c r="G343" t="s">
        <v>28</v>
      </c>
      <c r="H343" t="s">
        <v>18</v>
      </c>
      <c r="I343" t="s">
        <v>31</v>
      </c>
      <c r="J343">
        <v>69</v>
      </c>
      <c r="K343">
        <v>4</v>
      </c>
      <c r="L343">
        <v>61366336</v>
      </c>
      <c r="M343">
        <v>882.24</v>
      </c>
      <c r="N343" t="s">
        <v>43</v>
      </c>
    </row>
    <row r="344" spans="1:14" x14ac:dyDescent="0.25">
      <c r="A344" s="1">
        <v>44551</v>
      </c>
      <c r="B344" t="s">
        <v>20</v>
      </c>
      <c r="C344" t="s">
        <v>14</v>
      </c>
      <c r="E344" t="s">
        <v>24</v>
      </c>
      <c r="F344" t="s">
        <v>25</v>
      </c>
      <c r="G344" t="s">
        <v>17</v>
      </c>
      <c r="H344" t="s">
        <v>18</v>
      </c>
      <c r="I344" t="s">
        <v>31</v>
      </c>
      <c r="J344">
        <v>19</v>
      </c>
      <c r="K344">
        <v>2</v>
      </c>
      <c r="L344">
        <v>33351384</v>
      </c>
      <c r="M344">
        <v>663.49</v>
      </c>
      <c r="N344" t="s">
        <v>42</v>
      </c>
    </row>
    <row r="345" spans="1:14" x14ac:dyDescent="0.25">
      <c r="A345" s="1">
        <v>44653</v>
      </c>
      <c r="B345" t="s">
        <v>20</v>
      </c>
      <c r="C345" t="s">
        <v>26</v>
      </c>
      <c r="D345" t="s">
        <v>27</v>
      </c>
      <c r="E345" t="s">
        <v>15</v>
      </c>
      <c r="F345" t="s">
        <v>16</v>
      </c>
      <c r="G345" t="s">
        <v>28</v>
      </c>
      <c r="I345" t="s">
        <v>19</v>
      </c>
      <c r="J345">
        <v>25</v>
      </c>
      <c r="L345">
        <v>37224042</v>
      </c>
      <c r="M345">
        <v>0</v>
      </c>
      <c r="N345" t="s">
        <v>42</v>
      </c>
    </row>
    <row r="346" spans="1:14" x14ac:dyDescent="0.25">
      <c r="A346" s="1">
        <v>44568</v>
      </c>
      <c r="B346" t="s">
        <v>20</v>
      </c>
      <c r="C346" t="s">
        <v>26</v>
      </c>
      <c r="D346" t="s">
        <v>27</v>
      </c>
      <c r="E346" t="s">
        <v>15</v>
      </c>
      <c r="F346" t="s">
        <v>32</v>
      </c>
      <c r="G346" t="s">
        <v>17</v>
      </c>
      <c r="I346" t="s">
        <v>19</v>
      </c>
      <c r="J346">
        <v>44</v>
      </c>
      <c r="L346">
        <v>83466960</v>
      </c>
      <c r="M346">
        <v>0</v>
      </c>
      <c r="N346" t="s">
        <v>41</v>
      </c>
    </row>
    <row r="347" spans="1:14" x14ac:dyDescent="0.25">
      <c r="A347" s="1">
        <v>44698</v>
      </c>
      <c r="B347" t="s">
        <v>13</v>
      </c>
      <c r="C347" t="s">
        <v>14</v>
      </c>
      <c r="E347" t="s">
        <v>24</v>
      </c>
      <c r="F347" t="s">
        <v>16</v>
      </c>
      <c r="G347" t="s">
        <v>17</v>
      </c>
      <c r="H347" t="s">
        <v>18</v>
      </c>
      <c r="I347" t="s">
        <v>23</v>
      </c>
      <c r="J347">
        <v>49</v>
      </c>
      <c r="K347">
        <v>5</v>
      </c>
      <c r="L347">
        <v>43103218</v>
      </c>
      <c r="M347">
        <v>946.4</v>
      </c>
      <c r="N347" t="s">
        <v>44</v>
      </c>
    </row>
    <row r="348" spans="1:14" x14ac:dyDescent="0.25">
      <c r="A348" s="1">
        <v>44601</v>
      </c>
      <c r="B348" t="s">
        <v>13</v>
      </c>
      <c r="C348" t="s">
        <v>26</v>
      </c>
      <c r="D348" t="s">
        <v>29</v>
      </c>
      <c r="E348" t="s">
        <v>24</v>
      </c>
      <c r="F348" t="s">
        <v>16</v>
      </c>
      <c r="G348" t="s">
        <v>28</v>
      </c>
      <c r="I348" t="s">
        <v>23</v>
      </c>
      <c r="J348">
        <v>37</v>
      </c>
      <c r="L348">
        <v>49263138</v>
      </c>
      <c r="M348">
        <v>0</v>
      </c>
      <c r="N348" t="s">
        <v>41</v>
      </c>
    </row>
    <row r="349" spans="1:14" x14ac:dyDescent="0.25">
      <c r="A349" s="1">
        <v>44508</v>
      </c>
      <c r="B349" t="s">
        <v>13</v>
      </c>
      <c r="C349" t="s">
        <v>26</v>
      </c>
      <c r="D349" t="s">
        <v>30</v>
      </c>
      <c r="E349" t="s">
        <v>15</v>
      </c>
      <c r="F349" t="s">
        <v>16</v>
      </c>
      <c r="G349" t="s">
        <v>28</v>
      </c>
      <c r="I349" t="s">
        <v>31</v>
      </c>
      <c r="J349">
        <v>59</v>
      </c>
      <c r="L349">
        <v>71223049</v>
      </c>
      <c r="M349">
        <v>0</v>
      </c>
      <c r="N349" t="s">
        <v>44</v>
      </c>
    </row>
    <row r="350" spans="1:14" x14ac:dyDescent="0.25">
      <c r="A350" s="1">
        <v>44555</v>
      </c>
      <c r="B350" t="s">
        <v>20</v>
      </c>
      <c r="C350" t="s">
        <v>14</v>
      </c>
      <c r="E350" t="s">
        <v>15</v>
      </c>
      <c r="F350" t="s">
        <v>21</v>
      </c>
      <c r="G350" t="s">
        <v>28</v>
      </c>
      <c r="H350" t="s">
        <v>22</v>
      </c>
      <c r="I350" t="s">
        <v>23</v>
      </c>
      <c r="J350">
        <v>78</v>
      </c>
      <c r="K350">
        <v>4</v>
      </c>
      <c r="L350">
        <v>97797746</v>
      </c>
      <c r="M350">
        <v>688.84</v>
      </c>
      <c r="N350" t="s">
        <v>43</v>
      </c>
    </row>
    <row r="351" spans="1:14" x14ac:dyDescent="0.25">
      <c r="A351" s="1">
        <v>44691</v>
      </c>
      <c r="B351" t="s">
        <v>20</v>
      </c>
      <c r="C351" t="s">
        <v>26</v>
      </c>
      <c r="D351" t="s">
        <v>29</v>
      </c>
      <c r="E351" t="s">
        <v>24</v>
      </c>
      <c r="F351" t="s">
        <v>25</v>
      </c>
      <c r="G351" t="s">
        <v>28</v>
      </c>
      <c r="I351" t="s">
        <v>19</v>
      </c>
      <c r="J351">
        <v>72</v>
      </c>
      <c r="L351">
        <v>61819894</v>
      </c>
      <c r="M351">
        <v>0</v>
      </c>
      <c r="N351" t="s">
        <v>43</v>
      </c>
    </row>
    <row r="352" spans="1:14" x14ac:dyDescent="0.25">
      <c r="A352" s="1">
        <v>44575</v>
      </c>
      <c r="B352" t="s">
        <v>20</v>
      </c>
      <c r="C352" t="s">
        <v>26</v>
      </c>
      <c r="D352" t="s">
        <v>27</v>
      </c>
      <c r="E352" t="s">
        <v>24</v>
      </c>
      <c r="F352" t="s">
        <v>16</v>
      </c>
      <c r="G352" t="s">
        <v>17</v>
      </c>
      <c r="I352" t="s">
        <v>23</v>
      </c>
      <c r="J352">
        <v>28</v>
      </c>
      <c r="L352">
        <v>99739195</v>
      </c>
      <c r="M352">
        <v>0</v>
      </c>
      <c r="N352" t="s">
        <v>42</v>
      </c>
    </row>
    <row r="353" spans="1:14" x14ac:dyDescent="0.25">
      <c r="A353" s="1">
        <v>44540</v>
      </c>
      <c r="B353" t="s">
        <v>20</v>
      </c>
      <c r="C353" t="s">
        <v>26</v>
      </c>
      <c r="D353" t="s">
        <v>29</v>
      </c>
      <c r="E353" t="s">
        <v>24</v>
      </c>
      <c r="F353" t="s">
        <v>21</v>
      </c>
      <c r="G353" t="s">
        <v>17</v>
      </c>
      <c r="I353" t="s">
        <v>23</v>
      </c>
      <c r="J353">
        <v>54</v>
      </c>
      <c r="L353">
        <v>80920977</v>
      </c>
      <c r="M353">
        <v>0</v>
      </c>
      <c r="N353" t="s">
        <v>44</v>
      </c>
    </row>
    <row r="354" spans="1:14" x14ac:dyDescent="0.25">
      <c r="A354" s="1">
        <v>44701</v>
      </c>
      <c r="B354" t="s">
        <v>20</v>
      </c>
      <c r="C354" t="s">
        <v>26</v>
      </c>
      <c r="D354" t="s">
        <v>30</v>
      </c>
      <c r="E354" t="s">
        <v>24</v>
      </c>
      <c r="F354" t="s">
        <v>32</v>
      </c>
      <c r="G354" t="s">
        <v>28</v>
      </c>
      <c r="I354" t="s">
        <v>23</v>
      </c>
      <c r="J354">
        <v>69</v>
      </c>
      <c r="L354">
        <v>60397737</v>
      </c>
      <c r="M354">
        <v>0</v>
      </c>
      <c r="N354" t="s">
        <v>43</v>
      </c>
    </row>
    <row r="355" spans="1:14" x14ac:dyDescent="0.25">
      <c r="A355" s="1">
        <v>44520</v>
      </c>
      <c r="B355" t="s">
        <v>20</v>
      </c>
      <c r="C355" t="s">
        <v>26</v>
      </c>
      <c r="D355" t="s">
        <v>30</v>
      </c>
      <c r="E355" t="s">
        <v>24</v>
      </c>
      <c r="F355" t="s">
        <v>16</v>
      </c>
      <c r="G355" t="s">
        <v>28</v>
      </c>
      <c r="I355" t="s">
        <v>19</v>
      </c>
      <c r="J355">
        <v>36</v>
      </c>
      <c r="L355">
        <v>76755057</v>
      </c>
      <c r="M355">
        <v>0</v>
      </c>
      <c r="N355" t="s">
        <v>41</v>
      </c>
    </row>
    <row r="356" spans="1:14" x14ac:dyDescent="0.25">
      <c r="A356" s="1">
        <v>44658</v>
      </c>
      <c r="B356" t="s">
        <v>20</v>
      </c>
      <c r="C356" t="s">
        <v>14</v>
      </c>
      <c r="E356" t="s">
        <v>15</v>
      </c>
      <c r="F356" t="s">
        <v>32</v>
      </c>
      <c r="G356" t="s">
        <v>17</v>
      </c>
      <c r="H356" t="s">
        <v>18</v>
      </c>
      <c r="I356" t="s">
        <v>31</v>
      </c>
      <c r="J356">
        <v>65</v>
      </c>
      <c r="K356">
        <v>4</v>
      </c>
      <c r="L356">
        <v>28970712</v>
      </c>
      <c r="M356">
        <v>684.17</v>
      </c>
      <c r="N356" t="s">
        <v>43</v>
      </c>
    </row>
    <row r="357" spans="1:14" x14ac:dyDescent="0.25">
      <c r="A357" s="1">
        <v>44625</v>
      </c>
      <c r="B357" t="s">
        <v>20</v>
      </c>
      <c r="C357" t="s">
        <v>26</v>
      </c>
      <c r="D357" t="s">
        <v>29</v>
      </c>
      <c r="E357" t="s">
        <v>15</v>
      </c>
      <c r="F357" t="s">
        <v>16</v>
      </c>
      <c r="G357" t="s">
        <v>17</v>
      </c>
      <c r="I357" t="s">
        <v>33</v>
      </c>
      <c r="J357">
        <v>74</v>
      </c>
      <c r="L357">
        <v>39764607</v>
      </c>
      <c r="M357">
        <v>0</v>
      </c>
      <c r="N357" t="s">
        <v>43</v>
      </c>
    </row>
    <row r="358" spans="1:14" x14ac:dyDescent="0.25">
      <c r="A358" s="1">
        <v>44673</v>
      </c>
      <c r="B358" t="s">
        <v>20</v>
      </c>
      <c r="C358" t="s">
        <v>14</v>
      </c>
      <c r="E358" t="s">
        <v>24</v>
      </c>
      <c r="F358" t="s">
        <v>16</v>
      </c>
      <c r="G358" t="s">
        <v>17</v>
      </c>
      <c r="H358" t="s">
        <v>18</v>
      </c>
      <c r="I358" t="s">
        <v>33</v>
      </c>
      <c r="J358">
        <v>70</v>
      </c>
      <c r="K358">
        <v>5</v>
      </c>
      <c r="L358">
        <v>18914757</v>
      </c>
      <c r="M358">
        <v>705.27</v>
      </c>
      <c r="N358" t="s">
        <v>43</v>
      </c>
    </row>
    <row r="359" spans="1:14" x14ac:dyDescent="0.25">
      <c r="A359" s="1">
        <v>44506</v>
      </c>
      <c r="B359" t="s">
        <v>20</v>
      </c>
      <c r="C359" t="s">
        <v>26</v>
      </c>
      <c r="D359" t="s">
        <v>27</v>
      </c>
      <c r="E359" t="s">
        <v>24</v>
      </c>
      <c r="F359" t="s">
        <v>32</v>
      </c>
      <c r="G359" t="s">
        <v>28</v>
      </c>
      <c r="I359" t="s">
        <v>33</v>
      </c>
      <c r="J359">
        <v>50</v>
      </c>
      <c r="L359">
        <v>80090939</v>
      </c>
      <c r="M359">
        <v>0</v>
      </c>
      <c r="N359" t="s">
        <v>44</v>
      </c>
    </row>
    <row r="360" spans="1:14" x14ac:dyDescent="0.25">
      <c r="A360" s="1">
        <v>44713</v>
      </c>
      <c r="B360" t="s">
        <v>20</v>
      </c>
      <c r="C360" t="s">
        <v>14</v>
      </c>
      <c r="E360" t="s">
        <v>24</v>
      </c>
      <c r="F360" t="s">
        <v>21</v>
      </c>
      <c r="G360" t="s">
        <v>28</v>
      </c>
      <c r="H360" t="s">
        <v>22</v>
      </c>
      <c r="I360" t="s">
        <v>33</v>
      </c>
      <c r="J360">
        <v>43</v>
      </c>
      <c r="K360">
        <v>5</v>
      </c>
      <c r="L360">
        <v>66121725</v>
      </c>
      <c r="M360">
        <v>735.41</v>
      </c>
      <c r="N360" t="s">
        <v>41</v>
      </c>
    </row>
    <row r="361" spans="1:14" x14ac:dyDescent="0.25">
      <c r="A361" s="1">
        <v>44678</v>
      </c>
      <c r="B361" t="s">
        <v>13</v>
      </c>
      <c r="C361" t="s">
        <v>26</v>
      </c>
      <c r="D361" t="s">
        <v>29</v>
      </c>
      <c r="E361" t="s">
        <v>24</v>
      </c>
      <c r="F361" t="s">
        <v>32</v>
      </c>
      <c r="G361" t="s">
        <v>28</v>
      </c>
      <c r="I361" t="s">
        <v>33</v>
      </c>
      <c r="J361">
        <v>66</v>
      </c>
      <c r="L361">
        <v>15961464</v>
      </c>
      <c r="M361">
        <v>0</v>
      </c>
      <c r="N361" t="s">
        <v>43</v>
      </c>
    </row>
    <row r="362" spans="1:14" x14ac:dyDescent="0.25">
      <c r="A362" s="1">
        <v>44690</v>
      </c>
      <c r="B362" t="s">
        <v>20</v>
      </c>
      <c r="C362" t="s">
        <v>26</v>
      </c>
      <c r="D362" t="s">
        <v>27</v>
      </c>
      <c r="E362" t="s">
        <v>24</v>
      </c>
      <c r="F362" t="s">
        <v>25</v>
      </c>
      <c r="G362" t="s">
        <v>28</v>
      </c>
      <c r="I362" t="s">
        <v>23</v>
      </c>
      <c r="J362">
        <v>77</v>
      </c>
      <c r="L362">
        <v>7626524</v>
      </c>
      <c r="M362">
        <v>0</v>
      </c>
      <c r="N362" t="s">
        <v>43</v>
      </c>
    </row>
    <row r="363" spans="1:14" x14ac:dyDescent="0.25">
      <c r="A363" s="1">
        <v>44634</v>
      </c>
      <c r="B363" t="s">
        <v>20</v>
      </c>
      <c r="C363" t="s">
        <v>14</v>
      </c>
      <c r="E363" t="s">
        <v>24</v>
      </c>
      <c r="F363" t="s">
        <v>25</v>
      </c>
      <c r="G363" t="s">
        <v>28</v>
      </c>
      <c r="H363" t="s">
        <v>22</v>
      </c>
      <c r="I363" t="s">
        <v>23</v>
      </c>
      <c r="J363">
        <v>62</v>
      </c>
      <c r="K363">
        <v>3</v>
      </c>
      <c r="L363">
        <v>85818965</v>
      </c>
      <c r="M363">
        <v>570.11</v>
      </c>
      <c r="N363" t="s">
        <v>43</v>
      </c>
    </row>
    <row r="364" spans="1:14" x14ac:dyDescent="0.25">
      <c r="A364" s="1">
        <v>44658</v>
      </c>
      <c r="B364" t="s">
        <v>13</v>
      </c>
      <c r="C364" t="s">
        <v>14</v>
      </c>
      <c r="E364" t="s">
        <v>15</v>
      </c>
      <c r="F364" t="s">
        <v>25</v>
      </c>
      <c r="G364" t="s">
        <v>28</v>
      </c>
      <c r="H364" t="s">
        <v>18</v>
      </c>
      <c r="I364" t="s">
        <v>31</v>
      </c>
      <c r="J364">
        <v>28</v>
      </c>
      <c r="K364">
        <v>5</v>
      </c>
      <c r="L364">
        <v>47566262</v>
      </c>
      <c r="M364">
        <v>791.18</v>
      </c>
      <c r="N364" t="s">
        <v>42</v>
      </c>
    </row>
    <row r="365" spans="1:14" x14ac:dyDescent="0.25">
      <c r="A365" s="1">
        <v>44642</v>
      </c>
      <c r="B365" t="s">
        <v>20</v>
      </c>
      <c r="C365" t="s">
        <v>26</v>
      </c>
      <c r="D365" t="s">
        <v>30</v>
      </c>
      <c r="E365" t="s">
        <v>24</v>
      </c>
      <c r="F365" t="s">
        <v>32</v>
      </c>
      <c r="G365" t="s">
        <v>17</v>
      </c>
      <c r="I365" t="s">
        <v>23</v>
      </c>
      <c r="J365">
        <v>62</v>
      </c>
      <c r="L365">
        <v>60517807</v>
      </c>
      <c r="M365">
        <v>0</v>
      </c>
      <c r="N365" t="s">
        <v>43</v>
      </c>
    </row>
    <row r="366" spans="1:14" x14ac:dyDescent="0.25">
      <c r="A366" s="1">
        <v>44601</v>
      </c>
      <c r="B366" t="s">
        <v>20</v>
      </c>
      <c r="C366" t="s">
        <v>26</v>
      </c>
      <c r="D366" t="s">
        <v>27</v>
      </c>
      <c r="E366" t="s">
        <v>24</v>
      </c>
      <c r="F366" t="s">
        <v>25</v>
      </c>
      <c r="G366" t="s">
        <v>17</v>
      </c>
      <c r="I366" t="s">
        <v>33</v>
      </c>
      <c r="J366">
        <v>49</v>
      </c>
      <c r="L366">
        <v>30219847</v>
      </c>
      <c r="M366">
        <v>0</v>
      </c>
      <c r="N366" t="s">
        <v>44</v>
      </c>
    </row>
    <row r="367" spans="1:14" x14ac:dyDescent="0.25">
      <c r="A367" s="1">
        <v>44626</v>
      </c>
      <c r="B367" t="s">
        <v>13</v>
      </c>
      <c r="C367" t="s">
        <v>26</v>
      </c>
      <c r="D367" t="s">
        <v>27</v>
      </c>
      <c r="E367" t="s">
        <v>24</v>
      </c>
      <c r="F367" t="s">
        <v>25</v>
      </c>
      <c r="G367" t="s">
        <v>28</v>
      </c>
      <c r="I367" t="s">
        <v>23</v>
      </c>
      <c r="J367">
        <v>37</v>
      </c>
      <c r="L367">
        <v>73569824</v>
      </c>
      <c r="M367">
        <v>0</v>
      </c>
      <c r="N367" t="s">
        <v>41</v>
      </c>
    </row>
    <row r="368" spans="1:14" x14ac:dyDescent="0.25">
      <c r="A368" s="1">
        <v>44617</v>
      </c>
      <c r="B368" t="s">
        <v>13</v>
      </c>
      <c r="C368" t="s">
        <v>26</v>
      </c>
      <c r="D368" t="s">
        <v>27</v>
      </c>
      <c r="E368" t="s">
        <v>24</v>
      </c>
      <c r="F368" t="s">
        <v>32</v>
      </c>
      <c r="G368" t="s">
        <v>28</v>
      </c>
      <c r="I368" t="s">
        <v>23</v>
      </c>
      <c r="J368">
        <v>25</v>
      </c>
      <c r="L368">
        <v>71424163</v>
      </c>
      <c r="M368">
        <v>0</v>
      </c>
      <c r="N368" t="s">
        <v>42</v>
      </c>
    </row>
    <row r="369" spans="1:14" x14ac:dyDescent="0.25">
      <c r="A369" s="1">
        <v>44712</v>
      </c>
      <c r="B369" t="s">
        <v>20</v>
      </c>
      <c r="C369" t="s">
        <v>14</v>
      </c>
      <c r="E369" t="s">
        <v>15</v>
      </c>
      <c r="F369" t="s">
        <v>25</v>
      </c>
      <c r="G369" t="s">
        <v>28</v>
      </c>
      <c r="H369" t="s">
        <v>22</v>
      </c>
      <c r="I369" t="s">
        <v>33</v>
      </c>
      <c r="J369">
        <v>36</v>
      </c>
      <c r="K369">
        <v>1</v>
      </c>
      <c r="L369">
        <v>67161942</v>
      </c>
      <c r="M369">
        <v>586.63</v>
      </c>
      <c r="N369" t="s">
        <v>41</v>
      </c>
    </row>
    <row r="370" spans="1:14" x14ac:dyDescent="0.25">
      <c r="A370" s="1">
        <v>44664</v>
      </c>
      <c r="B370" t="s">
        <v>13</v>
      </c>
      <c r="C370" t="s">
        <v>26</v>
      </c>
      <c r="D370" t="s">
        <v>27</v>
      </c>
      <c r="E370" t="s">
        <v>24</v>
      </c>
      <c r="F370" t="s">
        <v>25</v>
      </c>
      <c r="G370" t="s">
        <v>17</v>
      </c>
      <c r="I370" t="s">
        <v>31</v>
      </c>
      <c r="J370">
        <v>50</v>
      </c>
      <c r="L370">
        <v>59036302</v>
      </c>
      <c r="M370">
        <v>0</v>
      </c>
      <c r="N370" t="s">
        <v>44</v>
      </c>
    </row>
    <row r="371" spans="1:14" x14ac:dyDescent="0.25">
      <c r="A371" s="1">
        <v>44560</v>
      </c>
      <c r="B371" t="s">
        <v>20</v>
      </c>
      <c r="C371" t="s">
        <v>14</v>
      </c>
      <c r="E371" t="s">
        <v>24</v>
      </c>
      <c r="F371" t="s">
        <v>25</v>
      </c>
      <c r="G371" t="s">
        <v>17</v>
      </c>
      <c r="H371" t="s">
        <v>22</v>
      </c>
      <c r="I371" t="s">
        <v>31</v>
      </c>
      <c r="J371">
        <v>65</v>
      </c>
      <c r="K371">
        <v>4</v>
      </c>
      <c r="L371">
        <v>75436124</v>
      </c>
      <c r="M371">
        <v>194.49</v>
      </c>
      <c r="N371" t="s">
        <v>43</v>
      </c>
    </row>
    <row r="372" spans="1:14" x14ac:dyDescent="0.25">
      <c r="A372" s="1">
        <v>44707</v>
      </c>
      <c r="B372" t="s">
        <v>20</v>
      </c>
      <c r="C372" t="s">
        <v>14</v>
      </c>
      <c r="E372" t="s">
        <v>24</v>
      </c>
      <c r="F372" t="s">
        <v>16</v>
      </c>
      <c r="G372" t="s">
        <v>17</v>
      </c>
      <c r="H372" t="s">
        <v>18</v>
      </c>
      <c r="I372" t="s">
        <v>19</v>
      </c>
      <c r="J372">
        <v>79</v>
      </c>
      <c r="K372">
        <v>1</v>
      </c>
      <c r="L372">
        <v>42863793</v>
      </c>
      <c r="M372">
        <v>268.89999999999998</v>
      </c>
      <c r="N372" t="s">
        <v>43</v>
      </c>
    </row>
    <row r="373" spans="1:14" x14ac:dyDescent="0.25">
      <c r="A373" s="1">
        <v>44603</v>
      </c>
      <c r="B373" t="s">
        <v>20</v>
      </c>
      <c r="C373" t="s">
        <v>26</v>
      </c>
      <c r="D373" t="s">
        <v>27</v>
      </c>
      <c r="E373" t="s">
        <v>24</v>
      </c>
      <c r="F373" t="s">
        <v>16</v>
      </c>
      <c r="G373" t="s">
        <v>28</v>
      </c>
      <c r="I373" t="s">
        <v>23</v>
      </c>
      <c r="J373">
        <v>50</v>
      </c>
      <c r="L373">
        <v>81231317</v>
      </c>
      <c r="M373">
        <v>0</v>
      </c>
      <c r="N373" t="s">
        <v>44</v>
      </c>
    </row>
    <row r="374" spans="1:14" x14ac:dyDescent="0.25">
      <c r="A374" s="1">
        <v>44673</v>
      </c>
      <c r="B374" t="s">
        <v>20</v>
      </c>
      <c r="C374" t="s">
        <v>26</v>
      </c>
      <c r="D374" t="s">
        <v>30</v>
      </c>
      <c r="E374" t="s">
        <v>15</v>
      </c>
      <c r="F374" t="s">
        <v>21</v>
      </c>
      <c r="G374" t="s">
        <v>28</v>
      </c>
      <c r="I374" t="s">
        <v>33</v>
      </c>
      <c r="J374">
        <v>25</v>
      </c>
      <c r="L374">
        <v>80728467</v>
      </c>
      <c r="M374">
        <v>0</v>
      </c>
      <c r="N374" t="s">
        <v>42</v>
      </c>
    </row>
    <row r="375" spans="1:14" x14ac:dyDescent="0.25">
      <c r="A375" s="1">
        <v>44705</v>
      </c>
      <c r="B375" t="s">
        <v>13</v>
      </c>
      <c r="C375" t="s">
        <v>14</v>
      </c>
      <c r="E375" t="s">
        <v>15</v>
      </c>
      <c r="F375" t="s">
        <v>32</v>
      </c>
      <c r="G375" t="s">
        <v>17</v>
      </c>
      <c r="H375" t="s">
        <v>22</v>
      </c>
      <c r="I375" t="s">
        <v>23</v>
      </c>
      <c r="J375">
        <v>44</v>
      </c>
      <c r="K375">
        <v>1</v>
      </c>
      <c r="L375">
        <v>77070791</v>
      </c>
      <c r="M375">
        <v>848.17</v>
      </c>
      <c r="N375" t="s">
        <v>41</v>
      </c>
    </row>
    <row r="376" spans="1:14" x14ac:dyDescent="0.25">
      <c r="A376" s="1">
        <v>44623</v>
      </c>
      <c r="B376" t="s">
        <v>20</v>
      </c>
      <c r="C376" t="s">
        <v>14</v>
      </c>
      <c r="E376" t="s">
        <v>24</v>
      </c>
      <c r="F376" t="s">
        <v>21</v>
      </c>
      <c r="G376" t="s">
        <v>17</v>
      </c>
      <c r="H376" t="s">
        <v>18</v>
      </c>
      <c r="I376" t="s">
        <v>33</v>
      </c>
      <c r="J376">
        <v>38</v>
      </c>
      <c r="K376">
        <v>4</v>
      </c>
      <c r="L376">
        <v>34271889</v>
      </c>
      <c r="M376">
        <v>943.9</v>
      </c>
      <c r="N376" t="s">
        <v>41</v>
      </c>
    </row>
    <row r="377" spans="1:14" x14ac:dyDescent="0.25">
      <c r="A377" s="1">
        <v>44565</v>
      </c>
      <c r="B377" t="s">
        <v>13</v>
      </c>
      <c r="C377" t="s">
        <v>26</v>
      </c>
      <c r="D377" t="s">
        <v>30</v>
      </c>
      <c r="E377" t="s">
        <v>24</v>
      </c>
      <c r="F377" t="s">
        <v>21</v>
      </c>
      <c r="G377" t="s">
        <v>17</v>
      </c>
      <c r="I377" t="s">
        <v>23</v>
      </c>
      <c r="J377">
        <v>40</v>
      </c>
      <c r="L377">
        <v>25761146</v>
      </c>
      <c r="M377">
        <v>0</v>
      </c>
      <c r="N377" t="s">
        <v>41</v>
      </c>
    </row>
    <row r="378" spans="1:14" x14ac:dyDescent="0.25">
      <c r="A378" s="1">
        <v>44717</v>
      </c>
      <c r="B378" t="s">
        <v>13</v>
      </c>
      <c r="C378" t="s">
        <v>14</v>
      </c>
      <c r="E378" t="s">
        <v>15</v>
      </c>
      <c r="F378" t="s">
        <v>32</v>
      </c>
      <c r="G378" t="s">
        <v>17</v>
      </c>
      <c r="H378" t="s">
        <v>22</v>
      </c>
      <c r="I378" t="s">
        <v>31</v>
      </c>
      <c r="J378">
        <v>25</v>
      </c>
      <c r="K378">
        <v>2</v>
      </c>
      <c r="L378">
        <v>37955533</v>
      </c>
      <c r="M378">
        <v>702.7</v>
      </c>
      <c r="N378" t="s">
        <v>42</v>
      </c>
    </row>
    <row r="379" spans="1:14" x14ac:dyDescent="0.25">
      <c r="A379" s="1">
        <v>44690</v>
      </c>
      <c r="B379" t="s">
        <v>13</v>
      </c>
      <c r="C379" t="s">
        <v>14</v>
      </c>
      <c r="E379" t="s">
        <v>24</v>
      </c>
      <c r="F379" t="s">
        <v>21</v>
      </c>
      <c r="G379" t="s">
        <v>17</v>
      </c>
      <c r="H379" t="s">
        <v>22</v>
      </c>
      <c r="I379" t="s">
        <v>23</v>
      </c>
      <c r="J379">
        <v>21</v>
      </c>
      <c r="K379">
        <v>2</v>
      </c>
      <c r="L379">
        <v>6382438</v>
      </c>
      <c r="M379">
        <v>211.27</v>
      </c>
      <c r="N379" t="s">
        <v>42</v>
      </c>
    </row>
    <row r="380" spans="1:14" x14ac:dyDescent="0.25">
      <c r="A380" s="1">
        <v>44718</v>
      </c>
      <c r="B380" t="s">
        <v>13</v>
      </c>
      <c r="C380" t="s">
        <v>14</v>
      </c>
      <c r="E380" t="s">
        <v>24</v>
      </c>
      <c r="F380" t="s">
        <v>21</v>
      </c>
      <c r="G380" t="s">
        <v>28</v>
      </c>
      <c r="H380" t="s">
        <v>18</v>
      </c>
      <c r="I380" t="s">
        <v>33</v>
      </c>
      <c r="J380">
        <v>61</v>
      </c>
      <c r="K380">
        <v>4</v>
      </c>
      <c r="L380">
        <v>8545435</v>
      </c>
      <c r="M380">
        <v>893.8</v>
      </c>
      <c r="N380" t="s">
        <v>43</v>
      </c>
    </row>
    <row r="381" spans="1:14" x14ac:dyDescent="0.25">
      <c r="A381" s="1">
        <v>44701</v>
      </c>
      <c r="B381" t="s">
        <v>13</v>
      </c>
      <c r="C381" t="s">
        <v>14</v>
      </c>
      <c r="E381" t="s">
        <v>24</v>
      </c>
      <c r="F381" t="s">
        <v>21</v>
      </c>
      <c r="G381" t="s">
        <v>17</v>
      </c>
      <c r="H381" t="s">
        <v>18</v>
      </c>
      <c r="I381" t="s">
        <v>31</v>
      </c>
      <c r="J381">
        <v>45</v>
      </c>
      <c r="K381">
        <v>5</v>
      </c>
      <c r="L381">
        <v>95704760</v>
      </c>
      <c r="M381">
        <v>843.93</v>
      </c>
      <c r="N381" t="s">
        <v>41</v>
      </c>
    </row>
    <row r="382" spans="1:14" x14ac:dyDescent="0.25">
      <c r="A382" s="1">
        <v>44709</v>
      </c>
      <c r="B382" t="s">
        <v>13</v>
      </c>
      <c r="C382" t="s">
        <v>14</v>
      </c>
      <c r="E382" t="s">
        <v>24</v>
      </c>
      <c r="F382" t="s">
        <v>32</v>
      </c>
      <c r="G382" t="s">
        <v>17</v>
      </c>
      <c r="H382" t="s">
        <v>18</v>
      </c>
      <c r="I382" t="s">
        <v>31</v>
      </c>
      <c r="J382">
        <v>52</v>
      </c>
      <c r="K382">
        <v>2</v>
      </c>
      <c r="L382">
        <v>45433009</v>
      </c>
      <c r="M382">
        <v>316.60000000000002</v>
      </c>
      <c r="N382" t="s">
        <v>44</v>
      </c>
    </row>
    <row r="383" spans="1:14" x14ac:dyDescent="0.25">
      <c r="A383" s="1">
        <v>44644</v>
      </c>
      <c r="B383" t="s">
        <v>13</v>
      </c>
      <c r="C383" t="s">
        <v>14</v>
      </c>
      <c r="E383" t="s">
        <v>24</v>
      </c>
      <c r="F383" t="s">
        <v>25</v>
      </c>
      <c r="G383" t="s">
        <v>17</v>
      </c>
      <c r="H383" t="s">
        <v>18</v>
      </c>
      <c r="I383" t="s">
        <v>31</v>
      </c>
      <c r="J383">
        <v>25</v>
      </c>
      <c r="K383">
        <v>5</v>
      </c>
      <c r="L383">
        <v>95569994</v>
      </c>
      <c r="M383">
        <v>746.57</v>
      </c>
      <c r="N383" t="s">
        <v>42</v>
      </c>
    </row>
    <row r="384" spans="1:14" x14ac:dyDescent="0.25">
      <c r="A384" s="1">
        <v>44657</v>
      </c>
      <c r="B384" t="s">
        <v>20</v>
      </c>
      <c r="C384" t="s">
        <v>26</v>
      </c>
      <c r="D384" t="s">
        <v>27</v>
      </c>
      <c r="E384" t="s">
        <v>24</v>
      </c>
      <c r="F384" t="s">
        <v>25</v>
      </c>
      <c r="G384" t="s">
        <v>17</v>
      </c>
      <c r="I384" t="s">
        <v>33</v>
      </c>
      <c r="J384">
        <v>73</v>
      </c>
      <c r="L384">
        <v>14903946</v>
      </c>
      <c r="M384">
        <v>0</v>
      </c>
      <c r="N384" t="s">
        <v>43</v>
      </c>
    </row>
    <row r="385" spans="1:14" x14ac:dyDescent="0.25">
      <c r="A385" s="1">
        <v>44670</v>
      </c>
      <c r="B385" t="s">
        <v>13</v>
      </c>
      <c r="C385" t="s">
        <v>26</v>
      </c>
      <c r="D385" t="s">
        <v>29</v>
      </c>
      <c r="E385" t="s">
        <v>15</v>
      </c>
      <c r="F385" t="s">
        <v>21</v>
      </c>
      <c r="G385" t="s">
        <v>28</v>
      </c>
      <c r="I385" t="s">
        <v>33</v>
      </c>
      <c r="J385">
        <v>19</v>
      </c>
      <c r="L385">
        <v>4371281</v>
      </c>
      <c r="M385">
        <v>0</v>
      </c>
      <c r="N385" t="s">
        <v>42</v>
      </c>
    </row>
    <row r="386" spans="1:14" x14ac:dyDescent="0.25">
      <c r="A386" s="1">
        <v>44505</v>
      </c>
      <c r="B386" t="s">
        <v>13</v>
      </c>
      <c r="C386" t="s">
        <v>26</v>
      </c>
      <c r="D386" t="s">
        <v>27</v>
      </c>
      <c r="E386" t="s">
        <v>15</v>
      </c>
      <c r="F386" t="s">
        <v>25</v>
      </c>
      <c r="G386" t="s">
        <v>17</v>
      </c>
      <c r="I386" t="s">
        <v>31</v>
      </c>
      <c r="J386">
        <v>65</v>
      </c>
      <c r="L386">
        <v>46777232</v>
      </c>
      <c r="M386">
        <v>0</v>
      </c>
      <c r="N386" t="s">
        <v>43</v>
      </c>
    </row>
    <row r="387" spans="1:14" x14ac:dyDescent="0.25">
      <c r="A387" s="1">
        <v>44650</v>
      </c>
      <c r="B387" t="s">
        <v>20</v>
      </c>
      <c r="C387" t="s">
        <v>26</v>
      </c>
      <c r="D387" t="s">
        <v>30</v>
      </c>
      <c r="E387" t="s">
        <v>24</v>
      </c>
      <c r="F387" t="s">
        <v>25</v>
      </c>
      <c r="G387" t="s">
        <v>17</v>
      </c>
      <c r="I387" t="s">
        <v>23</v>
      </c>
      <c r="J387">
        <v>34</v>
      </c>
      <c r="L387">
        <v>85119888</v>
      </c>
      <c r="M387">
        <v>0</v>
      </c>
      <c r="N387" t="s">
        <v>41</v>
      </c>
    </row>
    <row r="388" spans="1:14" x14ac:dyDescent="0.25">
      <c r="A388" s="1">
        <v>44599</v>
      </c>
      <c r="B388" t="s">
        <v>13</v>
      </c>
      <c r="C388" t="s">
        <v>14</v>
      </c>
      <c r="E388" t="s">
        <v>15</v>
      </c>
      <c r="F388" t="s">
        <v>16</v>
      </c>
      <c r="G388" t="s">
        <v>17</v>
      </c>
      <c r="H388" t="s">
        <v>22</v>
      </c>
      <c r="I388" t="s">
        <v>33</v>
      </c>
      <c r="J388">
        <v>53</v>
      </c>
      <c r="K388">
        <v>4</v>
      </c>
      <c r="L388">
        <v>29996469</v>
      </c>
      <c r="M388">
        <v>556.71</v>
      </c>
      <c r="N388" t="s">
        <v>44</v>
      </c>
    </row>
    <row r="389" spans="1:14" x14ac:dyDescent="0.25">
      <c r="A389" s="1">
        <v>44714</v>
      </c>
      <c r="B389" t="s">
        <v>20</v>
      </c>
      <c r="C389" t="s">
        <v>14</v>
      </c>
      <c r="E389" t="s">
        <v>24</v>
      </c>
      <c r="F389" t="s">
        <v>21</v>
      </c>
      <c r="G389" t="s">
        <v>17</v>
      </c>
      <c r="H389" t="s">
        <v>22</v>
      </c>
      <c r="I389" t="s">
        <v>23</v>
      </c>
      <c r="J389">
        <v>45</v>
      </c>
      <c r="K389">
        <v>4</v>
      </c>
      <c r="L389">
        <v>20726003</v>
      </c>
      <c r="M389">
        <v>352.14</v>
      </c>
      <c r="N389" t="s">
        <v>41</v>
      </c>
    </row>
    <row r="390" spans="1:14" x14ac:dyDescent="0.25">
      <c r="A390" s="1">
        <v>44664</v>
      </c>
      <c r="B390" t="s">
        <v>13</v>
      </c>
      <c r="C390" t="s">
        <v>26</v>
      </c>
      <c r="D390" t="s">
        <v>30</v>
      </c>
      <c r="E390" t="s">
        <v>15</v>
      </c>
      <c r="F390" t="s">
        <v>32</v>
      </c>
      <c r="G390" t="s">
        <v>17</v>
      </c>
      <c r="I390" t="s">
        <v>33</v>
      </c>
      <c r="J390">
        <v>48</v>
      </c>
      <c r="L390">
        <v>63154306</v>
      </c>
      <c r="M390">
        <v>0</v>
      </c>
      <c r="N390" t="s">
        <v>44</v>
      </c>
    </row>
    <row r="391" spans="1:14" x14ac:dyDescent="0.25">
      <c r="A391" s="1">
        <v>44603</v>
      </c>
      <c r="B391" t="s">
        <v>20</v>
      </c>
      <c r="C391" t="s">
        <v>26</v>
      </c>
      <c r="D391" t="s">
        <v>27</v>
      </c>
      <c r="E391" t="s">
        <v>15</v>
      </c>
      <c r="F391" t="s">
        <v>25</v>
      </c>
      <c r="G391" t="s">
        <v>17</v>
      </c>
      <c r="I391" t="s">
        <v>23</v>
      </c>
      <c r="J391">
        <v>39</v>
      </c>
      <c r="L391">
        <v>76322433</v>
      </c>
      <c r="M391">
        <v>0</v>
      </c>
      <c r="N391" t="s">
        <v>41</v>
      </c>
    </row>
    <row r="392" spans="1:14" x14ac:dyDescent="0.25">
      <c r="A392" s="1">
        <v>44700</v>
      </c>
      <c r="B392" t="s">
        <v>13</v>
      </c>
      <c r="C392" t="s">
        <v>14</v>
      </c>
      <c r="E392" t="s">
        <v>15</v>
      </c>
      <c r="F392" t="s">
        <v>25</v>
      </c>
      <c r="G392" t="s">
        <v>17</v>
      </c>
      <c r="H392" t="s">
        <v>22</v>
      </c>
      <c r="I392" t="s">
        <v>23</v>
      </c>
      <c r="J392">
        <v>76</v>
      </c>
      <c r="K392">
        <v>3</v>
      </c>
      <c r="L392">
        <v>80562108</v>
      </c>
      <c r="M392">
        <v>855.74</v>
      </c>
      <c r="N392" t="s">
        <v>43</v>
      </c>
    </row>
    <row r="393" spans="1:14" x14ac:dyDescent="0.25">
      <c r="A393" s="1">
        <v>44666</v>
      </c>
      <c r="B393" t="s">
        <v>13</v>
      </c>
      <c r="C393" t="s">
        <v>26</v>
      </c>
      <c r="D393" t="s">
        <v>27</v>
      </c>
      <c r="E393" t="s">
        <v>15</v>
      </c>
      <c r="F393" t="s">
        <v>16</v>
      </c>
      <c r="G393" t="s">
        <v>28</v>
      </c>
      <c r="I393" t="s">
        <v>33</v>
      </c>
      <c r="J393">
        <v>21</v>
      </c>
      <c r="L393">
        <v>36585243</v>
      </c>
      <c r="M393">
        <v>0</v>
      </c>
      <c r="N393" t="s">
        <v>42</v>
      </c>
    </row>
    <row r="394" spans="1:14" x14ac:dyDescent="0.25">
      <c r="A394" s="1">
        <v>44588</v>
      </c>
      <c r="B394" t="s">
        <v>13</v>
      </c>
      <c r="C394" t="s">
        <v>26</v>
      </c>
      <c r="D394" t="s">
        <v>27</v>
      </c>
      <c r="E394" t="s">
        <v>15</v>
      </c>
      <c r="F394" t="s">
        <v>32</v>
      </c>
      <c r="G394" t="s">
        <v>17</v>
      </c>
      <c r="I394" t="s">
        <v>19</v>
      </c>
      <c r="J394">
        <v>52</v>
      </c>
      <c r="L394">
        <v>23332843</v>
      </c>
      <c r="M394">
        <v>0</v>
      </c>
      <c r="N394" t="s">
        <v>44</v>
      </c>
    </row>
    <row r="395" spans="1:14" x14ac:dyDescent="0.25">
      <c r="A395" s="1">
        <v>44621</v>
      </c>
      <c r="B395" t="s">
        <v>13</v>
      </c>
      <c r="C395" t="s">
        <v>26</v>
      </c>
      <c r="D395" t="s">
        <v>27</v>
      </c>
      <c r="E395" t="s">
        <v>24</v>
      </c>
      <c r="F395" t="s">
        <v>21</v>
      </c>
      <c r="G395" t="s">
        <v>28</v>
      </c>
      <c r="I395" t="s">
        <v>19</v>
      </c>
      <c r="J395">
        <v>54</v>
      </c>
      <c r="L395">
        <v>39711342</v>
      </c>
      <c r="M395">
        <v>0</v>
      </c>
      <c r="N395" t="s">
        <v>44</v>
      </c>
    </row>
    <row r="396" spans="1:14" x14ac:dyDescent="0.25">
      <c r="A396" s="1">
        <v>44581</v>
      </c>
      <c r="B396" t="s">
        <v>13</v>
      </c>
      <c r="C396" t="s">
        <v>26</v>
      </c>
      <c r="D396" t="s">
        <v>27</v>
      </c>
      <c r="E396" t="s">
        <v>15</v>
      </c>
      <c r="F396" t="s">
        <v>21</v>
      </c>
      <c r="G396" t="s">
        <v>28</v>
      </c>
      <c r="I396" t="s">
        <v>19</v>
      </c>
      <c r="J396">
        <v>39</v>
      </c>
      <c r="L396">
        <v>13930912</v>
      </c>
      <c r="M396">
        <v>0</v>
      </c>
      <c r="N396" t="s">
        <v>41</v>
      </c>
    </row>
    <row r="397" spans="1:14" x14ac:dyDescent="0.25">
      <c r="A397" s="1">
        <v>44691</v>
      </c>
      <c r="B397" t="s">
        <v>13</v>
      </c>
      <c r="C397" t="s">
        <v>26</v>
      </c>
      <c r="D397" t="s">
        <v>30</v>
      </c>
      <c r="E397" t="s">
        <v>15</v>
      </c>
      <c r="F397" t="s">
        <v>21</v>
      </c>
      <c r="G397" t="s">
        <v>17</v>
      </c>
      <c r="I397" t="s">
        <v>23</v>
      </c>
      <c r="J397">
        <v>64</v>
      </c>
      <c r="L397">
        <v>46646972</v>
      </c>
      <c r="M397">
        <v>0</v>
      </c>
      <c r="N397" t="s">
        <v>43</v>
      </c>
    </row>
    <row r="398" spans="1:14" x14ac:dyDescent="0.25">
      <c r="A398" s="1">
        <v>44608</v>
      </c>
      <c r="B398" t="s">
        <v>20</v>
      </c>
      <c r="C398" t="s">
        <v>14</v>
      </c>
      <c r="E398" t="s">
        <v>24</v>
      </c>
      <c r="F398" t="s">
        <v>32</v>
      </c>
      <c r="G398" t="s">
        <v>17</v>
      </c>
      <c r="H398" t="s">
        <v>18</v>
      </c>
      <c r="I398" t="s">
        <v>31</v>
      </c>
      <c r="J398">
        <v>80</v>
      </c>
      <c r="K398">
        <v>5</v>
      </c>
      <c r="L398">
        <v>59138877</v>
      </c>
      <c r="M398">
        <v>446.39</v>
      </c>
      <c r="N398" t="s">
        <v>43</v>
      </c>
    </row>
    <row r="399" spans="1:14" x14ac:dyDescent="0.25">
      <c r="A399" s="1">
        <v>44513</v>
      </c>
      <c r="B399" t="s">
        <v>13</v>
      </c>
      <c r="C399" t="s">
        <v>14</v>
      </c>
      <c r="E399" t="s">
        <v>24</v>
      </c>
      <c r="F399" t="s">
        <v>16</v>
      </c>
      <c r="G399" t="s">
        <v>28</v>
      </c>
      <c r="H399" t="s">
        <v>22</v>
      </c>
      <c r="I399" t="s">
        <v>31</v>
      </c>
      <c r="J399">
        <v>76</v>
      </c>
      <c r="K399">
        <v>5</v>
      </c>
      <c r="L399">
        <v>59835752</v>
      </c>
      <c r="M399">
        <v>284.37</v>
      </c>
      <c r="N399" t="s">
        <v>43</v>
      </c>
    </row>
    <row r="400" spans="1:14" x14ac:dyDescent="0.25">
      <c r="A400" s="1">
        <v>44644</v>
      </c>
      <c r="B400" t="s">
        <v>20</v>
      </c>
      <c r="C400" t="s">
        <v>26</v>
      </c>
      <c r="D400" t="s">
        <v>27</v>
      </c>
      <c r="E400" t="s">
        <v>24</v>
      </c>
      <c r="F400" t="s">
        <v>16</v>
      </c>
      <c r="G400" t="s">
        <v>28</v>
      </c>
      <c r="I400" t="s">
        <v>23</v>
      </c>
      <c r="J400">
        <v>73</v>
      </c>
      <c r="L400">
        <v>57333304</v>
      </c>
      <c r="M400">
        <v>0</v>
      </c>
      <c r="N400" t="s">
        <v>43</v>
      </c>
    </row>
    <row r="401" spans="1:14" x14ac:dyDescent="0.25">
      <c r="A401" s="1">
        <v>44505</v>
      </c>
      <c r="B401" t="s">
        <v>20</v>
      </c>
      <c r="C401" t="s">
        <v>14</v>
      </c>
      <c r="E401" t="s">
        <v>24</v>
      </c>
      <c r="F401" t="s">
        <v>25</v>
      </c>
      <c r="G401" t="s">
        <v>17</v>
      </c>
      <c r="H401" t="s">
        <v>22</v>
      </c>
      <c r="I401" t="s">
        <v>31</v>
      </c>
      <c r="J401">
        <v>36</v>
      </c>
      <c r="K401">
        <v>2</v>
      </c>
      <c r="L401">
        <v>45615719</v>
      </c>
      <c r="M401">
        <v>226.15</v>
      </c>
      <c r="N401" t="s">
        <v>41</v>
      </c>
    </row>
    <row r="402" spans="1:14" x14ac:dyDescent="0.25">
      <c r="A402" s="1">
        <v>44574</v>
      </c>
      <c r="B402" t="s">
        <v>13</v>
      </c>
      <c r="C402" t="s">
        <v>14</v>
      </c>
      <c r="E402" t="s">
        <v>15</v>
      </c>
      <c r="F402" t="s">
        <v>16</v>
      </c>
      <c r="G402" t="s">
        <v>28</v>
      </c>
      <c r="H402" t="s">
        <v>22</v>
      </c>
      <c r="I402" t="s">
        <v>23</v>
      </c>
      <c r="J402">
        <v>21</v>
      </c>
      <c r="K402">
        <v>4</v>
      </c>
      <c r="L402">
        <v>45159305</v>
      </c>
      <c r="M402">
        <v>167.35</v>
      </c>
      <c r="N402" t="s">
        <v>42</v>
      </c>
    </row>
    <row r="403" spans="1:14" x14ac:dyDescent="0.25">
      <c r="A403" s="1">
        <v>44604</v>
      </c>
      <c r="B403" t="s">
        <v>20</v>
      </c>
      <c r="C403" t="s">
        <v>26</v>
      </c>
      <c r="D403" t="s">
        <v>30</v>
      </c>
      <c r="E403" t="s">
        <v>24</v>
      </c>
      <c r="F403" t="s">
        <v>16</v>
      </c>
      <c r="G403" t="s">
        <v>28</v>
      </c>
      <c r="I403" t="s">
        <v>33</v>
      </c>
      <c r="J403">
        <v>59</v>
      </c>
      <c r="L403">
        <v>93838856</v>
      </c>
      <c r="M403">
        <v>0</v>
      </c>
      <c r="N403" t="s">
        <v>44</v>
      </c>
    </row>
    <row r="404" spans="1:14" x14ac:dyDescent="0.25">
      <c r="A404" s="1">
        <v>44529</v>
      </c>
      <c r="B404" t="s">
        <v>13</v>
      </c>
      <c r="C404" t="s">
        <v>26</v>
      </c>
      <c r="D404" t="s">
        <v>27</v>
      </c>
      <c r="E404" t="s">
        <v>24</v>
      </c>
      <c r="F404" t="s">
        <v>21</v>
      </c>
      <c r="G404" t="s">
        <v>17</v>
      </c>
      <c r="I404" t="s">
        <v>33</v>
      </c>
      <c r="J404">
        <v>79</v>
      </c>
      <c r="L404">
        <v>18321401</v>
      </c>
      <c r="M404">
        <v>0</v>
      </c>
      <c r="N404" t="s">
        <v>43</v>
      </c>
    </row>
    <row r="405" spans="1:14" x14ac:dyDescent="0.25">
      <c r="A405" s="1">
        <v>44694</v>
      </c>
      <c r="B405" t="s">
        <v>13</v>
      </c>
      <c r="C405" t="s">
        <v>14</v>
      </c>
      <c r="E405" t="s">
        <v>24</v>
      </c>
      <c r="F405" t="s">
        <v>21</v>
      </c>
      <c r="G405" t="s">
        <v>28</v>
      </c>
      <c r="H405" t="s">
        <v>18</v>
      </c>
      <c r="I405" t="s">
        <v>23</v>
      </c>
      <c r="J405">
        <v>25</v>
      </c>
      <c r="K405">
        <v>5</v>
      </c>
      <c r="L405">
        <v>5311705</v>
      </c>
      <c r="M405">
        <v>442.35</v>
      </c>
      <c r="N405" t="s">
        <v>42</v>
      </c>
    </row>
    <row r="406" spans="1:14" x14ac:dyDescent="0.25">
      <c r="A406" s="1">
        <v>44525</v>
      </c>
      <c r="B406" t="s">
        <v>13</v>
      </c>
      <c r="C406" t="s">
        <v>14</v>
      </c>
      <c r="E406" t="s">
        <v>15</v>
      </c>
      <c r="F406" t="s">
        <v>32</v>
      </c>
      <c r="G406" t="s">
        <v>17</v>
      </c>
      <c r="H406" t="s">
        <v>18</v>
      </c>
      <c r="I406" t="s">
        <v>19</v>
      </c>
      <c r="J406">
        <v>66</v>
      </c>
      <c r="K406">
        <v>5</v>
      </c>
      <c r="L406">
        <v>82364571</v>
      </c>
      <c r="M406">
        <v>537.28</v>
      </c>
      <c r="N406" t="s">
        <v>43</v>
      </c>
    </row>
    <row r="407" spans="1:14" x14ac:dyDescent="0.25">
      <c r="A407" s="1">
        <v>44657</v>
      </c>
      <c r="B407" t="s">
        <v>20</v>
      </c>
      <c r="C407" t="s">
        <v>26</v>
      </c>
      <c r="D407" t="s">
        <v>29</v>
      </c>
      <c r="E407" t="s">
        <v>15</v>
      </c>
      <c r="F407" t="s">
        <v>32</v>
      </c>
      <c r="G407" t="s">
        <v>28</v>
      </c>
      <c r="I407" t="s">
        <v>19</v>
      </c>
      <c r="J407">
        <v>78</v>
      </c>
      <c r="L407">
        <v>35725435</v>
      </c>
      <c r="M407">
        <v>0</v>
      </c>
      <c r="N407" t="s">
        <v>43</v>
      </c>
    </row>
    <row r="408" spans="1:14" x14ac:dyDescent="0.25">
      <c r="A408" s="1">
        <v>44550</v>
      </c>
      <c r="B408" t="s">
        <v>20</v>
      </c>
      <c r="C408" t="s">
        <v>14</v>
      </c>
      <c r="E408" t="s">
        <v>24</v>
      </c>
      <c r="F408" t="s">
        <v>21</v>
      </c>
      <c r="G408" t="s">
        <v>17</v>
      </c>
      <c r="H408" t="s">
        <v>18</v>
      </c>
      <c r="I408" t="s">
        <v>19</v>
      </c>
      <c r="J408">
        <v>42</v>
      </c>
      <c r="K408">
        <v>3</v>
      </c>
      <c r="L408">
        <v>48609067</v>
      </c>
      <c r="M408">
        <v>534.91999999999996</v>
      </c>
      <c r="N408" t="s">
        <v>41</v>
      </c>
    </row>
    <row r="409" spans="1:14" x14ac:dyDescent="0.25">
      <c r="A409" s="1">
        <v>44586</v>
      </c>
      <c r="B409" t="s">
        <v>20</v>
      </c>
      <c r="C409" t="s">
        <v>14</v>
      </c>
      <c r="E409" t="s">
        <v>24</v>
      </c>
      <c r="F409" t="s">
        <v>25</v>
      </c>
      <c r="G409" t="s">
        <v>17</v>
      </c>
      <c r="H409" t="s">
        <v>18</v>
      </c>
      <c r="I409" t="s">
        <v>33</v>
      </c>
      <c r="J409">
        <v>56</v>
      </c>
      <c r="K409">
        <v>1</v>
      </c>
      <c r="L409">
        <v>13427559</v>
      </c>
      <c r="M409">
        <v>919.42</v>
      </c>
      <c r="N409" t="s">
        <v>44</v>
      </c>
    </row>
    <row r="410" spans="1:14" x14ac:dyDescent="0.25">
      <c r="A410" s="1">
        <v>44634</v>
      </c>
      <c r="B410" t="s">
        <v>20</v>
      </c>
      <c r="C410" t="s">
        <v>14</v>
      </c>
      <c r="E410" t="s">
        <v>15</v>
      </c>
      <c r="F410" t="s">
        <v>32</v>
      </c>
      <c r="G410" t="s">
        <v>17</v>
      </c>
      <c r="H410" t="s">
        <v>18</v>
      </c>
      <c r="I410" t="s">
        <v>31</v>
      </c>
      <c r="J410">
        <v>29</v>
      </c>
      <c r="K410">
        <v>2</v>
      </c>
      <c r="L410">
        <v>12665488</v>
      </c>
      <c r="M410">
        <v>314.36</v>
      </c>
      <c r="N410" t="s">
        <v>42</v>
      </c>
    </row>
    <row r="411" spans="1:14" x14ac:dyDescent="0.25">
      <c r="A411" s="1">
        <v>44560</v>
      </c>
      <c r="B411" t="s">
        <v>20</v>
      </c>
      <c r="C411" t="s">
        <v>26</v>
      </c>
      <c r="D411" t="s">
        <v>27</v>
      </c>
      <c r="E411" t="s">
        <v>24</v>
      </c>
      <c r="F411" t="s">
        <v>21</v>
      </c>
      <c r="G411" t="s">
        <v>17</v>
      </c>
      <c r="I411" t="s">
        <v>33</v>
      </c>
      <c r="J411">
        <v>31</v>
      </c>
      <c r="L411">
        <v>92243347</v>
      </c>
      <c r="M411">
        <v>0</v>
      </c>
      <c r="N411" t="s">
        <v>41</v>
      </c>
    </row>
    <row r="412" spans="1:14" x14ac:dyDescent="0.25">
      <c r="A412" s="1">
        <v>44649</v>
      </c>
      <c r="B412" t="s">
        <v>13</v>
      </c>
      <c r="C412" t="s">
        <v>14</v>
      </c>
      <c r="E412" t="s">
        <v>24</v>
      </c>
      <c r="F412" t="s">
        <v>16</v>
      </c>
      <c r="G412" t="s">
        <v>28</v>
      </c>
      <c r="H412" t="s">
        <v>22</v>
      </c>
      <c r="I412" t="s">
        <v>19</v>
      </c>
      <c r="J412">
        <v>51</v>
      </c>
      <c r="K412">
        <v>4</v>
      </c>
      <c r="L412">
        <v>45926679</v>
      </c>
      <c r="M412">
        <v>111.87</v>
      </c>
      <c r="N412" t="s">
        <v>44</v>
      </c>
    </row>
    <row r="413" spans="1:14" x14ac:dyDescent="0.25">
      <c r="A413" s="1">
        <v>44697</v>
      </c>
      <c r="B413" t="s">
        <v>20</v>
      </c>
      <c r="C413" t="s">
        <v>14</v>
      </c>
      <c r="E413" t="s">
        <v>24</v>
      </c>
      <c r="F413" t="s">
        <v>32</v>
      </c>
      <c r="G413" t="s">
        <v>17</v>
      </c>
      <c r="H413" t="s">
        <v>18</v>
      </c>
      <c r="I413" t="s">
        <v>33</v>
      </c>
      <c r="J413">
        <v>27</v>
      </c>
      <c r="K413">
        <v>2</v>
      </c>
      <c r="L413">
        <v>89000304</v>
      </c>
      <c r="M413">
        <v>503.3</v>
      </c>
      <c r="N413" t="s">
        <v>42</v>
      </c>
    </row>
    <row r="414" spans="1:14" x14ac:dyDescent="0.25">
      <c r="A414" s="1">
        <v>44687</v>
      </c>
      <c r="B414" t="s">
        <v>13</v>
      </c>
      <c r="C414" t="s">
        <v>14</v>
      </c>
      <c r="E414" t="s">
        <v>15</v>
      </c>
      <c r="F414" t="s">
        <v>25</v>
      </c>
      <c r="G414" t="s">
        <v>28</v>
      </c>
      <c r="H414" t="s">
        <v>22</v>
      </c>
      <c r="I414" t="s">
        <v>31</v>
      </c>
      <c r="J414">
        <v>57</v>
      </c>
      <c r="K414">
        <v>4</v>
      </c>
      <c r="L414">
        <v>55072854</v>
      </c>
      <c r="M414">
        <v>789.3</v>
      </c>
      <c r="N414" t="s">
        <v>44</v>
      </c>
    </row>
    <row r="415" spans="1:14" x14ac:dyDescent="0.25">
      <c r="A415" s="1">
        <v>44602</v>
      </c>
      <c r="B415" t="s">
        <v>13</v>
      </c>
      <c r="C415" t="s">
        <v>26</v>
      </c>
      <c r="D415" t="s">
        <v>27</v>
      </c>
      <c r="E415" t="s">
        <v>15</v>
      </c>
      <c r="F415" t="s">
        <v>25</v>
      </c>
      <c r="G415" t="s">
        <v>17</v>
      </c>
      <c r="I415" t="s">
        <v>23</v>
      </c>
      <c r="J415">
        <v>30</v>
      </c>
      <c r="L415">
        <v>88904627</v>
      </c>
      <c r="M415">
        <v>0</v>
      </c>
      <c r="N415" t="s">
        <v>42</v>
      </c>
    </row>
    <row r="416" spans="1:14" x14ac:dyDescent="0.25">
      <c r="A416" s="1">
        <v>44504</v>
      </c>
      <c r="B416" t="s">
        <v>13</v>
      </c>
      <c r="C416" t="s">
        <v>14</v>
      </c>
      <c r="E416" t="s">
        <v>15</v>
      </c>
      <c r="F416" t="s">
        <v>25</v>
      </c>
      <c r="G416" t="s">
        <v>17</v>
      </c>
      <c r="H416" t="s">
        <v>22</v>
      </c>
      <c r="I416" t="s">
        <v>19</v>
      </c>
      <c r="J416">
        <v>35</v>
      </c>
      <c r="K416">
        <v>3</v>
      </c>
      <c r="L416">
        <v>75390754</v>
      </c>
      <c r="M416">
        <v>454.62</v>
      </c>
      <c r="N416" t="s">
        <v>41</v>
      </c>
    </row>
    <row r="417" spans="1:14" x14ac:dyDescent="0.25">
      <c r="A417" s="1">
        <v>44690</v>
      </c>
      <c r="B417" t="s">
        <v>20</v>
      </c>
      <c r="C417" t="s">
        <v>26</v>
      </c>
      <c r="D417" t="s">
        <v>29</v>
      </c>
      <c r="E417" t="s">
        <v>24</v>
      </c>
      <c r="F417" t="s">
        <v>25</v>
      </c>
      <c r="G417" t="s">
        <v>28</v>
      </c>
      <c r="I417" t="s">
        <v>23</v>
      </c>
      <c r="J417">
        <v>56</v>
      </c>
      <c r="L417">
        <v>44778262</v>
      </c>
      <c r="M417">
        <v>0</v>
      </c>
      <c r="N417" t="s">
        <v>44</v>
      </c>
    </row>
    <row r="418" spans="1:14" x14ac:dyDescent="0.25">
      <c r="A418" s="1">
        <v>44582</v>
      </c>
      <c r="B418" t="s">
        <v>13</v>
      </c>
      <c r="C418" t="s">
        <v>26</v>
      </c>
      <c r="D418" t="s">
        <v>30</v>
      </c>
      <c r="E418" t="s">
        <v>24</v>
      </c>
      <c r="F418" t="s">
        <v>32</v>
      </c>
      <c r="G418" t="s">
        <v>17</v>
      </c>
      <c r="I418" t="s">
        <v>33</v>
      </c>
      <c r="J418">
        <v>57</v>
      </c>
      <c r="L418">
        <v>47866140</v>
      </c>
      <c r="M418">
        <v>0</v>
      </c>
      <c r="N418" t="s">
        <v>44</v>
      </c>
    </row>
    <row r="419" spans="1:14" x14ac:dyDescent="0.25">
      <c r="A419" s="1">
        <v>44531</v>
      </c>
      <c r="B419" t="s">
        <v>13</v>
      </c>
      <c r="C419" t="s">
        <v>26</v>
      </c>
      <c r="D419" t="s">
        <v>30</v>
      </c>
      <c r="E419" t="s">
        <v>15</v>
      </c>
      <c r="F419" t="s">
        <v>32</v>
      </c>
      <c r="G419" t="s">
        <v>17</v>
      </c>
      <c r="I419" t="s">
        <v>23</v>
      </c>
      <c r="J419">
        <v>66</v>
      </c>
      <c r="L419">
        <v>96493281</v>
      </c>
      <c r="M419">
        <v>0</v>
      </c>
      <c r="N419" t="s">
        <v>43</v>
      </c>
    </row>
    <row r="420" spans="1:14" x14ac:dyDescent="0.25">
      <c r="A420" s="1">
        <v>44577</v>
      </c>
      <c r="B420" t="s">
        <v>20</v>
      </c>
      <c r="C420" t="s">
        <v>14</v>
      </c>
      <c r="E420" t="s">
        <v>15</v>
      </c>
      <c r="F420" t="s">
        <v>16</v>
      </c>
      <c r="G420" t="s">
        <v>17</v>
      </c>
      <c r="H420" t="s">
        <v>22</v>
      </c>
      <c r="I420" t="s">
        <v>23</v>
      </c>
      <c r="J420">
        <v>54</v>
      </c>
      <c r="K420">
        <v>1</v>
      </c>
      <c r="L420">
        <v>24788724</v>
      </c>
      <c r="M420">
        <v>677.1</v>
      </c>
      <c r="N420" t="s">
        <v>44</v>
      </c>
    </row>
    <row r="421" spans="1:14" x14ac:dyDescent="0.25">
      <c r="A421" s="1">
        <v>44529</v>
      </c>
      <c r="B421" t="s">
        <v>13</v>
      </c>
      <c r="C421" t="s">
        <v>14</v>
      </c>
      <c r="E421" t="s">
        <v>24</v>
      </c>
      <c r="F421" t="s">
        <v>32</v>
      </c>
      <c r="G421" t="s">
        <v>17</v>
      </c>
      <c r="H421" t="s">
        <v>22</v>
      </c>
      <c r="I421" t="s">
        <v>19</v>
      </c>
      <c r="J421">
        <v>42</v>
      </c>
      <c r="K421">
        <v>5</v>
      </c>
      <c r="L421">
        <v>87973549</v>
      </c>
      <c r="M421">
        <v>857.42</v>
      </c>
      <c r="N421" t="s">
        <v>41</v>
      </c>
    </row>
    <row r="422" spans="1:14" x14ac:dyDescent="0.25">
      <c r="A422" s="1">
        <v>44560</v>
      </c>
      <c r="B422" t="s">
        <v>20</v>
      </c>
      <c r="C422" t="s">
        <v>26</v>
      </c>
      <c r="D422" t="s">
        <v>29</v>
      </c>
      <c r="E422" t="s">
        <v>24</v>
      </c>
      <c r="F422" t="s">
        <v>16</v>
      </c>
      <c r="G422" t="s">
        <v>28</v>
      </c>
      <c r="I422" t="s">
        <v>19</v>
      </c>
      <c r="J422">
        <v>37</v>
      </c>
      <c r="L422">
        <v>22282699</v>
      </c>
      <c r="M422">
        <v>0</v>
      </c>
      <c r="N422" t="s">
        <v>41</v>
      </c>
    </row>
    <row r="423" spans="1:14" x14ac:dyDescent="0.25">
      <c r="A423" s="1">
        <v>44526</v>
      </c>
      <c r="B423" t="s">
        <v>20</v>
      </c>
      <c r="C423" t="s">
        <v>26</v>
      </c>
      <c r="D423" t="s">
        <v>27</v>
      </c>
      <c r="E423" t="s">
        <v>15</v>
      </c>
      <c r="F423" t="s">
        <v>25</v>
      </c>
      <c r="G423" t="s">
        <v>17</v>
      </c>
      <c r="I423" t="s">
        <v>23</v>
      </c>
      <c r="J423">
        <v>27</v>
      </c>
      <c r="L423">
        <v>43224005</v>
      </c>
      <c r="M423">
        <v>0</v>
      </c>
      <c r="N423" t="s">
        <v>42</v>
      </c>
    </row>
    <row r="424" spans="1:14" x14ac:dyDescent="0.25">
      <c r="A424" s="1">
        <v>44644</v>
      </c>
      <c r="B424" t="s">
        <v>20</v>
      </c>
      <c r="C424" t="s">
        <v>14</v>
      </c>
      <c r="E424" t="s">
        <v>24</v>
      </c>
      <c r="F424" t="s">
        <v>25</v>
      </c>
      <c r="G424" t="s">
        <v>28</v>
      </c>
      <c r="H424" t="s">
        <v>18</v>
      </c>
      <c r="I424" t="s">
        <v>33</v>
      </c>
      <c r="J424">
        <v>23</v>
      </c>
      <c r="K424">
        <v>1</v>
      </c>
      <c r="L424">
        <v>67253142</v>
      </c>
      <c r="M424">
        <v>476.24</v>
      </c>
      <c r="N424" t="s">
        <v>42</v>
      </c>
    </row>
    <row r="425" spans="1:14" x14ac:dyDescent="0.25">
      <c r="A425" s="1">
        <v>44542</v>
      </c>
      <c r="B425" t="s">
        <v>13</v>
      </c>
      <c r="C425" t="s">
        <v>26</v>
      </c>
      <c r="D425" t="s">
        <v>29</v>
      </c>
      <c r="E425" t="s">
        <v>15</v>
      </c>
      <c r="F425" t="s">
        <v>32</v>
      </c>
      <c r="G425" t="s">
        <v>28</v>
      </c>
      <c r="I425" t="s">
        <v>33</v>
      </c>
      <c r="J425">
        <v>48</v>
      </c>
      <c r="L425">
        <v>6122188</v>
      </c>
      <c r="M425">
        <v>0</v>
      </c>
      <c r="N425" t="s">
        <v>44</v>
      </c>
    </row>
    <row r="426" spans="1:14" x14ac:dyDescent="0.25">
      <c r="A426" s="1">
        <v>44531</v>
      </c>
      <c r="B426" t="s">
        <v>13</v>
      </c>
      <c r="C426" t="s">
        <v>14</v>
      </c>
      <c r="E426" t="s">
        <v>24</v>
      </c>
      <c r="F426" t="s">
        <v>25</v>
      </c>
      <c r="G426" t="s">
        <v>17</v>
      </c>
      <c r="H426" t="s">
        <v>22</v>
      </c>
      <c r="I426" t="s">
        <v>33</v>
      </c>
      <c r="J426">
        <v>18</v>
      </c>
      <c r="K426">
        <v>2</v>
      </c>
      <c r="L426">
        <v>45073090</v>
      </c>
      <c r="M426">
        <v>242.27</v>
      </c>
      <c r="N426" t="s">
        <v>42</v>
      </c>
    </row>
    <row r="427" spans="1:14" x14ac:dyDescent="0.25">
      <c r="A427" s="1">
        <v>44629</v>
      </c>
      <c r="B427" t="s">
        <v>20</v>
      </c>
      <c r="C427" t="s">
        <v>14</v>
      </c>
      <c r="E427" t="s">
        <v>24</v>
      </c>
      <c r="F427" t="s">
        <v>16</v>
      </c>
      <c r="G427" t="s">
        <v>17</v>
      </c>
      <c r="H427" t="s">
        <v>18</v>
      </c>
      <c r="I427" t="s">
        <v>23</v>
      </c>
      <c r="J427">
        <v>52</v>
      </c>
      <c r="K427">
        <v>5</v>
      </c>
      <c r="L427">
        <v>91866813</v>
      </c>
      <c r="M427">
        <v>896.54</v>
      </c>
      <c r="N427" t="s">
        <v>44</v>
      </c>
    </row>
    <row r="428" spans="1:14" x14ac:dyDescent="0.25">
      <c r="A428" s="1">
        <v>44553</v>
      </c>
      <c r="B428" t="s">
        <v>20</v>
      </c>
      <c r="C428" t="s">
        <v>26</v>
      </c>
      <c r="D428" t="s">
        <v>29</v>
      </c>
      <c r="E428" t="s">
        <v>15</v>
      </c>
      <c r="F428" t="s">
        <v>16</v>
      </c>
      <c r="G428" t="s">
        <v>28</v>
      </c>
      <c r="I428" t="s">
        <v>23</v>
      </c>
      <c r="J428">
        <v>69</v>
      </c>
      <c r="L428">
        <v>97523703</v>
      </c>
      <c r="M428">
        <v>0</v>
      </c>
      <c r="N428" t="s">
        <v>43</v>
      </c>
    </row>
    <row r="429" spans="1:14" x14ac:dyDescent="0.25">
      <c r="A429" s="1">
        <v>44642</v>
      </c>
      <c r="B429" t="s">
        <v>13</v>
      </c>
      <c r="C429" t="s">
        <v>14</v>
      </c>
      <c r="E429" t="s">
        <v>24</v>
      </c>
      <c r="F429" t="s">
        <v>32</v>
      </c>
      <c r="G429" t="s">
        <v>17</v>
      </c>
      <c r="H429" t="s">
        <v>18</v>
      </c>
      <c r="I429" t="s">
        <v>19</v>
      </c>
      <c r="J429">
        <v>63</v>
      </c>
      <c r="K429">
        <v>4</v>
      </c>
      <c r="L429">
        <v>89918517</v>
      </c>
      <c r="M429">
        <v>927.27</v>
      </c>
      <c r="N429" t="s">
        <v>43</v>
      </c>
    </row>
    <row r="430" spans="1:14" x14ac:dyDescent="0.25">
      <c r="A430" s="1">
        <v>44503</v>
      </c>
      <c r="B430" t="s">
        <v>13</v>
      </c>
      <c r="C430" t="s">
        <v>14</v>
      </c>
      <c r="E430" t="s">
        <v>15</v>
      </c>
      <c r="F430" t="s">
        <v>21</v>
      </c>
      <c r="G430" t="s">
        <v>17</v>
      </c>
      <c r="H430" t="s">
        <v>18</v>
      </c>
      <c r="I430" t="s">
        <v>31</v>
      </c>
      <c r="J430">
        <v>58</v>
      </c>
      <c r="K430">
        <v>5</v>
      </c>
      <c r="L430">
        <v>29792085</v>
      </c>
      <c r="M430">
        <v>653.71</v>
      </c>
      <c r="N430" t="s">
        <v>44</v>
      </c>
    </row>
    <row r="431" spans="1:14" x14ac:dyDescent="0.25">
      <c r="A431" s="1">
        <v>44510</v>
      </c>
      <c r="B431" t="s">
        <v>20</v>
      </c>
      <c r="C431" t="s">
        <v>14</v>
      </c>
      <c r="E431" t="s">
        <v>15</v>
      </c>
      <c r="F431" t="s">
        <v>25</v>
      </c>
      <c r="G431" t="s">
        <v>28</v>
      </c>
      <c r="H431" t="s">
        <v>18</v>
      </c>
      <c r="I431" t="s">
        <v>33</v>
      </c>
      <c r="J431">
        <v>46</v>
      </c>
      <c r="K431">
        <v>4</v>
      </c>
      <c r="L431">
        <v>10892220</v>
      </c>
      <c r="M431">
        <v>428.82</v>
      </c>
      <c r="N431" t="s">
        <v>44</v>
      </c>
    </row>
    <row r="432" spans="1:14" x14ac:dyDescent="0.25">
      <c r="A432" s="1">
        <v>44541</v>
      </c>
      <c r="B432" t="s">
        <v>13</v>
      </c>
      <c r="C432" t="s">
        <v>26</v>
      </c>
      <c r="D432" t="s">
        <v>27</v>
      </c>
      <c r="E432" t="s">
        <v>24</v>
      </c>
      <c r="F432" t="s">
        <v>32</v>
      </c>
      <c r="G432" t="s">
        <v>28</v>
      </c>
      <c r="I432" t="s">
        <v>31</v>
      </c>
      <c r="J432">
        <v>30</v>
      </c>
      <c r="L432">
        <v>80652847</v>
      </c>
      <c r="M432">
        <v>0</v>
      </c>
      <c r="N432" t="s">
        <v>42</v>
      </c>
    </row>
    <row r="433" spans="1:14" x14ac:dyDescent="0.25">
      <c r="A433" s="1">
        <v>44689</v>
      </c>
      <c r="B433" t="s">
        <v>13</v>
      </c>
      <c r="C433" t="s">
        <v>26</v>
      </c>
      <c r="D433" t="s">
        <v>27</v>
      </c>
      <c r="E433" t="s">
        <v>15</v>
      </c>
      <c r="F433" t="s">
        <v>32</v>
      </c>
      <c r="G433" t="s">
        <v>17</v>
      </c>
      <c r="I433" t="s">
        <v>19</v>
      </c>
      <c r="J433">
        <v>20</v>
      </c>
      <c r="L433">
        <v>39734013</v>
      </c>
      <c r="M433">
        <v>0</v>
      </c>
      <c r="N433" t="s">
        <v>42</v>
      </c>
    </row>
    <row r="434" spans="1:14" x14ac:dyDescent="0.25">
      <c r="A434" s="1">
        <v>44713</v>
      </c>
      <c r="B434" t="s">
        <v>13</v>
      </c>
      <c r="C434" t="s">
        <v>26</v>
      </c>
      <c r="D434" t="s">
        <v>27</v>
      </c>
      <c r="E434" t="s">
        <v>15</v>
      </c>
      <c r="F434" t="s">
        <v>16</v>
      </c>
      <c r="G434" t="s">
        <v>28</v>
      </c>
      <c r="I434" t="s">
        <v>23</v>
      </c>
      <c r="J434">
        <v>45</v>
      </c>
      <c r="L434">
        <v>38795312</v>
      </c>
      <c r="M434">
        <v>0</v>
      </c>
      <c r="N434" t="s">
        <v>41</v>
      </c>
    </row>
    <row r="435" spans="1:14" x14ac:dyDescent="0.25">
      <c r="A435" s="1">
        <v>44600</v>
      </c>
      <c r="B435" t="s">
        <v>13</v>
      </c>
      <c r="C435" t="s">
        <v>14</v>
      </c>
      <c r="E435" t="s">
        <v>15</v>
      </c>
      <c r="F435" t="s">
        <v>21</v>
      </c>
      <c r="G435" t="s">
        <v>28</v>
      </c>
      <c r="H435" t="s">
        <v>18</v>
      </c>
      <c r="I435" t="s">
        <v>19</v>
      </c>
      <c r="J435">
        <v>27</v>
      </c>
      <c r="K435">
        <v>1</v>
      </c>
      <c r="L435">
        <v>7200823</v>
      </c>
      <c r="M435">
        <v>200.3</v>
      </c>
      <c r="N435" t="s">
        <v>42</v>
      </c>
    </row>
    <row r="436" spans="1:14" x14ac:dyDescent="0.25">
      <c r="A436" s="1">
        <v>44599</v>
      </c>
      <c r="B436" t="s">
        <v>20</v>
      </c>
      <c r="C436" t="s">
        <v>26</v>
      </c>
      <c r="D436" t="s">
        <v>30</v>
      </c>
      <c r="E436" t="s">
        <v>24</v>
      </c>
      <c r="F436" t="s">
        <v>21</v>
      </c>
      <c r="G436" t="s">
        <v>28</v>
      </c>
      <c r="I436" t="s">
        <v>33</v>
      </c>
      <c r="J436">
        <v>23</v>
      </c>
      <c r="L436">
        <v>76594991</v>
      </c>
      <c r="M436">
        <v>0</v>
      </c>
      <c r="N436" t="s">
        <v>42</v>
      </c>
    </row>
    <row r="437" spans="1:14" x14ac:dyDescent="0.25">
      <c r="A437" s="1">
        <v>44592</v>
      </c>
      <c r="B437" t="s">
        <v>20</v>
      </c>
      <c r="C437" t="s">
        <v>26</v>
      </c>
      <c r="D437" t="s">
        <v>30</v>
      </c>
      <c r="E437" t="s">
        <v>24</v>
      </c>
      <c r="F437" t="s">
        <v>16</v>
      </c>
      <c r="G437" t="s">
        <v>17</v>
      </c>
      <c r="I437" t="s">
        <v>31</v>
      </c>
      <c r="J437">
        <v>20</v>
      </c>
      <c r="L437">
        <v>57998848</v>
      </c>
      <c r="M437">
        <v>0</v>
      </c>
      <c r="N437" t="s">
        <v>42</v>
      </c>
    </row>
    <row r="438" spans="1:14" x14ac:dyDescent="0.25">
      <c r="A438" s="1">
        <v>44573</v>
      </c>
      <c r="B438" t="s">
        <v>20</v>
      </c>
      <c r="C438" t="s">
        <v>14</v>
      </c>
      <c r="E438" t="s">
        <v>15</v>
      </c>
      <c r="F438" t="s">
        <v>32</v>
      </c>
      <c r="G438" t="s">
        <v>28</v>
      </c>
      <c r="H438" t="s">
        <v>22</v>
      </c>
      <c r="I438" t="s">
        <v>23</v>
      </c>
      <c r="J438">
        <v>61</v>
      </c>
      <c r="K438">
        <v>5</v>
      </c>
      <c r="L438">
        <v>27170465</v>
      </c>
      <c r="M438">
        <v>549.79999999999995</v>
      </c>
      <c r="N438" t="s">
        <v>43</v>
      </c>
    </row>
    <row r="439" spans="1:14" x14ac:dyDescent="0.25">
      <c r="A439" s="1">
        <v>44673</v>
      </c>
      <c r="B439" t="s">
        <v>13</v>
      </c>
      <c r="C439" t="s">
        <v>14</v>
      </c>
      <c r="E439" t="s">
        <v>24</v>
      </c>
      <c r="F439" t="s">
        <v>25</v>
      </c>
      <c r="G439" t="s">
        <v>28</v>
      </c>
      <c r="H439" t="s">
        <v>18</v>
      </c>
      <c r="I439" t="s">
        <v>23</v>
      </c>
      <c r="J439">
        <v>72</v>
      </c>
      <c r="K439">
        <v>4</v>
      </c>
      <c r="L439">
        <v>44995348</v>
      </c>
      <c r="M439">
        <v>961.33</v>
      </c>
      <c r="N439" t="s">
        <v>43</v>
      </c>
    </row>
    <row r="440" spans="1:14" x14ac:dyDescent="0.25">
      <c r="A440" s="1">
        <v>44677</v>
      </c>
      <c r="B440" t="s">
        <v>13</v>
      </c>
      <c r="C440" t="s">
        <v>26</v>
      </c>
      <c r="D440" t="s">
        <v>34</v>
      </c>
      <c r="E440" t="s">
        <v>15</v>
      </c>
      <c r="F440" t="s">
        <v>16</v>
      </c>
      <c r="G440" t="s">
        <v>28</v>
      </c>
      <c r="I440" t="s">
        <v>33</v>
      </c>
      <c r="J440">
        <v>43</v>
      </c>
      <c r="L440">
        <v>57568799</v>
      </c>
      <c r="M440">
        <v>0</v>
      </c>
      <c r="N440" t="s">
        <v>41</v>
      </c>
    </row>
    <row r="441" spans="1:14" x14ac:dyDescent="0.25">
      <c r="A441" s="1">
        <v>44503</v>
      </c>
      <c r="B441" t="s">
        <v>20</v>
      </c>
      <c r="C441" t="s">
        <v>14</v>
      </c>
      <c r="E441" t="s">
        <v>15</v>
      </c>
      <c r="F441" t="s">
        <v>16</v>
      </c>
      <c r="G441" t="s">
        <v>17</v>
      </c>
      <c r="H441" t="s">
        <v>18</v>
      </c>
      <c r="I441" t="s">
        <v>33</v>
      </c>
      <c r="J441">
        <v>71</v>
      </c>
      <c r="K441">
        <v>2</v>
      </c>
      <c r="L441">
        <v>10472552</v>
      </c>
      <c r="M441">
        <v>446.48</v>
      </c>
      <c r="N441" t="s">
        <v>43</v>
      </c>
    </row>
    <row r="442" spans="1:14" x14ac:dyDescent="0.25">
      <c r="A442" s="1">
        <v>44504</v>
      </c>
      <c r="B442" t="s">
        <v>13</v>
      </c>
      <c r="C442" t="s">
        <v>14</v>
      </c>
      <c r="E442" t="s">
        <v>15</v>
      </c>
      <c r="F442" t="s">
        <v>25</v>
      </c>
      <c r="G442" t="s">
        <v>17</v>
      </c>
      <c r="H442" t="s">
        <v>22</v>
      </c>
      <c r="I442" t="s">
        <v>31</v>
      </c>
      <c r="J442">
        <v>20</v>
      </c>
      <c r="K442">
        <v>5</v>
      </c>
      <c r="L442">
        <v>76819575</v>
      </c>
      <c r="M442">
        <v>345.14</v>
      </c>
      <c r="N442" t="s">
        <v>42</v>
      </c>
    </row>
    <row r="443" spans="1:14" x14ac:dyDescent="0.25">
      <c r="A443" s="1">
        <v>44572</v>
      </c>
      <c r="B443" t="s">
        <v>13</v>
      </c>
      <c r="C443" t="s">
        <v>26</v>
      </c>
      <c r="D443" t="s">
        <v>29</v>
      </c>
      <c r="E443" t="s">
        <v>24</v>
      </c>
      <c r="F443" t="s">
        <v>21</v>
      </c>
      <c r="G443" t="s">
        <v>17</v>
      </c>
      <c r="I443" t="s">
        <v>23</v>
      </c>
      <c r="J443">
        <v>57</v>
      </c>
      <c r="L443">
        <v>89294406</v>
      </c>
      <c r="M443">
        <v>0</v>
      </c>
      <c r="N443" t="s">
        <v>44</v>
      </c>
    </row>
    <row r="444" spans="1:14" x14ac:dyDescent="0.25">
      <c r="A444" s="1">
        <v>44580</v>
      </c>
      <c r="B444" t="s">
        <v>13</v>
      </c>
      <c r="C444" t="s">
        <v>14</v>
      </c>
      <c r="E444" t="s">
        <v>24</v>
      </c>
      <c r="F444" t="s">
        <v>21</v>
      </c>
      <c r="G444" t="s">
        <v>17</v>
      </c>
      <c r="H444" t="s">
        <v>18</v>
      </c>
      <c r="I444" t="s">
        <v>33</v>
      </c>
      <c r="J444">
        <v>38</v>
      </c>
      <c r="K444">
        <v>2</v>
      </c>
      <c r="L444">
        <v>92596740</v>
      </c>
      <c r="M444">
        <v>632.88</v>
      </c>
      <c r="N444" t="s">
        <v>41</v>
      </c>
    </row>
    <row r="445" spans="1:14" x14ac:dyDescent="0.25">
      <c r="A445" s="1">
        <v>44543</v>
      </c>
      <c r="B445" t="s">
        <v>20</v>
      </c>
      <c r="C445" t="s">
        <v>14</v>
      </c>
      <c r="E445" t="s">
        <v>15</v>
      </c>
      <c r="F445" t="s">
        <v>21</v>
      </c>
      <c r="G445" t="s">
        <v>28</v>
      </c>
      <c r="H445" t="s">
        <v>18</v>
      </c>
      <c r="I445" t="s">
        <v>19</v>
      </c>
      <c r="J445">
        <v>21</v>
      </c>
      <c r="K445">
        <v>2</v>
      </c>
      <c r="L445">
        <v>19010113</v>
      </c>
      <c r="M445">
        <v>714.47</v>
      </c>
      <c r="N445" t="s">
        <v>42</v>
      </c>
    </row>
    <row r="446" spans="1:14" x14ac:dyDescent="0.25">
      <c r="A446" s="1">
        <v>44703</v>
      </c>
      <c r="B446" t="s">
        <v>13</v>
      </c>
      <c r="C446" t="s">
        <v>26</v>
      </c>
      <c r="D446" t="s">
        <v>29</v>
      </c>
      <c r="E446" t="s">
        <v>24</v>
      </c>
      <c r="F446" t="s">
        <v>32</v>
      </c>
      <c r="G446" t="s">
        <v>17</v>
      </c>
      <c r="I446" t="s">
        <v>33</v>
      </c>
      <c r="J446">
        <v>34</v>
      </c>
      <c r="L446">
        <v>36817061</v>
      </c>
      <c r="M446">
        <v>0</v>
      </c>
      <c r="N446" t="s">
        <v>41</v>
      </c>
    </row>
    <row r="447" spans="1:14" x14ac:dyDescent="0.25">
      <c r="A447" s="1">
        <v>44586</v>
      </c>
      <c r="B447" t="s">
        <v>20</v>
      </c>
      <c r="C447" t="s">
        <v>14</v>
      </c>
      <c r="E447" t="s">
        <v>24</v>
      </c>
      <c r="F447" t="s">
        <v>32</v>
      </c>
      <c r="G447" t="s">
        <v>28</v>
      </c>
      <c r="H447" t="s">
        <v>18</v>
      </c>
      <c r="I447" t="s">
        <v>33</v>
      </c>
      <c r="J447">
        <v>76</v>
      </c>
      <c r="K447">
        <v>1</v>
      </c>
      <c r="L447">
        <v>36347742</v>
      </c>
      <c r="M447">
        <v>287.86</v>
      </c>
      <c r="N447" t="s">
        <v>43</v>
      </c>
    </row>
    <row r="448" spans="1:14" x14ac:dyDescent="0.25">
      <c r="A448" s="1">
        <v>44704</v>
      </c>
      <c r="B448" t="s">
        <v>13</v>
      </c>
      <c r="C448" t="s">
        <v>14</v>
      </c>
      <c r="E448" t="s">
        <v>15</v>
      </c>
      <c r="F448" t="s">
        <v>25</v>
      </c>
      <c r="G448" t="s">
        <v>28</v>
      </c>
      <c r="H448" t="s">
        <v>18</v>
      </c>
      <c r="I448" t="s">
        <v>33</v>
      </c>
      <c r="J448">
        <v>67</v>
      </c>
      <c r="K448">
        <v>4</v>
      </c>
      <c r="L448">
        <v>42965916</v>
      </c>
      <c r="M448">
        <v>171.92</v>
      </c>
      <c r="N448" t="s">
        <v>43</v>
      </c>
    </row>
    <row r="449" spans="1:14" x14ac:dyDescent="0.25">
      <c r="A449" s="1">
        <v>44706</v>
      </c>
      <c r="B449" t="s">
        <v>20</v>
      </c>
      <c r="C449" t="s">
        <v>14</v>
      </c>
      <c r="E449" t="s">
        <v>24</v>
      </c>
      <c r="F449" t="s">
        <v>16</v>
      </c>
      <c r="G449" t="s">
        <v>28</v>
      </c>
      <c r="H449" t="s">
        <v>22</v>
      </c>
      <c r="I449" t="s">
        <v>19</v>
      </c>
      <c r="J449">
        <v>52</v>
      </c>
      <c r="K449">
        <v>3</v>
      </c>
      <c r="L449">
        <v>92570542</v>
      </c>
      <c r="M449">
        <v>185.12</v>
      </c>
      <c r="N449" t="s">
        <v>44</v>
      </c>
    </row>
    <row r="450" spans="1:14" x14ac:dyDescent="0.25">
      <c r="A450" s="1">
        <v>44571</v>
      </c>
      <c r="B450" t="s">
        <v>13</v>
      </c>
      <c r="C450" t="s">
        <v>14</v>
      </c>
      <c r="E450" t="s">
        <v>24</v>
      </c>
      <c r="F450" t="s">
        <v>25</v>
      </c>
      <c r="G450" t="s">
        <v>28</v>
      </c>
      <c r="H450" t="s">
        <v>18</v>
      </c>
      <c r="I450" t="s">
        <v>23</v>
      </c>
      <c r="J450">
        <v>54</v>
      </c>
      <c r="K450">
        <v>4</v>
      </c>
      <c r="L450">
        <v>17457606</v>
      </c>
      <c r="M450">
        <v>264.57</v>
      </c>
      <c r="N450" t="s">
        <v>44</v>
      </c>
    </row>
    <row r="451" spans="1:14" x14ac:dyDescent="0.25">
      <c r="A451" s="1">
        <v>44579</v>
      </c>
      <c r="B451" t="s">
        <v>13</v>
      </c>
      <c r="C451" t="s">
        <v>26</v>
      </c>
      <c r="D451" t="s">
        <v>30</v>
      </c>
      <c r="E451" t="s">
        <v>15</v>
      </c>
      <c r="F451" t="s">
        <v>25</v>
      </c>
      <c r="G451" t="s">
        <v>17</v>
      </c>
      <c r="I451" t="s">
        <v>33</v>
      </c>
      <c r="J451">
        <v>37</v>
      </c>
      <c r="L451">
        <v>5819461</v>
      </c>
      <c r="M451">
        <v>0</v>
      </c>
      <c r="N451" t="s">
        <v>41</v>
      </c>
    </row>
    <row r="452" spans="1:14" x14ac:dyDescent="0.25">
      <c r="A452" s="1">
        <v>44694</v>
      </c>
      <c r="B452" t="s">
        <v>13</v>
      </c>
      <c r="C452" t="s">
        <v>14</v>
      </c>
      <c r="E452" t="s">
        <v>24</v>
      </c>
      <c r="F452" t="s">
        <v>32</v>
      </c>
      <c r="G452" t="s">
        <v>28</v>
      </c>
      <c r="H452" t="s">
        <v>18</v>
      </c>
      <c r="I452" t="s">
        <v>31</v>
      </c>
      <c r="J452">
        <v>24</v>
      </c>
      <c r="K452">
        <v>1</v>
      </c>
      <c r="L452">
        <v>81612512</v>
      </c>
      <c r="M452">
        <v>578.26</v>
      </c>
      <c r="N452" t="s">
        <v>42</v>
      </c>
    </row>
    <row r="453" spans="1:14" x14ac:dyDescent="0.25">
      <c r="A453" s="1">
        <v>44572</v>
      </c>
      <c r="B453" t="s">
        <v>13</v>
      </c>
      <c r="C453" t="s">
        <v>14</v>
      </c>
      <c r="E453" t="s">
        <v>15</v>
      </c>
      <c r="F453" t="s">
        <v>32</v>
      </c>
      <c r="G453" t="s">
        <v>17</v>
      </c>
      <c r="H453" t="s">
        <v>22</v>
      </c>
      <c r="I453" t="s">
        <v>31</v>
      </c>
      <c r="J453">
        <v>45</v>
      </c>
      <c r="K453">
        <v>5</v>
      </c>
      <c r="L453">
        <v>77187055</v>
      </c>
      <c r="M453">
        <v>380.28</v>
      </c>
      <c r="N453" t="s">
        <v>41</v>
      </c>
    </row>
    <row r="454" spans="1:14" x14ac:dyDescent="0.25">
      <c r="A454" s="1">
        <v>44621</v>
      </c>
      <c r="B454" t="s">
        <v>13</v>
      </c>
      <c r="C454" t="s">
        <v>14</v>
      </c>
      <c r="E454" t="s">
        <v>15</v>
      </c>
      <c r="F454" t="s">
        <v>25</v>
      </c>
      <c r="G454" t="s">
        <v>17</v>
      </c>
      <c r="H454" t="s">
        <v>22</v>
      </c>
      <c r="I454" t="s">
        <v>19</v>
      </c>
      <c r="J454">
        <v>20</v>
      </c>
      <c r="K454">
        <v>2</v>
      </c>
      <c r="L454">
        <v>67591329</v>
      </c>
      <c r="M454">
        <v>994.3</v>
      </c>
      <c r="N454" t="s">
        <v>42</v>
      </c>
    </row>
    <row r="455" spans="1:14" x14ac:dyDescent="0.25">
      <c r="A455" s="1">
        <v>44720</v>
      </c>
      <c r="B455" t="s">
        <v>20</v>
      </c>
      <c r="C455" t="s">
        <v>14</v>
      </c>
      <c r="E455" t="s">
        <v>24</v>
      </c>
      <c r="F455" t="s">
        <v>16</v>
      </c>
      <c r="G455" t="s">
        <v>28</v>
      </c>
      <c r="H455" t="s">
        <v>22</v>
      </c>
      <c r="I455" t="s">
        <v>19</v>
      </c>
      <c r="J455">
        <v>64</v>
      </c>
      <c r="K455">
        <v>5</v>
      </c>
      <c r="L455">
        <v>98664948</v>
      </c>
      <c r="M455">
        <v>218.6</v>
      </c>
      <c r="N455" t="s">
        <v>43</v>
      </c>
    </row>
    <row r="456" spans="1:14" x14ac:dyDescent="0.25">
      <c r="A456" s="1">
        <v>44630</v>
      </c>
      <c r="B456" t="s">
        <v>13</v>
      </c>
      <c r="C456" t="s">
        <v>26</v>
      </c>
      <c r="D456" t="s">
        <v>34</v>
      </c>
      <c r="E456" t="s">
        <v>24</v>
      </c>
      <c r="F456" t="s">
        <v>25</v>
      </c>
      <c r="G456" t="s">
        <v>28</v>
      </c>
      <c r="I456" t="s">
        <v>31</v>
      </c>
      <c r="J456">
        <v>20</v>
      </c>
      <c r="L456">
        <v>75072216</v>
      </c>
      <c r="M456">
        <v>0</v>
      </c>
      <c r="N456" t="s">
        <v>42</v>
      </c>
    </row>
    <row r="457" spans="1:14" x14ac:dyDescent="0.25">
      <c r="A457" s="1">
        <v>44560</v>
      </c>
      <c r="B457" t="s">
        <v>13</v>
      </c>
      <c r="C457" t="s">
        <v>26</v>
      </c>
      <c r="D457" t="s">
        <v>34</v>
      </c>
      <c r="E457" t="s">
        <v>24</v>
      </c>
      <c r="F457" t="s">
        <v>21</v>
      </c>
      <c r="G457" t="s">
        <v>28</v>
      </c>
      <c r="I457" t="s">
        <v>23</v>
      </c>
      <c r="J457">
        <v>42</v>
      </c>
      <c r="L457">
        <v>32132571</v>
      </c>
      <c r="M457">
        <v>0</v>
      </c>
      <c r="N457" t="s">
        <v>41</v>
      </c>
    </row>
    <row r="458" spans="1:14" x14ac:dyDescent="0.25">
      <c r="A458" s="1">
        <v>44672</v>
      </c>
      <c r="B458" t="s">
        <v>13</v>
      </c>
      <c r="C458" t="s">
        <v>26</v>
      </c>
      <c r="D458" t="s">
        <v>30</v>
      </c>
      <c r="E458" t="s">
        <v>24</v>
      </c>
      <c r="F458" t="s">
        <v>32</v>
      </c>
      <c r="G458" t="s">
        <v>28</v>
      </c>
      <c r="I458" t="s">
        <v>31</v>
      </c>
      <c r="J458">
        <v>66</v>
      </c>
      <c r="L458">
        <v>72388884</v>
      </c>
      <c r="M458">
        <v>0</v>
      </c>
      <c r="N458" t="s">
        <v>43</v>
      </c>
    </row>
    <row r="459" spans="1:14" x14ac:dyDescent="0.25">
      <c r="A459" s="1">
        <v>44619</v>
      </c>
      <c r="B459" t="s">
        <v>20</v>
      </c>
      <c r="C459" t="s">
        <v>14</v>
      </c>
      <c r="E459" t="s">
        <v>24</v>
      </c>
      <c r="F459" t="s">
        <v>25</v>
      </c>
      <c r="G459" t="s">
        <v>28</v>
      </c>
      <c r="H459" t="s">
        <v>18</v>
      </c>
      <c r="I459" t="s">
        <v>19</v>
      </c>
      <c r="J459">
        <v>46</v>
      </c>
      <c r="K459">
        <v>3</v>
      </c>
      <c r="L459">
        <v>26543130</v>
      </c>
      <c r="M459">
        <v>796.1</v>
      </c>
      <c r="N459" t="s">
        <v>44</v>
      </c>
    </row>
    <row r="460" spans="1:14" x14ac:dyDescent="0.25">
      <c r="A460" s="1">
        <v>44594</v>
      </c>
      <c r="B460" t="s">
        <v>20</v>
      </c>
      <c r="C460" t="s">
        <v>14</v>
      </c>
      <c r="E460" t="s">
        <v>24</v>
      </c>
      <c r="F460" t="s">
        <v>16</v>
      </c>
      <c r="G460" t="s">
        <v>17</v>
      </c>
      <c r="H460" t="s">
        <v>18</v>
      </c>
      <c r="I460" t="s">
        <v>23</v>
      </c>
      <c r="J460">
        <v>38</v>
      </c>
      <c r="K460">
        <v>5</v>
      </c>
      <c r="L460">
        <v>20460884</v>
      </c>
      <c r="M460">
        <v>425.81</v>
      </c>
      <c r="N460" t="s">
        <v>41</v>
      </c>
    </row>
    <row r="461" spans="1:14" x14ac:dyDescent="0.25">
      <c r="A461" s="1">
        <v>44515</v>
      </c>
      <c r="B461" t="s">
        <v>13</v>
      </c>
      <c r="C461" t="s">
        <v>14</v>
      </c>
      <c r="E461" t="s">
        <v>15</v>
      </c>
      <c r="F461" t="s">
        <v>21</v>
      </c>
      <c r="G461" t="s">
        <v>17</v>
      </c>
      <c r="H461" t="s">
        <v>22</v>
      </c>
      <c r="I461" t="s">
        <v>19</v>
      </c>
      <c r="J461">
        <v>60</v>
      </c>
      <c r="K461">
        <v>5</v>
      </c>
      <c r="L461">
        <v>51393298</v>
      </c>
      <c r="M461">
        <v>945.89</v>
      </c>
      <c r="N461" t="s">
        <v>44</v>
      </c>
    </row>
    <row r="462" spans="1:14" x14ac:dyDescent="0.25">
      <c r="A462" s="1">
        <v>44593</v>
      </c>
      <c r="B462" t="s">
        <v>13</v>
      </c>
      <c r="C462" t="s">
        <v>26</v>
      </c>
      <c r="D462" t="s">
        <v>34</v>
      </c>
      <c r="E462" t="s">
        <v>24</v>
      </c>
      <c r="F462" t="s">
        <v>21</v>
      </c>
      <c r="G462" t="s">
        <v>28</v>
      </c>
      <c r="I462" t="s">
        <v>23</v>
      </c>
      <c r="J462">
        <v>67</v>
      </c>
      <c r="L462">
        <v>48056878</v>
      </c>
      <c r="M462">
        <v>0</v>
      </c>
      <c r="N462" t="s">
        <v>43</v>
      </c>
    </row>
    <row r="463" spans="1:14" x14ac:dyDescent="0.25">
      <c r="A463" s="1">
        <v>44680</v>
      </c>
      <c r="B463" t="s">
        <v>13</v>
      </c>
      <c r="C463" t="s">
        <v>26</v>
      </c>
      <c r="D463" t="s">
        <v>27</v>
      </c>
      <c r="E463" t="s">
        <v>15</v>
      </c>
      <c r="F463" t="s">
        <v>25</v>
      </c>
      <c r="G463" t="s">
        <v>17</v>
      </c>
      <c r="I463" t="s">
        <v>23</v>
      </c>
      <c r="J463">
        <v>65</v>
      </c>
      <c r="L463">
        <v>28461937</v>
      </c>
      <c r="M463">
        <v>0</v>
      </c>
      <c r="N463" t="s">
        <v>43</v>
      </c>
    </row>
    <row r="464" spans="1:14" x14ac:dyDescent="0.25">
      <c r="A464" s="1">
        <v>44688</v>
      </c>
      <c r="B464" t="s">
        <v>20</v>
      </c>
      <c r="C464" t="s">
        <v>14</v>
      </c>
      <c r="E464" t="s">
        <v>24</v>
      </c>
      <c r="F464" t="s">
        <v>21</v>
      </c>
      <c r="G464" t="s">
        <v>28</v>
      </c>
      <c r="H464" t="s">
        <v>18</v>
      </c>
      <c r="I464" t="s">
        <v>19</v>
      </c>
      <c r="J464">
        <v>71</v>
      </c>
      <c r="K464">
        <v>4</v>
      </c>
      <c r="L464">
        <v>72008928</v>
      </c>
      <c r="M464">
        <v>672.2</v>
      </c>
      <c r="N464" t="s">
        <v>43</v>
      </c>
    </row>
    <row r="465" spans="1:14" x14ac:dyDescent="0.25">
      <c r="A465" s="1">
        <v>44625</v>
      </c>
      <c r="B465" t="s">
        <v>13</v>
      </c>
      <c r="C465" t="s">
        <v>14</v>
      </c>
      <c r="E465" t="s">
        <v>15</v>
      </c>
      <c r="F465" t="s">
        <v>16</v>
      </c>
      <c r="G465" t="s">
        <v>28</v>
      </c>
      <c r="H465" t="s">
        <v>18</v>
      </c>
      <c r="I465" t="s">
        <v>33</v>
      </c>
      <c r="J465">
        <v>76</v>
      </c>
      <c r="K465">
        <v>4</v>
      </c>
      <c r="L465">
        <v>45151262</v>
      </c>
      <c r="M465">
        <v>114.41</v>
      </c>
      <c r="N465" t="s">
        <v>43</v>
      </c>
    </row>
    <row r="466" spans="1:14" x14ac:dyDescent="0.25">
      <c r="A466" s="1">
        <v>44645</v>
      </c>
      <c r="B466" t="s">
        <v>13</v>
      </c>
      <c r="C466" t="s">
        <v>26</v>
      </c>
      <c r="D466" t="s">
        <v>27</v>
      </c>
      <c r="E466" t="s">
        <v>24</v>
      </c>
      <c r="F466" t="s">
        <v>32</v>
      </c>
      <c r="G466" t="s">
        <v>28</v>
      </c>
      <c r="I466" t="s">
        <v>19</v>
      </c>
      <c r="J466">
        <v>26</v>
      </c>
      <c r="L466">
        <v>21389542</v>
      </c>
      <c r="M466">
        <v>0</v>
      </c>
      <c r="N466" t="s">
        <v>42</v>
      </c>
    </row>
    <row r="467" spans="1:14" x14ac:dyDescent="0.25">
      <c r="A467" s="1">
        <v>44688</v>
      </c>
      <c r="B467" t="s">
        <v>20</v>
      </c>
      <c r="C467" t="s">
        <v>14</v>
      </c>
      <c r="E467" t="s">
        <v>24</v>
      </c>
      <c r="F467" t="s">
        <v>16</v>
      </c>
      <c r="G467" t="s">
        <v>28</v>
      </c>
      <c r="H467" t="s">
        <v>22</v>
      </c>
      <c r="I467" t="s">
        <v>23</v>
      </c>
      <c r="J467">
        <v>31</v>
      </c>
      <c r="K467">
        <v>5</v>
      </c>
      <c r="L467">
        <v>90136566</v>
      </c>
      <c r="M467">
        <v>728.49</v>
      </c>
      <c r="N467" t="s">
        <v>41</v>
      </c>
    </row>
    <row r="468" spans="1:14" x14ac:dyDescent="0.25">
      <c r="A468" s="1">
        <v>44562</v>
      </c>
      <c r="B468" t="s">
        <v>13</v>
      </c>
      <c r="C468" t="s">
        <v>14</v>
      </c>
      <c r="E468" t="s">
        <v>15</v>
      </c>
      <c r="F468" t="s">
        <v>25</v>
      </c>
      <c r="G468" t="s">
        <v>28</v>
      </c>
      <c r="H468" t="s">
        <v>22</v>
      </c>
      <c r="I468" t="s">
        <v>33</v>
      </c>
      <c r="J468">
        <v>77</v>
      </c>
      <c r="K468">
        <v>1</v>
      </c>
      <c r="L468">
        <v>23288713</v>
      </c>
      <c r="M468">
        <v>870.34</v>
      </c>
      <c r="N468" t="s">
        <v>43</v>
      </c>
    </row>
    <row r="469" spans="1:14" x14ac:dyDescent="0.25">
      <c r="A469" s="1">
        <v>44514</v>
      </c>
      <c r="B469" t="s">
        <v>20</v>
      </c>
      <c r="C469" t="s">
        <v>14</v>
      </c>
      <c r="E469" t="s">
        <v>15</v>
      </c>
      <c r="F469" t="s">
        <v>21</v>
      </c>
      <c r="G469" t="s">
        <v>17</v>
      </c>
      <c r="H469" t="s">
        <v>18</v>
      </c>
      <c r="I469" t="s">
        <v>31</v>
      </c>
      <c r="J469">
        <v>60</v>
      </c>
      <c r="K469">
        <v>2</v>
      </c>
      <c r="L469">
        <v>68804985</v>
      </c>
      <c r="M469">
        <v>129.37</v>
      </c>
      <c r="N469" t="s">
        <v>44</v>
      </c>
    </row>
    <row r="470" spans="1:14" x14ac:dyDescent="0.25">
      <c r="A470" s="1">
        <v>44610</v>
      </c>
      <c r="B470" t="s">
        <v>20</v>
      </c>
      <c r="C470" t="s">
        <v>14</v>
      </c>
      <c r="E470" t="s">
        <v>24</v>
      </c>
      <c r="F470" t="s">
        <v>21</v>
      </c>
      <c r="G470" t="s">
        <v>28</v>
      </c>
      <c r="H470" t="s">
        <v>18</v>
      </c>
      <c r="I470" t="s">
        <v>33</v>
      </c>
      <c r="J470">
        <v>38</v>
      </c>
      <c r="K470">
        <v>1</v>
      </c>
      <c r="L470">
        <v>24036115</v>
      </c>
      <c r="M470">
        <v>845.7</v>
      </c>
      <c r="N470" t="s">
        <v>41</v>
      </c>
    </row>
    <row r="471" spans="1:14" x14ac:dyDescent="0.25">
      <c r="A471" s="1">
        <v>44543</v>
      </c>
      <c r="B471" t="s">
        <v>13</v>
      </c>
      <c r="C471" t="s">
        <v>14</v>
      </c>
      <c r="E471" t="s">
        <v>24</v>
      </c>
      <c r="F471" t="s">
        <v>16</v>
      </c>
      <c r="G471" t="s">
        <v>17</v>
      </c>
      <c r="H471" t="s">
        <v>18</v>
      </c>
      <c r="I471" t="s">
        <v>31</v>
      </c>
      <c r="J471">
        <v>52</v>
      </c>
      <c r="K471">
        <v>1</v>
      </c>
      <c r="L471">
        <v>52884108</v>
      </c>
      <c r="M471">
        <v>189.64</v>
      </c>
      <c r="N471" t="s">
        <v>44</v>
      </c>
    </row>
    <row r="472" spans="1:14" x14ac:dyDescent="0.25">
      <c r="A472" s="1">
        <v>44638</v>
      </c>
      <c r="B472" t="s">
        <v>20</v>
      </c>
      <c r="C472" t="s">
        <v>14</v>
      </c>
      <c r="E472" t="s">
        <v>15</v>
      </c>
      <c r="F472" t="s">
        <v>25</v>
      </c>
      <c r="G472" t="s">
        <v>28</v>
      </c>
      <c r="H472" t="s">
        <v>18</v>
      </c>
      <c r="I472" t="s">
        <v>33</v>
      </c>
      <c r="J472">
        <v>73</v>
      </c>
      <c r="K472">
        <v>2</v>
      </c>
      <c r="L472">
        <v>50896103</v>
      </c>
      <c r="M472">
        <v>747.48</v>
      </c>
      <c r="N472" t="s">
        <v>43</v>
      </c>
    </row>
    <row r="473" spans="1:14" x14ac:dyDescent="0.25">
      <c r="A473" s="1">
        <v>44628</v>
      </c>
      <c r="B473" t="s">
        <v>20</v>
      </c>
      <c r="C473" t="s">
        <v>26</v>
      </c>
      <c r="D473" t="s">
        <v>30</v>
      </c>
      <c r="E473" t="s">
        <v>24</v>
      </c>
      <c r="F473" t="s">
        <v>32</v>
      </c>
      <c r="G473" t="s">
        <v>17</v>
      </c>
      <c r="I473" t="s">
        <v>23</v>
      </c>
      <c r="J473">
        <v>39</v>
      </c>
      <c r="L473">
        <v>76308130</v>
      </c>
      <c r="M473">
        <v>0</v>
      </c>
      <c r="N473" t="s">
        <v>41</v>
      </c>
    </row>
    <row r="474" spans="1:14" x14ac:dyDescent="0.25">
      <c r="A474" s="1">
        <v>44525</v>
      </c>
      <c r="B474" t="s">
        <v>20</v>
      </c>
      <c r="C474" t="s">
        <v>14</v>
      </c>
      <c r="E474" t="s">
        <v>15</v>
      </c>
      <c r="F474" t="s">
        <v>16</v>
      </c>
      <c r="G474" t="s">
        <v>17</v>
      </c>
      <c r="H474" t="s">
        <v>22</v>
      </c>
      <c r="I474" t="s">
        <v>33</v>
      </c>
      <c r="J474">
        <v>34</v>
      </c>
      <c r="K474">
        <v>5</v>
      </c>
      <c r="L474">
        <v>43204649</v>
      </c>
      <c r="M474">
        <v>957</v>
      </c>
      <c r="N474" t="s">
        <v>41</v>
      </c>
    </row>
    <row r="475" spans="1:14" x14ac:dyDescent="0.25">
      <c r="A475" s="1">
        <v>44506</v>
      </c>
      <c r="B475" t="s">
        <v>13</v>
      </c>
      <c r="C475" t="s">
        <v>14</v>
      </c>
      <c r="E475" t="s">
        <v>24</v>
      </c>
      <c r="F475" t="s">
        <v>32</v>
      </c>
      <c r="G475" t="s">
        <v>17</v>
      </c>
      <c r="H475" t="s">
        <v>22</v>
      </c>
      <c r="I475" t="s">
        <v>23</v>
      </c>
      <c r="J475">
        <v>54</v>
      </c>
      <c r="K475">
        <v>4</v>
      </c>
      <c r="L475">
        <v>19059143</v>
      </c>
      <c r="M475">
        <v>300.3</v>
      </c>
      <c r="N475" t="s">
        <v>44</v>
      </c>
    </row>
    <row r="476" spans="1:14" x14ac:dyDescent="0.25">
      <c r="A476" s="1">
        <v>44503</v>
      </c>
      <c r="B476" t="s">
        <v>20</v>
      </c>
      <c r="C476" t="s">
        <v>26</v>
      </c>
      <c r="D476" t="s">
        <v>29</v>
      </c>
      <c r="E476" t="s">
        <v>24</v>
      </c>
      <c r="F476" t="s">
        <v>25</v>
      </c>
      <c r="G476" t="s">
        <v>17</v>
      </c>
      <c r="I476" t="s">
        <v>33</v>
      </c>
      <c r="J476">
        <v>43</v>
      </c>
      <c r="L476">
        <v>53627834</v>
      </c>
      <c r="M476">
        <v>0</v>
      </c>
      <c r="N476" t="s">
        <v>41</v>
      </c>
    </row>
    <row r="477" spans="1:14" x14ac:dyDescent="0.25">
      <c r="A477" s="1">
        <v>44649</v>
      </c>
      <c r="B477" t="s">
        <v>20</v>
      </c>
      <c r="C477" t="s">
        <v>26</v>
      </c>
      <c r="D477" t="s">
        <v>29</v>
      </c>
      <c r="E477" t="s">
        <v>15</v>
      </c>
      <c r="F477" t="s">
        <v>25</v>
      </c>
      <c r="G477" t="s">
        <v>17</v>
      </c>
      <c r="I477" t="s">
        <v>23</v>
      </c>
      <c r="J477">
        <v>50</v>
      </c>
      <c r="L477">
        <v>69384554</v>
      </c>
      <c r="M477">
        <v>0</v>
      </c>
      <c r="N477" t="s">
        <v>44</v>
      </c>
    </row>
    <row r="478" spans="1:14" x14ac:dyDescent="0.25">
      <c r="A478" s="1">
        <v>44541</v>
      </c>
      <c r="B478" t="s">
        <v>13</v>
      </c>
      <c r="C478" t="s">
        <v>26</v>
      </c>
      <c r="D478" t="s">
        <v>30</v>
      </c>
      <c r="E478" t="s">
        <v>24</v>
      </c>
      <c r="F478" t="s">
        <v>21</v>
      </c>
      <c r="G478" t="s">
        <v>28</v>
      </c>
      <c r="I478" t="s">
        <v>23</v>
      </c>
      <c r="J478">
        <v>66</v>
      </c>
      <c r="L478">
        <v>95293431</v>
      </c>
      <c r="M478">
        <v>0</v>
      </c>
      <c r="N478" t="s">
        <v>43</v>
      </c>
    </row>
    <row r="479" spans="1:14" x14ac:dyDescent="0.25">
      <c r="A479" s="1">
        <v>44551</v>
      </c>
      <c r="B479" t="s">
        <v>20</v>
      </c>
      <c r="C479" t="s">
        <v>14</v>
      </c>
      <c r="E479" t="s">
        <v>15</v>
      </c>
      <c r="F479" t="s">
        <v>25</v>
      </c>
      <c r="G479" t="s">
        <v>17</v>
      </c>
      <c r="H479" t="s">
        <v>22</v>
      </c>
      <c r="I479" t="s">
        <v>31</v>
      </c>
      <c r="J479">
        <v>49</v>
      </c>
      <c r="K479">
        <v>2</v>
      </c>
      <c r="L479">
        <v>27882399</v>
      </c>
      <c r="M479">
        <v>125.12</v>
      </c>
      <c r="N479" t="s">
        <v>44</v>
      </c>
    </row>
    <row r="480" spans="1:14" x14ac:dyDescent="0.25">
      <c r="A480" s="1">
        <v>44536</v>
      </c>
      <c r="B480" t="s">
        <v>20</v>
      </c>
      <c r="C480" t="s">
        <v>14</v>
      </c>
      <c r="E480" t="s">
        <v>24</v>
      </c>
      <c r="F480" t="s">
        <v>16</v>
      </c>
      <c r="G480" t="s">
        <v>28</v>
      </c>
      <c r="H480" t="s">
        <v>18</v>
      </c>
      <c r="I480" t="s">
        <v>23</v>
      </c>
      <c r="J480">
        <v>48</v>
      </c>
      <c r="K480">
        <v>3</v>
      </c>
      <c r="L480">
        <v>98429455</v>
      </c>
      <c r="M480">
        <v>606.15</v>
      </c>
      <c r="N480" t="s">
        <v>44</v>
      </c>
    </row>
    <row r="481" spans="1:14" x14ac:dyDescent="0.25">
      <c r="A481" s="1">
        <v>44602</v>
      </c>
      <c r="B481" t="s">
        <v>20</v>
      </c>
      <c r="C481" t="s">
        <v>14</v>
      </c>
      <c r="E481" t="s">
        <v>24</v>
      </c>
      <c r="F481" t="s">
        <v>16</v>
      </c>
      <c r="G481" t="s">
        <v>28</v>
      </c>
      <c r="H481" t="s">
        <v>22</v>
      </c>
      <c r="I481" t="s">
        <v>23</v>
      </c>
      <c r="J481">
        <v>30</v>
      </c>
      <c r="K481">
        <v>3</v>
      </c>
      <c r="L481">
        <v>84165329</v>
      </c>
      <c r="M481">
        <v>613.35</v>
      </c>
      <c r="N481" t="s">
        <v>42</v>
      </c>
    </row>
    <row r="482" spans="1:14" x14ac:dyDescent="0.25">
      <c r="A482" s="1">
        <v>44623</v>
      </c>
      <c r="B482" t="s">
        <v>13</v>
      </c>
      <c r="C482" t="s">
        <v>14</v>
      </c>
      <c r="E482" t="s">
        <v>15</v>
      </c>
      <c r="F482" t="s">
        <v>32</v>
      </c>
      <c r="G482" t="s">
        <v>28</v>
      </c>
      <c r="H482" t="s">
        <v>22</v>
      </c>
      <c r="I482" t="s">
        <v>33</v>
      </c>
      <c r="J482">
        <v>44</v>
      </c>
      <c r="K482">
        <v>2</v>
      </c>
      <c r="L482">
        <v>84980427</v>
      </c>
      <c r="M482">
        <v>113.54</v>
      </c>
      <c r="N482" t="s">
        <v>41</v>
      </c>
    </row>
    <row r="483" spans="1:14" x14ac:dyDescent="0.25">
      <c r="A483" s="1">
        <v>44640</v>
      </c>
      <c r="B483" t="s">
        <v>13</v>
      </c>
      <c r="C483" t="s">
        <v>14</v>
      </c>
      <c r="E483" t="s">
        <v>24</v>
      </c>
      <c r="F483" t="s">
        <v>32</v>
      </c>
      <c r="G483" t="s">
        <v>28</v>
      </c>
      <c r="H483" t="s">
        <v>22</v>
      </c>
      <c r="I483" t="s">
        <v>33</v>
      </c>
      <c r="J483">
        <v>53</v>
      </c>
      <c r="K483">
        <v>4</v>
      </c>
      <c r="L483">
        <v>82702236</v>
      </c>
      <c r="M483">
        <v>108.37</v>
      </c>
      <c r="N483" t="s">
        <v>44</v>
      </c>
    </row>
    <row r="484" spans="1:14" x14ac:dyDescent="0.25">
      <c r="A484" s="1">
        <v>44681</v>
      </c>
      <c r="B484" t="s">
        <v>13</v>
      </c>
      <c r="C484" t="s">
        <v>14</v>
      </c>
      <c r="E484" t="s">
        <v>15</v>
      </c>
      <c r="F484" t="s">
        <v>16</v>
      </c>
      <c r="G484" t="s">
        <v>28</v>
      </c>
      <c r="H484" t="s">
        <v>18</v>
      </c>
      <c r="I484" t="s">
        <v>23</v>
      </c>
      <c r="J484">
        <v>71</v>
      </c>
      <c r="K484">
        <v>4</v>
      </c>
      <c r="L484">
        <v>69333057</v>
      </c>
      <c r="M484">
        <v>376.85</v>
      </c>
      <c r="N484" t="s">
        <v>43</v>
      </c>
    </row>
    <row r="485" spans="1:14" x14ac:dyDescent="0.25">
      <c r="A485" s="1">
        <v>44658</v>
      </c>
      <c r="B485" t="s">
        <v>13</v>
      </c>
      <c r="C485" t="s">
        <v>14</v>
      </c>
      <c r="E485" t="s">
        <v>15</v>
      </c>
      <c r="F485" t="s">
        <v>16</v>
      </c>
      <c r="G485" t="s">
        <v>17</v>
      </c>
      <c r="H485" t="s">
        <v>18</v>
      </c>
      <c r="I485" t="s">
        <v>23</v>
      </c>
      <c r="J485">
        <v>33</v>
      </c>
      <c r="K485">
        <v>1</v>
      </c>
      <c r="L485">
        <v>93200776</v>
      </c>
      <c r="M485">
        <v>729.7</v>
      </c>
      <c r="N485" t="s">
        <v>41</v>
      </c>
    </row>
    <row r="486" spans="1:14" x14ac:dyDescent="0.25">
      <c r="A486" s="1">
        <v>44714</v>
      </c>
      <c r="B486" t="s">
        <v>20</v>
      </c>
      <c r="C486" t="s">
        <v>14</v>
      </c>
      <c r="E486" t="s">
        <v>15</v>
      </c>
      <c r="F486" t="s">
        <v>16</v>
      </c>
      <c r="G486" t="s">
        <v>28</v>
      </c>
      <c r="H486" t="s">
        <v>22</v>
      </c>
      <c r="I486" t="s">
        <v>23</v>
      </c>
      <c r="J486">
        <v>35</v>
      </c>
      <c r="K486">
        <v>4</v>
      </c>
      <c r="L486">
        <v>13811433</v>
      </c>
      <c r="M486">
        <v>780.4</v>
      </c>
      <c r="N486" t="s">
        <v>41</v>
      </c>
    </row>
    <row r="487" spans="1:14" x14ac:dyDescent="0.25">
      <c r="A487" s="1">
        <v>44592</v>
      </c>
      <c r="B487" t="s">
        <v>20</v>
      </c>
      <c r="C487" t="s">
        <v>26</v>
      </c>
      <c r="D487" t="s">
        <v>29</v>
      </c>
      <c r="E487" t="s">
        <v>15</v>
      </c>
      <c r="F487" t="s">
        <v>16</v>
      </c>
      <c r="G487" t="s">
        <v>17</v>
      </c>
      <c r="I487" t="s">
        <v>33</v>
      </c>
      <c r="J487">
        <v>64</v>
      </c>
      <c r="L487">
        <v>76276095</v>
      </c>
      <c r="M487">
        <v>0</v>
      </c>
      <c r="N487" t="s">
        <v>43</v>
      </c>
    </row>
    <row r="488" spans="1:14" x14ac:dyDescent="0.25">
      <c r="A488" s="1">
        <v>44677</v>
      </c>
      <c r="B488" t="s">
        <v>20</v>
      </c>
      <c r="C488" t="s">
        <v>26</v>
      </c>
      <c r="D488" t="s">
        <v>27</v>
      </c>
      <c r="E488" t="s">
        <v>24</v>
      </c>
      <c r="F488" t="s">
        <v>21</v>
      </c>
      <c r="G488" t="s">
        <v>17</v>
      </c>
      <c r="I488" t="s">
        <v>33</v>
      </c>
      <c r="J488">
        <v>26</v>
      </c>
      <c r="L488">
        <v>10499948</v>
      </c>
      <c r="M488">
        <v>0</v>
      </c>
      <c r="N488" t="s">
        <v>42</v>
      </c>
    </row>
    <row r="489" spans="1:14" x14ac:dyDescent="0.25">
      <c r="A489" s="1">
        <v>44608</v>
      </c>
      <c r="B489" t="s">
        <v>20</v>
      </c>
      <c r="C489" t="s">
        <v>14</v>
      </c>
      <c r="E489" t="s">
        <v>24</v>
      </c>
      <c r="F489" t="s">
        <v>25</v>
      </c>
      <c r="G489" t="s">
        <v>28</v>
      </c>
      <c r="H489" t="s">
        <v>18</v>
      </c>
      <c r="I489" t="s">
        <v>19</v>
      </c>
      <c r="J489">
        <v>23</v>
      </c>
      <c r="K489">
        <v>2</v>
      </c>
      <c r="L489">
        <v>12309979</v>
      </c>
      <c r="M489">
        <v>923.4</v>
      </c>
      <c r="N489" t="s">
        <v>42</v>
      </c>
    </row>
    <row r="490" spans="1:14" x14ac:dyDescent="0.25">
      <c r="A490" s="1">
        <v>44675</v>
      </c>
      <c r="B490" t="s">
        <v>20</v>
      </c>
      <c r="C490" t="s">
        <v>26</v>
      </c>
      <c r="D490" t="s">
        <v>30</v>
      </c>
      <c r="E490" t="s">
        <v>15</v>
      </c>
      <c r="F490" t="s">
        <v>32</v>
      </c>
      <c r="G490" t="s">
        <v>17</v>
      </c>
      <c r="I490" t="s">
        <v>19</v>
      </c>
      <c r="J490">
        <v>36</v>
      </c>
      <c r="L490">
        <v>97911647</v>
      </c>
      <c r="M490">
        <v>0</v>
      </c>
      <c r="N490" t="s">
        <v>41</v>
      </c>
    </row>
    <row r="491" spans="1:14" x14ac:dyDescent="0.25">
      <c r="A491" s="1">
        <v>44603</v>
      </c>
      <c r="B491" t="s">
        <v>20</v>
      </c>
      <c r="C491" t="s">
        <v>26</v>
      </c>
      <c r="D491" t="s">
        <v>29</v>
      </c>
      <c r="E491" t="s">
        <v>24</v>
      </c>
      <c r="F491" t="s">
        <v>25</v>
      </c>
      <c r="G491" t="s">
        <v>28</v>
      </c>
      <c r="I491" t="s">
        <v>23</v>
      </c>
      <c r="J491">
        <v>20</v>
      </c>
      <c r="L491">
        <v>23057722</v>
      </c>
      <c r="M491">
        <v>0</v>
      </c>
      <c r="N491" t="s">
        <v>42</v>
      </c>
    </row>
    <row r="492" spans="1:14" x14ac:dyDescent="0.25">
      <c r="A492" s="1">
        <v>44595</v>
      </c>
      <c r="B492" t="s">
        <v>20</v>
      </c>
      <c r="C492" t="s">
        <v>14</v>
      </c>
      <c r="E492" t="s">
        <v>24</v>
      </c>
      <c r="F492" t="s">
        <v>25</v>
      </c>
      <c r="G492" t="s">
        <v>17</v>
      </c>
      <c r="H492" t="s">
        <v>22</v>
      </c>
      <c r="I492" t="s">
        <v>31</v>
      </c>
      <c r="J492">
        <v>59</v>
      </c>
      <c r="K492">
        <v>5</v>
      </c>
      <c r="L492">
        <v>31024112</v>
      </c>
      <c r="M492">
        <v>468.1</v>
      </c>
      <c r="N492" t="s">
        <v>44</v>
      </c>
    </row>
    <row r="493" spans="1:14" x14ac:dyDescent="0.25">
      <c r="A493" s="1">
        <v>44677</v>
      </c>
      <c r="B493" t="s">
        <v>13</v>
      </c>
      <c r="C493" t="s">
        <v>26</v>
      </c>
      <c r="D493" t="s">
        <v>30</v>
      </c>
      <c r="E493" t="s">
        <v>15</v>
      </c>
      <c r="F493" t="s">
        <v>16</v>
      </c>
      <c r="G493" t="s">
        <v>17</v>
      </c>
      <c r="I493" t="s">
        <v>19</v>
      </c>
      <c r="J493">
        <v>62</v>
      </c>
      <c r="L493">
        <v>18779073</v>
      </c>
      <c r="M493">
        <v>0</v>
      </c>
      <c r="N493" t="s">
        <v>43</v>
      </c>
    </row>
    <row r="494" spans="1:14" x14ac:dyDescent="0.25">
      <c r="A494" s="1">
        <v>44668</v>
      </c>
      <c r="B494" t="s">
        <v>20</v>
      </c>
      <c r="C494" t="s">
        <v>14</v>
      </c>
      <c r="E494" t="s">
        <v>15</v>
      </c>
      <c r="F494" t="s">
        <v>32</v>
      </c>
      <c r="G494" t="s">
        <v>28</v>
      </c>
      <c r="H494" t="s">
        <v>18</v>
      </c>
      <c r="I494" t="s">
        <v>23</v>
      </c>
      <c r="J494">
        <v>21</v>
      </c>
      <c r="K494">
        <v>1</v>
      </c>
      <c r="L494">
        <v>17016568</v>
      </c>
      <c r="M494">
        <v>268.39999999999998</v>
      </c>
      <c r="N494" t="s">
        <v>42</v>
      </c>
    </row>
    <row r="495" spans="1:14" x14ac:dyDescent="0.25">
      <c r="A495" s="1">
        <v>44598</v>
      </c>
      <c r="B495" t="s">
        <v>20</v>
      </c>
      <c r="C495" t="s">
        <v>14</v>
      </c>
      <c r="E495" t="s">
        <v>15</v>
      </c>
      <c r="F495" t="s">
        <v>32</v>
      </c>
      <c r="G495" t="s">
        <v>28</v>
      </c>
      <c r="H495" t="s">
        <v>22</v>
      </c>
      <c r="I495" t="s">
        <v>33</v>
      </c>
      <c r="J495">
        <v>51</v>
      </c>
      <c r="K495">
        <v>1</v>
      </c>
      <c r="L495">
        <v>62032919</v>
      </c>
      <c r="M495">
        <v>910.96</v>
      </c>
      <c r="N495" t="s">
        <v>44</v>
      </c>
    </row>
    <row r="496" spans="1:14" x14ac:dyDescent="0.25">
      <c r="A496" s="1">
        <v>44522</v>
      </c>
      <c r="B496" t="s">
        <v>13</v>
      </c>
      <c r="C496" t="s">
        <v>14</v>
      </c>
      <c r="E496" t="s">
        <v>24</v>
      </c>
      <c r="F496" t="s">
        <v>16</v>
      </c>
      <c r="G496" t="s">
        <v>28</v>
      </c>
      <c r="H496" t="s">
        <v>22</v>
      </c>
      <c r="I496" t="s">
        <v>33</v>
      </c>
      <c r="J496">
        <v>61</v>
      </c>
      <c r="K496">
        <v>1</v>
      </c>
      <c r="L496">
        <v>45303432</v>
      </c>
      <c r="M496">
        <v>775.66</v>
      </c>
      <c r="N496" t="s">
        <v>43</v>
      </c>
    </row>
    <row r="497" spans="1:14" x14ac:dyDescent="0.25">
      <c r="A497" s="1">
        <v>44658</v>
      </c>
      <c r="B497" t="s">
        <v>20</v>
      </c>
      <c r="C497" t="s">
        <v>26</v>
      </c>
      <c r="D497" t="s">
        <v>30</v>
      </c>
      <c r="E497" t="s">
        <v>24</v>
      </c>
      <c r="F497" t="s">
        <v>21</v>
      </c>
      <c r="G497" t="s">
        <v>17</v>
      </c>
      <c r="I497" t="s">
        <v>31</v>
      </c>
      <c r="J497">
        <v>73</v>
      </c>
      <c r="L497">
        <v>14026294</v>
      </c>
      <c r="M497">
        <v>0</v>
      </c>
      <c r="N497" t="s">
        <v>43</v>
      </c>
    </row>
    <row r="498" spans="1:14" x14ac:dyDescent="0.25">
      <c r="A498" s="1">
        <v>44540</v>
      </c>
      <c r="B498" t="s">
        <v>13</v>
      </c>
      <c r="C498" t="s">
        <v>14</v>
      </c>
      <c r="E498" t="s">
        <v>24</v>
      </c>
      <c r="F498" t="s">
        <v>25</v>
      </c>
      <c r="G498" t="s">
        <v>17</v>
      </c>
      <c r="H498" t="s">
        <v>18</v>
      </c>
      <c r="I498" t="s">
        <v>19</v>
      </c>
      <c r="J498">
        <v>37</v>
      </c>
      <c r="K498">
        <v>1</v>
      </c>
      <c r="L498">
        <v>15518804</v>
      </c>
      <c r="M498">
        <v>601.29</v>
      </c>
      <c r="N498" t="s">
        <v>41</v>
      </c>
    </row>
    <row r="499" spans="1:14" x14ac:dyDescent="0.25">
      <c r="A499" s="1">
        <v>44678</v>
      </c>
      <c r="B499" t="s">
        <v>20</v>
      </c>
      <c r="C499" t="s">
        <v>14</v>
      </c>
      <c r="E499" t="s">
        <v>15</v>
      </c>
      <c r="F499" t="s">
        <v>32</v>
      </c>
      <c r="G499" t="s">
        <v>17</v>
      </c>
      <c r="H499" t="s">
        <v>18</v>
      </c>
      <c r="I499" t="s">
        <v>23</v>
      </c>
      <c r="J499">
        <v>63</v>
      </c>
      <c r="K499">
        <v>5</v>
      </c>
      <c r="L499">
        <v>76349775</v>
      </c>
      <c r="M499">
        <v>185.49</v>
      </c>
      <c r="N499" t="s">
        <v>43</v>
      </c>
    </row>
    <row r="500" spans="1:14" x14ac:dyDescent="0.25">
      <c r="A500" s="1">
        <v>44696</v>
      </c>
      <c r="B500" t="s">
        <v>13</v>
      </c>
      <c r="C500" t="s">
        <v>26</v>
      </c>
      <c r="D500" t="s">
        <v>34</v>
      </c>
      <c r="E500" t="s">
        <v>15</v>
      </c>
      <c r="F500" t="s">
        <v>21</v>
      </c>
      <c r="G500" t="s">
        <v>28</v>
      </c>
      <c r="I500" t="s">
        <v>23</v>
      </c>
      <c r="J500">
        <v>60</v>
      </c>
      <c r="L500">
        <v>27148808</v>
      </c>
      <c r="M500">
        <v>0</v>
      </c>
      <c r="N500" t="s">
        <v>44</v>
      </c>
    </row>
    <row r="501" spans="1:14" x14ac:dyDescent="0.25">
      <c r="A501" s="1">
        <v>44691</v>
      </c>
      <c r="B501" t="s">
        <v>20</v>
      </c>
      <c r="C501" t="s">
        <v>26</v>
      </c>
      <c r="D501" t="s">
        <v>29</v>
      </c>
      <c r="E501" t="s">
        <v>15</v>
      </c>
      <c r="F501" t="s">
        <v>21</v>
      </c>
      <c r="G501" t="s">
        <v>17</v>
      </c>
      <c r="I501" t="s">
        <v>33</v>
      </c>
      <c r="J501">
        <v>67</v>
      </c>
      <c r="L501">
        <v>93881159</v>
      </c>
      <c r="M501">
        <v>0</v>
      </c>
      <c r="N501" t="s">
        <v>43</v>
      </c>
    </row>
    <row r="502" spans="1:14" x14ac:dyDescent="0.25">
      <c r="A502" s="1">
        <v>44502</v>
      </c>
      <c r="B502" t="s">
        <v>20</v>
      </c>
      <c r="C502" t="s">
        <v>26</v>
      </c>
      <c r="D502" t="s">
        <v>29</v>
      </c>
      <c r="E502" t="s">
        <v>15</v>
      </c>
      <c r="F502" t="s">
        <v>25</v>
      </c>
      <c r="G502" t="s">
        <v>17</v>
      </c>
      <c r="I502" t="s">
        <v>33</v>
      </c>
      <c r="J502">
        <v>45</v>
      </c>
      <c r="L502">
        <v>29316793</v>
      </c>
      <c r="M502">
        <v>0</v>
      </c>
      <c r="N502" t="s">
        <v>41</v>
      </c>
    </row>
    <row r="503" spans="1:14" x14ac:dyDescent="0.25">
      <c r="A503" s="1">
        <v>44539</v>
      </c>
      <c r="B503" t="s">
        <v>20</v>
      </c>
      <c r="C503" t="s">
        <v>26</v>
      </c>
      <c r="D503" t="s">
        <v>34</v>
      </c>
      <c r="E503" t="s">
        <v>24</v>
      </c>
      <c r="F503" t="s">
        <v>25</v>
      </c>
      <c r="G503" t="s">
        <v>28</v>
      </c>
      <c r="I503" t="s">
        <v>31</v>
      </c>
      <c r="J503">
        <v>71</v>
      </c>
      <c r="L503">
        <v>4965626</v>
      </c>
      <c r="M503">
        <v>0</v>
      </c>
      <c r="N503" t="s">
        <v>43</v>
      </c>
    </row>
    <row r="504" spans="1:14" x14ac:dyDescent="0.25">
      <c r="A504" s="1">
        <v>44641</v>
      </c>
      <c r="B504" t="s">
        <v>20</v>
      </c>
      <c r="C504" t="s">
        <v>14</v>
      </c>
      <c r="E504" t="s">
        <v>24</v>
      </c>
      <c r="F504" t="s">
        <v>21</v>
      </c>
      <c r="G504" t="s">
        <v>28</v>
      </c>
      <c r="H504" t="s">
        <v>22</v>
      </c>
      <c r="I504" t="s">
        <v>23</v>
      </c>
      <c r="J504">
        <v>75</v>
      </c>
      <c r="K504">
        <v>3</v>
      </c>
      <c r="L504">
        <v>61993761</v>
      </c>
      <c r="M504">
        <v>944.53</v>
      </c>
      <c r="N504" t="s">
        <v>43</v>
      </c>
    </row>
    <row r="505" spans="1:14" x14ac:dyDescent="0.25">
      <c r="A505" s="1">
        <v>44631</v>
      </c>
      <c r="B505" t="s">
        <v>13</v>
      </c>
      <c r="C505" t="s">
        <v>14</v>
      </c>
      <c r="E505" t="s">
        <v>24</v>
      </c>
      <c r="F505" t="s">
        <v>32</v>
      </c>
      <c r="G505" t="s">
        <v>17</v>
      </c>
      <c r="H505" t="s">
        <v>22</v>
      </c>
      <c r="I505" t="s">
        <v>19</v>
      </c>
      <c r="J505">
        <v>30</v>
      </c>
      <c r="K505">
        <v>3</v>
      </c>
      <c r="L505">
        <v>11822851</v>
      </c>
      <c r="M505">
        <v>741.72</v>
      </c>
      <c r="N505" t="s">
        <v>42</v>
      </c>
    </row>
    <row r="506" spans="1:14" x14ac:dyDescent="0.25">
      <c r="A506" s="1">
        <v>44632</v>
      </c>
      <c r="B506" t="s">
        <v>20</v>
      </c>
      <c r="C506" t="s">
        <v>26</v>
      </c>
      <c r="D506" t="s">
        <v>27</v>
      </c>
      <c r="E506" t="s">
        <v>24</v>
      </c>
      <c r="F506" t="s">
        <v>32</v>
      </c>
      <c r="G506" t="s">
        <v>17</v>
      </c>
      <c r="I506" t="s">
        <v>23</v>
      </c>
      <c r="J506">
        <v>65</v>
      </c>
      <c r="L506">
        <v>43089963</v>
      </c>
      <c r="M506">
        <v>0</v>
      </c>
      <c r="N506" t="s">
        <v>43</v>
      </c>
    </row>
    <row r="507" spans="1:14" x14ac:dyDescent="0.25">
      <c r="A507" s="1">
        <v>44517</v>
      </c>
      <c r="B507" t="s">
        <v>20</v>
      </c>
      <c r="C507" t="s">
        <v>26</v>
      </c>
      <c r="D507" t="s">
        <v>34</v>
      </c>
      <c r="E507" t="s">
        <v>15</v>
      </c>
      <c r="F507" t="s">
        <v>25</v>
      </c>
      <c r="G507" t="s">
        <v>28</v>
      </c>
      <c r="I507" t="s">
        <v>31</v>
      </c>
      <c r="J507">
        <v>32</v>
      </c>
      <c r="L507">
        <v>12532599</v>
      </c>
      <c r="M507">
        <v>0</v>
      </c>
      <c r="N507" t="s">
        <v>41</v>
      </c>
    </row>
    <row r="508" spans="1:14" x14ac:dyDescent="0.25">
      <c r="A508" s="1">
        <v>44602</v>
      </c>
      <c r="B508" t="s">
        <v>13</v>
      </c>
      <c r="C508" t="s">
        <v>14</v>
      </c>
      <c r="E508" t="s">
        <v>24</v>
      </c>
      <c r="F508" t="s">
        <v>25</v>
      </c>
      <c r="G508" t="s">
        <v>28</v>
      </c>
      <c r="H508" t="s">
        <v>22</v>
      </c>
      <c r="I508" t="s">
        <v>23</v>
      </c>
      <c r="J508">
        <v>52</v>
      </c>
      <c r="K508">
        <v>1</v>
      </c>
      <c r="L508">
        <v>28997047</v>
      </c>
      <c r="M508">
        <v>988.8</v>
      </c>
      <c r="N508" t="s">
        <v>44</v>
      </c>
    </row>
    <row r="509" spans="1:14" x14ac:dyDescent="0.25">
      <c r="A509" s="1">
        <v>44597</v>
      </c>
      <c r="B509" t="s">
        <v>13</v>
      </c>
      <c r="C509" t="s">
        <v>14</v>
      </c>
      <c r="E509" t="s">
        <v>24</v>
      </c>
      <c r="F509" t="s">
        <v>32</v>
      </c>
      <c r="G509" t="s">
        <v>17</v>
      </c>
      <c r="H509" t="s">
        <v>22</v>
      </c>
      <c r="I509" t="s">
        <v>31</v>
      </c>
      <c r="J509">
        <v>75</v>
      </c>
      <c r="K509">
        <v>4</v>
      </c>
      <c r="L509">
        <v>52867330</v>
      </c>
      <c r="M509">
        <v>731.92</v>
      </c>
      <c r="N509" t="s">
        <v>43</v>
      </c>
    </row>
    <row r="510" spans="1:14" x14ac:dyDescent="0.25">
      <c r="A510" s="1">
        <v>44524</v>
      </c>
      <c r="B510" t="s">
        <v>13</v>
      </c>
      <c r="C510" t="s">
        <v>14</v>
      </c>
      <c r="E510" t="s">
        <v>15</v>
      </c>
      <c r="F510" t="s">
        <v>16</v>
      </c>
      <c r="G510" t="s">
        <v>17</v>
      </c>
      <c r="H510" t="s">
        <v>22</v>
      </c>
      <c r="I510" t="s">
        <v>31</v>
      </c>
      <c r="J510">
        <v>46</v>
      </c>
      <c r="K510">
        <v>4</v>
      </c>
      <c r="L510">
        <v>46405715</v>
      </c>
      <c r="M510">
        <v>139.84</v>
      </c>
      <c r="N510" t="s">
        <v>44</v>
      </c>
    </row>
    <row r="511" spans="1:14" x14ac:dyDescent="0.25">
      <c r="A511" s="1">
        <v>44677</v>
      </c>
      <c r="B511" t="s">
        <v>13</v>
      </c>
      <c r="C511" t="s">
        <v>14</v>
      </c>
      <c r="E511" t="s">
        <v>24</v>
      </c>
      <c r="F511" t="s">
        <v>32</v>
      </c>
      <c r="G511" t="s">
        <v>28</v>
      </c>
      <c r="H511" t="s">
        <v>18</v>
      </c>
      <c r="I511" t="s">
        <v>19</v>
      </c>
      <c r="J511">
        <v>26</v>
      </c>
      <c r="K511">
        <v>2</v>
      </c>
      <c r="L511">
        <v>60899118</v>
      </c>
      <c r="M511">
        <v>645.38</v>
      </c>
      <c r="N511" t="s">
        <v>42</v>
      </c>
    </row>
    <row r="512" spans="1:14" x14ac:dyDescent="0.25">
      <c r="A512" s="1">
        <v>44637</v>
      </c>
      <c r="B512" t="s">
        <v>13</v>
      </c>
      <c r="C512" t="s">
        <v>26</v>
      </c>
      <c r="D512" t="s">
        <v>27</v>
      </c>
      <c r="E512" t="s">
        <v>24</v>
      </c>
      <c r="F512" t="s">
        <v>21</v>
      </c>
      <c r="G512" t="s">
        <v>17</v>
      </c>
      <c r="I512" t="s">
        <v>23</v>
      </c>
      <c r="J512">
        <v>55</v>
      </c>
      <c r="L512">
        <v>71231525</v>
      </c>
      <c r="M512">
        <v>0</v>
      </c>
      <c r="N512" t="s">
        <v>44</v>
      </c>
    </row>
    <row r="513" spans="1:14" x14ac:dyDescent="0.25">
      <c r="A513" s="1">
        <v>44683</v>
      </c>
      <c r="B513" t="s">
        <v>13</v>
      </c>
      <c r="C513" t="s">
        <v>26</v>
      </c>
      <c r="D513" t="s">
        <v>30</v>
      </c>
      <c r="E513" t="s">
        <v>15</v>
      </c>
      <c r="F513" t="s">
        <v>25</v>
      </c>
      <c r="G513" t="s">
        <v>17</v>
      </c>
      <c r="I513" t="s">
        <v>31</v>
      </c>
      <c r="J513">
        <v>80</v>
      </c>
      <c r="L513">
        <v>35628903</v>
      </c>
      <c r="M513">
        <v>0</v>
      </c>
      <c r="N513" t="s">
        <v>43</v>
      </c>
    </row>
    <row r="514" spans="1:14" x14ac:dyDescent="0.25">
      <c r="A514" s="1">
        <v>44692</v>
      </c>
      <c r="B514" t="s">
        <v>20</v>
      </c>
      <c r="C514" t="s">
        <v>26</v>
      </c>
      <c r="D514" t="s">
        <v>27</v>
      </c>
      <c r="E514" t="s">
        <v>24</v>
      </c>
      <c r="F514" t="s">
        <v>16</v>
      </c>
      <c r="G514" t="s">
        <v>17</v>
      </c>
      <c r="I514" t="s">
        <v>33</v>
      </c>
      <c r="J514">
        <v>52</v>
      </c>
      <c r="L514">
        <v>93037983</v>
      </c>
      <c r="M514">
        <v>0</v>
      </c>
      <c r="N514" t="s">
        <v>44</v>
      </c>
    </row>
    <row r="515" spans="1:14" x14ac:dyDescent="0.25">
      <c r="A515" s="1">
        <v>44684</v>
      </c>
      <c r="B515" t="s">
        <v>13</v>
      </c>
      <c r="C515" t="s">
        <v>26</v>
      </c>
      <c r="D515" t="s">
        <v>27</v>
      </c>
      <c r="E515" t="s">
        <v>24</v>
      </c>
      <c r="F515" t="s">
        <v>16</v>
      </c>
      <c r="G515" t="s">
        <v>17</v>
      </c>
      <c r="I515" t="s">
        <v>31</v>
      </c>
      <c r="J515">
        <v>57</v>
      </c>
      <c r="L515">
        <v>20096670</v>
      </c>
      <c r="M515">
        <v>0</v>
      </c>
      <c r="N515" t="s">
        <v>44</v>
      </c>
    </row>
    <row r="516" spans="1:14" x14ac:dyDescent="0.25">
      <c r="A516" s="1">
        <v>44636</v>
      </c>
      <c r="B516" t="s">
        <v>13</v>
      </c>
      <c r="C516" t="s">
        <v>14</v>
      </c>
      <c r="E516" t="s">
        <v>15</v>
      </c>
      <c r="F516" t="s">
        <v>32</v>
      </c>
      <c r="G516" t="s">
        <v>28</v>
      </c>
      <c r="H516" t="s">
        <v>22</v>
      </c>
      <c r="I516" t="s">
        <v>19</v>
      </c>
      <c r="J516">
        <v>23</v>
      </c>
      <c r="K516">
        <v>5</v>
      </c>
      <c r="L516">
        <v>55434607</v>
      </c>
      <c r="M516">
        <v>517.59</v>
      </c>
      <c r="N516" t="s">
        <v>42</v>
      </c>
    </row>
    <row r="517" spans="1:14" x14ac:dyDescent="0.25">
      <c r="A517" s="1">
        <v>44626</v>
      </c>
      <c r="B517" t="s">
        <v>20</v>
      </c>
      <c r="C517" t="s">
        <v>26</v>
      </c>
      <c r="D517" t="s">
        <v>29</v>
      </c>
      <c r="E517" t="s">
        <v>24</v>
      </c>
      <c r="F517" t="s">
        <v>21</v>
      </c>
      <c r="G517" t="s">
        <v>17</v>
      </c>
      <c r="I517" t="s">
        <v>23</v>
      </c>
      <c r="J517">
        <v>50</v>
      </c>
      <c r="L517">
        <v>80666110</v>
      </c>
      <c r="M517">
        <v>0</v>
      </c>
      <c r="N517" t="s">
        <v>44</v>
      </c>
    </row>
    <row r="518" spans="1:14" x14ac:dyDescent="0.25">
      <c r="A518" s="1">
        <v>44720</v>
      </c>
      <c r="B518" t="s">
        <v>13</v>
      </c>
      <c r="C518" t="s">
        <v>26</v>
      </c>
      <c r="D518" t="s">
        <v>29</v>
      </c>
      <c r="E518" t="s">
        <v>15</v>
      </c>
      <c r="F518" t="s">
        <v>21</v>
      </c>
      <c r="G518" t="s">
        <v>17</v>
      </c>
      <c r="I518" t="s">
        <v>23</v>
      </c>
      <c r="J518">
        <v>63</v>
      </c>
      <c r="L518">
        <v>87778526</v>
      </c>
      <c r="M518">
        <v>0</v>
      </c>
      <c r="N518" t="s">
        <v>43</v>
      </c>
    </row>
    <row r="519" spans="1:14" x14ac:dyDescent="0.25">
      <c r="A519" s="1">
        <v>44651</v>
      </c>
      <c r="B519" t="s">
        <v>20</v>
      </c>
      <c r="C519" t="s">
        <v>26</v>
      </c>
      <c r="D519" t="s">
        <v>29</v>
      </c>
      <c r="E519" t="s">
        <v>15</v>
      </c>
      <c r="F519" t="s">
        <v>21</v>
      </c>
      <c r="G519" t="s">
        <v>17</v>
      </c>
      <c r="I519" t="s">
        <v>31</v>
      </c>
      <c r="J519">
        <v>28</v>
      </c>
      <c r="L519">
        <v>97225362</v>
      </c>
      <c r="M519">
        <v>0</v>
      </c>
      <c r="N519" t="s">
        <v>42</v>
      </c>
    </row>
    <row r="520" spans="1:14" x14ac:dyDescent="0.25">
      <c r="A520" s="1">
        <v>44566</v>
      </c>
      <c r="B520" t="s">
        <v>13</v>
      </c>
      <c r="C520" t="s">
        <v>26</v>
      </c>
      <c r="D520" t="s">
        <v>29</v>
      </c>
      <c r="E520" t="s">
        <v>15</v>
      </c>
      <c r="F520" t="s">
        <v>16</v>
      </c>
      <c r="G520" t="s">
        <v>28</v>
      </c>
      <c r="I520" t="s">
        <v>23</v>
      </c>
      <c r="J520">
        <v>58</v>
      </c>
      <c r="L520">
        <v>12283897</v>
      </c>
      <c r="M520">
        <v>0</v>
      </c>
      <c r="N520" t="s">
        <v>44</v>
      </c>
    </row>
    <row r="521" spans="1:14" x14ac:dyDescent="0.25">
      <c r="A521" s="1">
        <v>44616</v>
      </c>
      <c r="B521" t="s">
        <v>20</v>
      </c>
      <c r="C521" t="s">
        <v>26</v>
      </c>
      <c r="D521" t="s">
        <v>27</v>
      </c>
      <c r="E521" t="s">
        <v>24</v>
      </c>
      <c r="F521" t="s">
        <v>32</v>
      </c>
      <c r="G521" t="s">
        <v>28</v>
      </c>
      <c r="I521" t="s">
        <v>31</v>
      </c>
      <c r="J521">
        <v>74</v>
      </c>
      <c r="L521">
        <v>80463597</v>
      </c>
      <c r="M521">
        <v>0</v>
      </c>
      <c r="N521" t="s">
        <v>43</v>
      </c>
    </row>
    <row r="522" spans="1:14" x14ac:dyDescent="0.25">
      <c r="A522" s="1">
        <v>44700</v>
      </c>
      <c r="B522" t="s">
        <v>20</v>
      </c>
      <c r="C522" t="s">
        <v>26</v>
      </c>
      <c r="D522" t="s">
        <v>34</v>
      </c>
      <c r="E522" t="s">
        <v>24</v>
      </c>
      <c r="F522" t="s">
        <v>21</v>
      </c>
      <c r="G522" t="s">
        <v>17</v>
      </c>
      <c r="I522" t="s">
        <v>23</v>
      </c>
      <c r="J522">
        <v>70</v>
      </c>
      <c r="L522">
        <v>17651530</v>
      </c>
      <c r="M522">
        <v>0</v>
      </c>
      <c r="N522" t="s">
        <v>43</v>
      </c>
    </row>
    <row r="523" spans="1:14" x14ac:dyDescent="0.25">
      <c r="A523" s="1">
        <v>44637</v>
      </c>
      <c r="B523" t="s">
        <v>20</v>
      </c>
      <c r="C523" t="s">
        <v>14</v>
      </c>
      <c r="E523" t="s">
        <v>15</v>
      </c>
      <c r="F523" t="s">
        <v>32</v>
      </c>
      <c r="G523" t="s">
        <v>17</v>
      </c>
      <c r="H523" t="s">
        <v>18</v>
      </c>
      <c r="I523" t="s">
        <v>19</v>
      </c>
      <c r="J523">
        <v>80</v>
      </c>
      <c r="K523">
        <v>3</v>
      </c>
      <c r="L523">
        <v>95644592</v>
      </c>
      <c r="M523">
        <v>999</v>
      </c>
      <c r="N523" t="s">
        <v>43</v>
      </c>
    </row>
    <row r="524" spans="1:14" x14ac:dyDescent="0.25">
      <c r="A524" s="1">
        <v>44567</v>
      </c>
      <c r="B524" t="s">
        <v>13</v>
      </c>
      <c r="C524" t="s">
        <v>26</v>
      </c>
      <c r="D524" t="s">
        <v>30</v>
      </c>
      <c r="E524" t="s">
        <v>15</v>
      </c>
      <c r="F524" t="s">
        <v>16</v>
      </c>
      <c r="G524" t="s">
        <v>28</v>
      </c>
      <c r="I524" t="s">
        <v>31</v>
      </c>
      <c r="J524">
        <v>63</v>
      </c>
      <c r="L524">
        <v>21138775</v>
      </c>
      <c r="M524">
        <v>0</v>
      </c>
      <c r="N524" t="s">
        <v>43</v>
      </c>
    </row>
    <row r="525" spans="1:14" x14ac:dyDescent="0.25">
      <c r="A525" s="1">
        <v>44530</v>
      </c>
      <c r="B525" t="s">
        <v>13</v>
      </c>
      <c r="C525" t="s">
        <v>26</v>
      </c>
      <c r="D525" t="s">
        <v>34</v>
      </c>
      <c r="E525" t="s">
        <v>24</v>
      </c>
      <c r="F525" t="s">
        <v>16</v>
      </c>
      <c r="G525" t="s">
        <v>17</v>
      </c>
      <c r="I525" t="s">
        <v>19</v>
      </c>
      <c r="J525">
        <v>59</v>
      </c>
      <c r="L525">
        <v>80120285</v>
      </c>
      <c r="M525">
        <v>0</v>
      </c>
      <c r="N525" t="s">
        <v>44</v>
      </c>
    </row>
    <row r="526" spans="1:14" x14ac:dyDescent="0.25">
      <c r="A526" s="1">
        <v>44692</v>
      </c>
      <c r="B526" t="s">
        <v>13</v>
      </c>
      <c r="C526" t="s">
        <v>26</v>
      </c>
      <c r="D526" t="s">
        <v>30</v>
      </c>
      <c r="E526" t="s">
        <v>24</v>
      </c>
      <c r="F526" t="s">
        <v>32</v>
      </c>
      <c r="G526" t="s">
        <v>17</v>
      </c>
      <c r="I526" t="s">
        <v>33</v>
      </c>
      <c r="J526">
        <v>54</v>
      </c>
      <c r="L526">
        <v>93922456</v>
      </c>
      <c r="M526">
        <v>0</v>
      </c>
      <c r="N526" t="s">
        <v>44</v>
      </c>
    </row>
    <row r="527" spans="1:14" x14ac:dyDescent="0.25">
      <c r="A527" s="1">
        <v>44531</v>
      </c>
      <c r="B527" t="s">
        <v>20</v>
      </c>
      <c r="C527" t="s">
        <v>26</v>
      </c>
      <c r="D527" t="s">
        <v>27</v>
      </c>
      <c r="E527" t="s">
        <v>24</v>
      </c>
      <c r="F527" t="s">
        <v>16</v>
      </c>
      <c r="G527" t="s">
        <v>28</v>
      </c>
      <c r="I527" t="s">
        <v>19</v>
      </c>
      <c r="J527">
        <v>57</v>
      </c>
      <c r="L527">
        <v>60678911</v>
      </c>
      <c r="M527">
        <v>0</v>
      </c>
      <c r="N527" t="s">
        <v>44</v>
      </c>
    </row>
    <row r="528" spans="1:14" x14ac:dyDescent="0.25">
      <c r="A528" s="1">
        <v>44688</v>
      </c>
      <c r="B528" t="s">
        <v>13</v>
      </c>
      <c r="C528" t="s">
        <v>14</v>
      </c>
      <c r="E528" t="s">
        <v>15</v>
      </c>
      <c r="F528" t="s">
        <v>25</v>
      </c>
      <c r="G528" t="s">
        <v>17</v>
      </c>
      <c r="H528" t="s">
        <v>22</v>
      </c>
      <c r="I528" t="s">
        <v>31</v>
      </c>
      <c r="J528">
        <v>35</v>
      </c>
      <c r="K528">
        <v>3</v>
      </c>
      <c r="L528">
        <v>37183103</v>
      </c>
      <c r="M528">
        <v>518.44000000000005</v>
      </c>
      <c r="N528" t="s">
        <v>41</v>
      </c>
    </row>
    <row r="529" spans="1:14" x14ac:dyDescent="0.25">
      <c r="A529" s="1">
        <v>44634</v>
      </c>
      <c r="B529" t="s">
        <v>20</v>
      </c>
      <c r="C529" t="s">
        <v>14</v>
      </c>
      <c r="E529" t="s">
        <v>24</v>
      </c>
      <c r="F529" t="s">
        <v>25</v>
      </c>
      <c r="G529" t="s">
        <v>28</v>
      </c>
      <c r="H529" t="s">
        <v>22</v>
      </c>
      <c r="I529" t="s">
        <v>19</v>
      </c>
      <c r="J529">
        <v>42</v>
      </c>
      <c r="K529">
        <v>3</v>
      </c>
      <c r="L529">
        <v>28551058</v>
      </c>
      <c r="M529">
        <v>261.88</v>
      </c>
      <c r="N529" t="s">
        <v>41</v>
      </c>
    </row>
    <row r="530" spans="1:14" x14ac:dyDescent="0.25">
      <c r="A530" s="1">
        <v>44642</v>
      </c>
      <c r="B530" t="s">
        <v>20</v>
      </c>
      <c r="C530" t="s">
        <v>26</v>
      </c>
      <c r="D530" t="s">
        <v>30</v>
      </c>
      <c r="E530" t="s">
        <v>24</v>
      </c>
      <c r="F530" t="s">
        <v>16</v>
      </c>
      <c r="G530" t="s">
        <v>28</v>
      </c>
      <c r="I530" t="s">
        <v>19</v>
      </c>
      <c r="J530">
        <v>44</v>
      </c>
      <c r="L530">
        <v>37588540</v>
      </c>
      <c r="M530">
        <v>0</v>
      </c>
      <c r="N530" t="s">
        <v>41</v>
      </c>
    </row>
    <row r="531" spans="1:14" x14ac:dyDescent="0.25">
      <c r="A531" s="1">
        <v>44549</v>
      </c>
      <c r="B531" t="s">
        <v>20</v>
      </c>
      <c r="C531" t="s">
        <v>14</v>
      </c>
      <c r="E531" t="s">
        <v>24</v>
      </c>
      <c r="F531" t="s">
        <v>25</v>
      </c>
      <c r="G531" t="s">
        <v>17</v>
      </c>
      <c r="H531" t="s">
        <v>18</v>
      </c>
      <c r="I531" t="s">
        <v>23</v>
      </c>
      <c r="J531">
        <v>52</v>
      </c>
      <c r="K531">
        <v>3</v>
      </c>
      <c r="L531">
        <v>14132520</v>
      </c>
      <c r="M531">
        <v>431.15</v>
      </c>
      <c r="N531" t="s">
        <v>44</v>
      </c>
    </row>
    <row r="532" spans="1:14" x14ac:dyDescent="0.25">
      <c r="A532" s="1">
        <v>44683</v>
      </c>
      <c r="B532" t="s">
        <v>20</v>
      </c>
      <c r="C532" t="s">
        <v>14</v>
      </c>
      <c r="E532" t="s">
        <v>24</v>
      </c>
      <c r="F532" t="s">
        <v>16</v>
      </c>
      <c r="G532" t="s">
        <v>28</v>
      </c>
      <c r="H532" t="s">
        <v>18</v>
      </c>
      <c r="I532" t="s">
        <v>23</v>
      </c>
      <c r="J532">
        <v>55</v>
      </c>
      <c r="K532">
        <v>3</v>
      </c>
      <c r="L532">
        <v>32137682</v>
      </c>
      <c r="M532">
        <v>741.35</v>
      </c>
      <c r="N532" t="s">
        <v>44</v>
      </c>
    </row>
    <row r="533" spans="1:14" x14ac:dyDescent="0.25">
      <c r="A533" s="1">
        <v>44512</v>
      </c>
      <c r="B533" t="s">
        <v>13</v>
      </c>
      <c r="C533" t="s">
        <v>26</v>
      </c>
      <c r="D533" t="s">
        <v>27</v>
      </c>
      <c r="E533" t="s">
        <v>15</v>
      </c>
      <c r="F533" t="s">
        <v>32</v>
      </c>
      <c r="G533" t="s">
        <v>28</v>
      </c>
      <c r="I533" t="s">
        <v>19</v>
      </c>
      <c r="J533">
        <v>54</v>
      </c>
      <c r="L533">
        <v>58736241</v>
      </c>
      <c r="M533">
        <v>0</v>
      </c>
      <c r="N533" t="s">
        <v>44</v>
      </c>
    </row>
    <row r="534" spans="1:14" x14ac:dyDescent="0.25">
      <c r="A534" s="1">
        <v>44563</v>
      </c>
      <c r="B534" t="s">
        <v>13</v>
      </c>
      <c r="C534" t="s">
        <v>26</v>
      </c>
      <c r="D534" t="s">
        <v>30</v>
      </c>
      <c r="E534" t="s">
        <v>24</v>
      </c>
      <c r="F534" t="s">
        <v>16</v>
      </c>
      <c r="G534" t="s">
        <v>17</v>
      </c>
      <c r="I534" t="s">
        <v>33</v>
      </c>
      <c r="J534">
        <v>29</v>
      </c>
      <c r="L534">
        <v>8266361</v>
      </c>
      <c r="M534">
        <v>0</v>
      </c>
      <c r="N534" t="s">
        <v>42</v>
      </c>
    </row>
    <row r="535" spans="1:14" x14ac:dyDescent="0.25">
      <c r="A535" s="1">
        <v>44534</v>
      </c>
      <c r="B535" t="s">
        <v>13</v>
      </c>
      <c r="C535" t="s">
        <v>14</v>
      </c>
      <c r="E535" t="s">
        <v>24</v>
      </c>
      <c r="F535" t="s">
        <v>16</v>
      </c>
      <c r="G535" t="s">
        <v>28</v>
      </c>
      <c r="H535" t="s">
        <v>22</v>
      </c>
      <c r="I535" t="s">
        <v>33</v>
      </c>
      <c r="J535">
        <v>39</v>
      </c>
      <c r="K535">
        <v>2</v>
      </c>
      <c r="L535">
        <v>73574637</v>
      </c>
      <c r="M535">
        <v>316.56</v>
      </c>
      <c r="N535" t="s">
        <v>41</v>
      </c>
    </row>
    <row r="536" spans="1:14" x14ac:dyDescent="0.25">
      <c r="A536" s="1">
        <v>44503</v>
      </c>
      <c r="B536" t="s">
        <v>20</v>
      </c>
      <c r="C536" t="s">
        <v>26</v>
      </c>
      <c r="D536" t="s">
        <v>30</v>
      </c>
      <c r="E536" t="s">
        <v>15</v>
      </c>
      <c r="F536" t="s">
        <v>32</v>
      </c>
      <c r="G536" t="s">
        <v>28</v>
      </c>
      <c r="I536" t="s">
        <v>23</v>
      </c>
      <c r="J536">
        <v>38</v>
      </c>
      <c r="L536">
        <v>25126020</v>
      </c>
      <c r="M536">
        <v>0</v>
      </c>
      <c r="N536" t="s">
        <v>41</v>
      </c>
    </row>
    <row r="537" spans="1:14" x14ac:dyDescent="0.25">
      <c r="A537" s="1">
        <v>44674</v>
      </c>
      <c r="B537" t="s">
        <v>13</v>
      </c>
      <c r="C537" t="s">
        <v>26</v>
      </c>
      <c r="D537" t="s">
        <v>34</v>
      </c>
      <c r="E537" t="s">
        <v>24</v>
      </c>
      <c r="F537" t="s">
        <v>16</v>
      </c>
      <c r="G537" t="s">
        <v>28</v>
      </c>
      <c r="I537" t="s">
        <v>19</v>
      </c>
      <c r="J537">
        <v>75</v>
      </c>
      <c r="L537">
        <v>20916701</v>
      </c>
      <c r="M537">
        <v>0</v>
      </c>
      <c r="N537" t="s">
        <v>43</v>
      </c>
    </row>
    <row r="538" spans="1:14" x14ac:dyDescent="0.25">
      <c r="A538" s="1">
        <v>44536</v>
      </c>
      <c r="B538" t="s">
        <v>20</v>
      </c>
      <c r="C538" t="s">
        <v>14</v>
      </c>
      <c r="E538" t="s">
        <v>15</v>
      </c>
      <c r="F538" t="s">
        <v>21</v>
      </c>
      <c r="G538" t="s">
        <v>28</v>
      </c>
      <c r="H538" t="s">
        <v>22</v>
      </c>
      <c r="I538" t="s">
        <v>33</v>
      </c>
      <c r="J538">
        <v>35</v>
      </c>
      <c r="K538">
        <v>3</v>
      </c>
      <c r="L538">
        <v>71160382</v>
      </c>
      <c r="M538">
        <v>837.52</v>
      </c>
      <c r="N538" t="s">
        <v>41</v>
      </c>
    </row>
    <row r="539" spans="1:14" x14ac:dyDescent="0.25">
      <c r="A539" s="1">
        <v>44574</v>
      </c>
      <c r="B539" t="s">
        <v>13</v>
      </c>
      <c r="C539" t="s">
        <v>14</v>
      </c>
      <c r="E539" t="s">
        <v>24</v>
      </c>
      <c r="F539" t="s">
        <v>16</v>
      </c>
      <c r="G539" t="s">
        <v>28</v>
      </c>
      <c r="H539" t="s">
        <v>18</v>
      </c>
      <c r="I539" t="s">
        <v>33</v>
      </c>
      <c r="J539">
        <v>19</v>
      </c>
      <c r="K539">
        <v>1</v>
      </c>
      <c r="L539">
        <v>95966205</v>
      </c>
      <c r="M539">
        <v>521.95000000000005</v>
      </c>
      <c r="N539" t="s">
        <v>42</v>
      </c>
    </row>
    <row r="540" spans="1:14" x14ac:dyDescent="0.25">
      <c r="A540" s="1">
        <v>44691</v>
      </c>
      <c r="B540" t="s">
        <v>20</v>
      </c>
      <c r="C540" t="s">
        <v>26</v>
      </c>
      <c r="D540" t="s">
        <v>34</v>
      </c>
      <c r="E540" t="s">
        <v>24</v>
      </c>
      <c r="F540" t="s">
        <v>25</v>
      </c>
      <c r="G540" t="s">
        <v>17</v>
      </c>
      <c r="I540" t="s">
        <v>33</v>
      </c>
      <c r="J540">
        <v>35</v>
      </c>
      <c r="L540">
        <v>45246852</v>
      </c>
      <c r="M540">
        <v>0</v>
      </c>
      <c r="N540" t="s">
        <v>41</v>
      </c>
    </row>
    <row r="541" spans="1:14" x14ac:dyDescent="0.25">
      <c r="A541" s="1">
        <v>44632</v>
      </c>
      <c r="B541" t="s">
        <v>20</v>
      </c>
      <c r="C541" t="s">
        <v>26</v>
      </c>
      <c r="D541" t="s">
        <v>29</v>
      </c>
      <c r="E541" t="s">
        <v>24</v>
      </c>
      <c r="F541" t="s">
        <v>16</v>
      </c>
      <c r="G541" t="s">
        <v>28</v>
      </c>
      <c r="I541" t="s">
        <v>31</v>
      </c>
      <c r="J541">
        <v>19</v>
      </c>
      <c r="L541">
        <v>58581025</v>
      </c>
      <c r="M541">
        <v>0</v>
      </c>
      <c r="N541" t="s">
        <v>42</v>
      </c>
    </row>
    <row r="542" spans="1:14" x14ac:dyDescent="0.25">
      <c r="A542" s="1">
        <v>44532</v>
      </c>
      <c r="B542" t="s">
        <v>13</v>
      </c>
      <c r="C542" t="s">
        <v>14</v>
      </c>
      <c r="E542" t="s">
        <v>15</v>
      </c>
      <c r="F542" t="s">
        <v>16</v>
      </c>
      <c r="G542" t="s">
        <v>17</v>
      </c>
      <c r="H542" t="s">
        <v>22</v>
      </c>
      <c r="I542" t="s">
        <v>19</v>
      </c>
      <c r="J542">
        <v>55</v>
      </c>
      <c r="K542">
        <v>2</v>
      </c>
      <c r="L542">
        <v>68633127</v>
      </c>
      <c r="M542">
        <v>389.71</v>
      </c>
      <c r="N542" t="s">
        <v>44</v>
      </c>
    </row>
    <row r="543" spans="1:14" x14ac:dyDescent="0.25">
      <c r="A543" s="1">
        <v>44598</v>
      </c>
      <c r="B543" t="s">
        <v>20</v>
      </c>
      <c r="C543" t="s">
        <v>26</v>
      </c>
      <c r="D543" t="s">
        <v>29</v>
      </c>
      <c r="E543" t="s">
        <v>24</v>
      </c>
      <c r="F543" t="s">
        <v>21</v>
      </c>
      <c r="G543" t="s">
        <v>17</v>
      </c>
      <c r="I543" t="s">
        <v>19</v>
      </c>
      <c r="J543">
        <v>41</v>
      </c>
      <c r="L543">
        <v>79996846</v>
      </c>
      <c r="M543">
        <v>0</v>
      </c>
      <c r="N543" t="s">
        <v>41</v>
      </c>
    </row>
    <row r="544" spans="1:14" x14ac:dyDescent="0.25">
      <c r="A544" s="1">
        <v>44627</v>
      </c>
      <c r="B544" t="s">
        <v>13</v>
      </c>
      <c r="C544" t="s">
        <v>14</v>
      </c>
      <c r="E544" t="s">
        <v>24</v>
      </c>
      <c r="F544" t="s">
        <v>16</v>
      </c>
      <c r="G544" t="s">
        <v>28</v>
      </c>
      <c r="H544" t="s">
        <v>22</v>
      </c>
      <c r="I544" t="s">
        <v>31</v>
      </c>
      <c r="J544">
        <v>58</v>
      </c>
      <c r="K544">
        <v>2</v>
      </c>
      <c r="L544">
        <v>86262354</v>
      </c>
      <c r="M544">
        <v>394.18</v>
      </c>
      <c r="N544" t="s">
        <v>44</v>
      </c>
    </row>
    <row r="545" spans="1:14" x14ac:dyDescent="0.25">
      <c r="A545" s="1">
        <v>44686</v>
      </c>
      <c r="B545" t="s">
        <v>13</v>
      </c>
      <c r="C545" t="s">
        <v>14</v>
      </c>
      <c r="E545" t="s">
        <v>15</v>
      </c>
      <c r="F545" t="s">
        <v>16</v>
      </c>
      <c r="G545" t="s">
        <v>17</v>
      </c>
      <c r="H545" t="s">
        <v>18</v>
      </c>
      <c r="I545" t="s">
        <v>31</v>
      </c>
      <c r="J545">
        <v>61</v>
      </c>
      <c r="K545">
        <v>1</v>
      </c>
      <c r="L545">
        <v>1441574</v>
      </c>
      <c r="M545">
        <v>434.36</v>
      </c>
      <c r="N545" t="s">
        <v>43</v>
      </c>
    </row>
    <row r="546" spans="1:14" x14ac:dyDescent="0.25">
      <c r="A546" s="1">
        <v>44706</v>
      </c>
      <c r="B546" t="s">
        <v>20</v>
      </c>
      <c r="C546" t="s">
        <v>26</v>
      </c>
      <c r="D546" t="s">
        <v>27</v>
      </c>
      <c r="E546" t="s">
        <v>24</v>
      </c>
      <c r="F546" t="s">
        <v>16</v>
      </c>
      <c r="G546" t="s">
        <v>28</v>
      </c>
      <c r="I546" t="s">
        <v>23</v>
      </c>
      <c r="J546">
        <v>76</v>
      </c>
      <c r="L546">
        <v>572057</v>
      </c>
      <c r="M546">
        <v>0</v>
      </c>
      <c r="N546" t="s">
        <v>43</v>
      </c>
    </row>
    <row r="547" spans="1:14" x14ac:dyDescent="0.25">
      <c r="A547" s="1">
        <v>44650</v>
      </c>
      <c r="B547" t="s">
        <v>13</v>
      </c>
      <c r="C547" t="s">
        <v>14</v>
      </c>
      <c r="E547" t="s">
        <v>15</v>
      </c>
      <c r="F547" t="s">
        <v>32</v>
      </c>
      <c r="G547" t="s">
        <v>28</v>
      </c>
      <c r="H547" t="s">
        <v>18</v>
      </c>
      <c r="I547" t="s">
        <v>33</v>
      </c>
      <c r="J547">
        <v>24</v>
      </c>
      <c r="K547">
        <v>2</v>
      </c>
      <c r="L547">
        <v>31469784</v>
      </c>
      <c r="M547">
        <v>455.34</v>
      </c>
      <c r="N547" t="s">
        <v>42</v>
      </c>
    </row>
    <row r="548" spans="1:14" x14ac:dyDescent="0.25">
      <c r="A548" s="1">
        <v>44548</v>
      </c>
      <c r="B548" t="s">
        <v>13</v>
      </c>
      <c r="C548" t="s">
        <v>14</v>
      </c>
      <c r="E548" t="s">
        <v>24</v>
      </c>
      <c r="F548" t="s">
        <v>25</v>
      </c>
      <c r="G548" t="s">
        <v>17</v>
      </c>
      <c r="H548" t="s">
        <v>18</v>
      </c>
      <c r="I548" t="s">
        <v>19</v>
      </c>
      <c r="J548">
        <v>24</v>
      </c>
      <c r="K548">
        <v>3</v>
      </c>
      <c r="L548">
        <v>49341065</v>
      </c>
      <c r="M548">
        <v>516.20000000000005</v>
      </c>
      <c r="N548" t="s">
        <v>42</v>
      </c>
    </row>
    <row r="549" spans="1:14" x14ac:dyDescent="0.25">
      <c r="A549" s="1">
        <v>44672</v>
      </c>
      <c r="B549" t="s">
        <v>20</v>
      </c>
      <c r="C549" t="s">
        <v>14</v>
      </c>
      <c r="E549" t="s">
        <v>24</v>
      </c>
      <c r="F549" t="s">
        <v>32</v>
      </c>
      <c r="G549" t="s">
        <v>28</v>
      </c>
      <c r="H549" t="s">
        <v>18</v>
      </c>
      <c r="I549" t="s">
        <v>33</v>
      </c>
      <c r="J549">
        <v>57</v>
      </c>
      <c r="K549">
        <v>1</v>
      </c>
      <c r="L549">
        <v>14440519</v>
      </c>
      <c r="M549">
        <v>876.16</v>
      </c>
      <c r="N549" t="s">
        <v>44</v>
      </c>
    </row>
    <row r="550" spans="1:14" x14ac:dyDescent="0.25">
      <c r="A550" s="1">
        <v>44667</v>
      </c>
      <c r="B550" t="s">
        <v>13</v>
      </c>
      <c r="C550" t="s">
        <v>26</v>
      </c>
      <c r="D550" t="s">
        <v>30</v>
      </c>
      <c r="E550" t="s">
        <v>15</v>
      </c>
      <c r="F550" t="s">
        <v>16</v>
      </c>
      <c r="G550" t="s">
        <v>17</v>
      </c>
      <c r="I550" t="s">
        <v>33</v>
      </c>
      <c r="J550">
        <v>20</v>
      </c>
      <c r="L550">
        <v>11065944</v>
      </c>
      <c r="M550">
        <v>0</v>
      </c>
      <c r="N550" t="s">
        <v>42</v>
      </c>
    </row>
    <row r="551" spans="1:14" x14ac:dyDescent="0.25">
      <c r="A551" s="1">
        <v>44521</v>
      </c>
      <c r="B551" t="s">
        <v>13</v>
      </c>
      <c r="C551" t="s">
        <v>14</v>
      </c>
      <c r="E551" t="s">
        <v>15</v>
      </c>
      <c r="F551" t="s">
        <v>32</v>
      </c>
      <c r="G551" t="s">
        <v>17</v>
      </c>
      <c r="H551" t="s">
        <v>18</v>
      </c>
      <c r="I551" t="s">
        <v>23</v>
      </c>
      <c r="J551">
        <v>58</v>
      </c>
      <c r="K551">
        <v>4</v>
      </c>
      <c r="L551">
        <v>55159739</v>
      </c>
      <c r="M551">
        <v>929.85</v>
      </c>
      <c r="N551" t="s">
        <v>44</v>
      </c>
    </row>
    <row r="552" spans="1:14" x14ac:dyDescent="0.25">
      <c r="A552" s="1">
        <v>44544</v>
      </c>
      <c r="B552" t="s">
        <v>13</v>
      </c>
      <c r="C552" t="s">
        <v>14</v>
      </c>
      <c r="E552" t="s">
        <v>15</v>
      </c>
      <c r="F552" t="s">
        <v>25</v>
      </c>
      <c r="G552" t="s">
        <v>17</v>
      </c>
      <c r="H552" t="s">
        <v>22</v>
      </c>
      <c r="I552" t="s">
        <v>31</v>
      </c>
      <c r="J552">
        <v>62</v>
      </c>
      <c r="K552">
        <v>1</v>
      </c>
      <c r="L552">
        <v>68775995</v>
      </c>
      <c r="M552">
        <v>315.91000000000003</v>
      </c>
      <c r="N552" t="s">
        <v>43</v>
      </c>
    </row>
    <row r="553" spans="1:14" x14ac:dyDescent="0.25">
      <c r="A553" s="1">
        <v>44697</v>
      </c>
      <c r="B553" t="s">
        <v>20</v>
      </c>
      <c r="C553" t="s">
        <v>14</v>
      </c>
      <c r="E553" t="s">
        <v>15</v>
      </c>
      <c r="F553" t="s">
        <v>21</v>
      </c>
      <c r="G553" t="s">
        <v>17</v>
      </c>
      <c r="H553" t="s">
        <v>18</v>
      </c>
      <c r="I553" t="s">
        <v>19</v>
      </c>
      <c r="J553">
        <v>80</v>
      </c>
      <c r="K553">
        <v>1</v>
      </c>
      <c r="L553">
        <v>32635355</v>
      </c>
      <c r="M553">
        <v>231.3</v>
      </c>
      <c r="N553" t="s">
        <v>43</v>
      </c>
    </row>
    <row r="554" spans="1:14" x14ac:dyDescent="0.25">
      <c r="A554" s="1">
        <v>44698</v>
      </c>
      <c r="B554" t="s">
        <v>13</v>
      </c>
      <c r="C554" t="s">
        <v>26</v>
      </c>
      <c r="D554" t="s">
        <v>27</v>
      </c>
      <c r="E554" t="s">
        <v>24</v>
      </c>
      <c r="F554" t="s">
        <v>32</v>
      </c>
      <c r="G554" t="s">
        <v>28</v>
      </c>
      <c r="I554" t="s">
        <v>19</v>
      </c>
      <c r="J554">
        <v>61</v>
      </c>
      <c r="L554">
        <v>19104416</v>
      </c>
      <c r="M554">
        <v>0</v>
      </c>
      <c r="N554" t="s">
        <v>43</v>
      </c>
    </row>
    <row r="555" spans="1:14" x14ac:dyDescent="0.25">
      <c r="A555" s="1">
        <v>44581</v>
      </c>
      <c r="B555" t="s">
        <v>13</v>
      </c>
      <c r="C555" t="s">
        <v>14</v>
      </c>
      <c r="E555" t="s">
        <v>24</v>
      </c>
      <c r="F555" t="s">
        <v>32</v>
      </c>
      <c r="G555" t="s">
        <v>28</v>
      </c>
      <c r="H555" t="s">
        <v>22</v>
      </c>
      <c r="I555" t="s">
        <v>19</v>
      </c>
      <c r="J555">
        <v>34</v>
      </c>
      <c r="K555">
        <v>3</v>
      </c>
      <c r="L555">
        <v>36164288</v>
      </c>
      <c r="M555">
        <v>189.4</v>
      </c>
      <c r="N555" t="s">
        <v>41</v>
      </c>
    </row>
    <row r="556" spans="1:14" x14ac:dyDescent="0.25">
      <c r="A556" s="1">
        <v>44623</v>
      </c>
      <c r="B556" t="s">
        <v>13</v>
      </c>
      <c r="C556" t="s">
        <v>14</v>
      </c>
      <c r="E556" t="s">
        <v>15</v>
      </c>
      <c r="F556" t="s">
        <v>32</v>
      </c>
      <c r="G556" t="s">
        <v>28</v>
      </c>
      <c r="H556" t="s">
        <v>22</v>
      </c>
      <c r="I556" t="s">
        <v>33</v>
      </c>
      <c r="J556">
        <v>71</v>
      </c>
      <c r="K556">
        <v>1</v>
      </c>
      <c r="L556">
        <v>1633139</v>
      </c>
      <c r="M556">
        <v>419</v>
      </c>
      <c r="N556" t="s">
        <v>43</v>
      </c>
    </row>
    <row r="557" spans="1:14" x14ac:dyDescent="0.25">
      <c r="A557" s="1">
        <v>44700</v>
      </c>
      <c r="B557" t="s">
        <v>20</v>
      </c>
      <c r="C557" t="s">
        <v>14</v>
      </c>
      <c r="E557" t="s">
        <v>15</v>
      </c>
      <c r="F557" t="s">
        <v>16</v>
      </c>
      <c r="G557" t="s">
        <v>28</v>
      </c>
      <c r="H557" t="s">
        <v>18</v>
      </c>
      <c r="I557" t="s">
        <v>33</v>
      </c>
      <c r="J557">
        <v>68</v>
      </c>
      <c r="K557">
        <v>5</v>
      </c>
      <c r="L557">
        <v>77795724</v>
      </c>
      <c r="M557">
        <v>833.13</v>
      </c>
      <c r="N557" t="s">
        <v>43</v>
      </c>
    </row>
    <row r="558" spans="1:14" x14ac:dyDescent="0.25">
      <c r="A558" s="1">
        <v>44517</v>
      </c>
      <c r="B558" t="s">
        <v>20</v>
      </c>
      <c r="C558" t="s">
        <v>26</v>
      </c>
      <c r="D558" t="s">
        <v>29</v>
      </c>
      <c r="E558" t="s">
        <v>24</v>
      </c>
      <c r="F558" t="s">
        <v>25</v>
      </c>
      <c r="G558" t="s">
        <v>17</v>
      </c>
      <c r="I558" t="s">
        <v>33</v>
      </c>
      <c r="J558">
        <v>70</v>
      </c>
      <c r="L558">
        <v>99406974</v>
      </c>
      <c r="M558">
        <v>0</v>
      </c>
      <c r="N558" t="s">
        <v>43</v>
      </c>
    </row>
    <row r="559" spans="1:14" x14ac:dyDescent="0.25">
      <c r="A559" s="1">
        <v>44599</v>
      </c>
      <c r="B559" t="s">
        <v>13</v>
      </c>
      <c r="C559" t="s">
        <v>26</v>
      </c>
      <c r="D559" t="s">
        <v>34</v>
      </c>
      <c r="E559" t="s">
        <v>15</v>
      </c>
      <c r="F559" t="s">
        <v>21</v>
      </c>
      <c r="G559" t="s">
        <v>17</v>
      </c>
      <c r="I559" t="s">
        <v>31</v>
      </c>
      <c r="J559">
        <v>26</v>
      </c>
      <c r="L559">
        <v>33028521</v>
      </c>
      <c r="M559">
        <v>0</v>
      </c>
      <c r="N559" t="s">
        <v>42</v>
      </c>
    </row>
    <row r="560" spans="1:14" x14ac:dyDescent="0.25">
      <c r="A560" s="1">
        <v>44673</v>
      </c>
      <c r="B560" t="s">
        <v>20</v>
      </c>
      <c r="C560" t="s">
        <v>14</v>
      </c>
      <c r="E560" t="s">
        <v>15</v>
      </c>
      <c r="F560" t="s">
        <v>16</v>
      </c>
      <c r="G560" t="s">
        <v>28</v>
      </c>
      <c r="H560" t="s">
        <v>22</v>
      </c>
      <c r="I560" t="s">
        <v>23</v>
      </c>
      <c r="J560">
        <v>51</v>
      </c>
      <c r="K560">
        <v>3</v>
      </c>
      <c r="L560">
        <v>94038675</v>
      </c>
      <c r="M560">
        <v>342.84</v>
      </c>
      <c r="N560" t="s">
        <v>44</v>
      </c>
    </row>
    <row r="561" spans="1:14" x14ac:dyDescent="0.25">
      <c r="A561" s="1">
        <v>44643</v>
      </c>
      <c r="B561" t="s">
        <v>20</v>
      </c>
      <c r="C561" t="s">
        <v>26</v>
      </c>
      <c r="D561" t="s">
        <v>29</v>
      </c>
      <c r="E561" t="s">
        <v>15</v>
      </c>
      <c r="F561" t="s">
        <v>21</v>
      </c>
      <c r="G561" t="s">
        <v>17</v>
      </c>
      <c r="I561" t="s">
        <v>31</v>
      </c>
      <c r="J561">
        <v>36</v>
      </c>
      <c r="L561">
        <v>80108979</v>
      </c>
      <c r="M561">
        <v>0</v>
      </c>
      <c r="N561" t="s">
        <v>41</v>
      </c>
    </row>
    <row r="562" spans="1:14" x14ac:dyDescent="0.25">
      <c r="A562" s="1">
        <v>44712</v>
      </c>
      <c r="B562" t="s">
        <v>13</v>
      </c>
      <c r="C562" t="s">
        <v>26</v>
      </c>
      <c r="D562" t="s">
        <v>27</v>
      </c>
      <c r="E562" t="s">
        <v>24</v>
      </c>
      <c r="F562" t="s">
        <v>16</v>
      </c>
      <c r="G562" t="s">
        <v>17</v>
      </c>
      <c r="I562" t="s">
        <v>19</v>
      </c>
      <c r="J562">
        <v>67</v>
      </c>
      <c r="L562">
        <v>49975802</v>
      </c>
      <c r="M562">
        <v>0</v>
      </c>
      <c r="N562" t="s">
        <v>43</v>
      </c>
    </row>
    <row r="563" spans="1:14" x14ac:dyDescent="0.25">
      <c r="A563" s="1">
        <v>44568</v>
      </c>
      <c r="B563" t="s">
        <v>20</v>
      </c>
      <c r="C563" t="s">
        <v>14</v>
      </c>
      <c r="E563" t="s">
        <v>15</v>
      </c>
      <c r="F563" t="s">
        <v>25</v>
      </c>
      <c r="G563" t="s">
        <v>28</v>
      </c>
      <c r="H563" t="s">
        <v>18</v>
      </c>
      <c r="I563" t="s">
        <v>23</v>
      </c>
      <c r="J563">
        <v>44</v>
      </c>
      <c r="K563">
        <v>5</v>
      </c>
      <c r="L563">
        <v>2052434</v>
      </c>
      <c r="M563">
        <v>188.34</v>
      </c>
      <c r="N563" t="s">
        <v>41</v>
      </c>
    </row>
    <row r="564" spans="1:14" x14ac:dyDescent="0.25">
      <c r="A564" s="1">
        <v>44711</v>
      </c>
      <c r="B564" t="s">
        <v>13</v>
      </c>
      <c r="C564" t="s">
        <v>26</v>
      </c>
      <c r="D564" t="s">
        <v>29</v>
      </c>
      <c r="E564" t="s">
        <v>15</v>
      </c>
      <c r="F564" t="s">
        <v>32</v>
      </c>
      <c r="G564" t="s">
        <v>17</v>
      </c>
      <c r="I564" t="s">
        <v>23</v>
      </c>
      <c r="J564">
        <v>70</v>
      </c>
      <c r="L564">
        <v>32001549</v>
      </c>
      <c r="M564">
        <v>0</v>
      </c>
      <c r="N564" t="s">
        <v>43</v>
      </c>
    </row>
    <row r="565" spans="1:14" x14ac:dyDescent="0.25">
      <c r="A565" s="1">
        <v>44717</v>
      </c>
      <c r="B565" t="s">
        <v>20</v>
      </c>
      <c r="C565" t="s">
        <v>14</v>
      </c>
      <c r="E565" t="s">
        <v>24</v>
      </c>
      <c r="F565" t="s">
        <v>32</v>
      </c>
      <c r="G565" t="s">
        <v>17</v>
      </c>
      <c r="H565" t="s">
        <v>18</v>
      </c>
      <c r="I565" t="s">
        <v>23</v>
      </c>
      <c r="J565">
        <v>19</v>
      </c>
      <c r="K565">
        <v>5</v>
      </c>
      <c r="L565">
        <v>7482533</v>
      </c>
      <c r="M565">
        <v>986.28</v>
      </c>
      <c r="N565" t="s">
        <v>42</v>
      </c>
    </row>
    <row r="566" spans="1:14" x14ac:dyDescent="0.25">
      <c r="A566" s="1">
        <v>44504</v>
      </c>
      <c r="B566" t="s">
        <v>20</v>
      </c>
      <c r="C566" t="s">
        <v>14</v>
      </c>
      <c r="E566" t="s">
        <v>24</v>
      </c>
      <c r="F566" t="s">
        <v>32</v>
      </c>
      <c r="G566" t="s">
        <v>17</v>
      </c>
      <c r="H566" t="s">
        <v>22</v>
      </c>
      <c r="I566" t="s">
        <v>19</v>
      </c>
      <c r="J566">
        <v>48</v>
      </c>
      <c r="K566">
        <v>3</v>
      </c>
      <c r="L566">
        <v>46466082</v>
      </c>
      <c r="M566">
        <v>947.14</v>
      </c>
      <c r="N566" t="s">
        <v>44</v>
      </c>
    </row>
    <row r="567" spans="1:14" x14ac:dyDescent="0.25">
      <c r="A567" s="1">
        <v>44580</v>
      </c>
      <c r="B567" t="s">
        <v>20</v>
      </c>
      <c r="C567" t="s">
        <v>26</v>
      </c>
      <c r="D567" t="s">
        <v>34</v>
      </c>
      <c r="E567" t="s">
        <v>24</v>
      </c>
      <c r="F567" t="s">
        <v>21</v>
      </c>
      <c r="G567" t="s">
        <v>28</v>
      </c>
      <c r="I567" t="s">
        <v>19</v>
      </c>
      <c r="J567">
        <v>79</v>
      </c>
      <c r="L567">
        <v>21136986</v>
      </c>
      <c r="M567">
        <v>0</v>
      </c>
      <c r="N567" t="s">
        <v>43</v>
      </c>
    </row>
    <row r="568" spans="1:14" x14ac:dyDescent="0.25">
      <c r="A568" s="1">
        <v>44594</v>
      </c>
      <c r="B568" t="s">
        <v>13</v>
      </c>
      <c r="C568" t="s">
        <v>14</v>
      </c>
      <c r="E568" t="s">
        <v>15</v>
      </c>
      <c r="F568" t="s">
        <v>21</v>
      </c>
      <c r="G568" t="s">
        <v>17</v>
      </c>
      <c r="H568" t="s">
        <v>22</v>
      </c>
      <c r="I568" t="s">
        <v>31</v>
      </c>
      <c r="J568">
        <v>40</v>
      </c>
      <c r="K568">
        <v>1</v>
      </c>
      <c r="L568">
        <v>70914146</v>
      </c>
      <c r="M568">
        <v>402.3</v>
      </c>
      <c r="N568" t="s">
        <v>41</v>
      </c>
    </row>
    <row r="569" spans="1:14" x14ac:dyDescent="0.25">
      <c r="A569" s="1">
        <v>44701</v>
      </c>
      <c r="B569" t="s">
        <v>20</v>
      </c>
      <c r="C569" t="s">
        <v>26</v>
      </c>
      <c r="D569" t="s">
        <v>27</v>
      </c>
      <c r="E569" t="s">
        <v>15</v>
      </c>
      <c r="F569" t="s">
        <v>16</v>
      </c>
      <c r="G569" t="s">
        <v>17</v>
      </c>
      <c r="I569" t="s">
        <v>23</v>
      </c>
      <c r="J569">
        <v>41</v>
      </c>
      <c r="L569">
        <v>94805697</v>
      </c>
      <c r="M569">
        <v>0</v>
      </c>
      <c r="N569" t="s">
        <v>41</v>
      </c>
    </row>
    <row r="570" spans="1:14" x14ac:dyDescent="0.25">
      <c r="A570" s="1">
        <v>44658</v>
      </c>
      <c r="B570" t="s">
        <v>20</v>
      </c>
      <c r="C570" t="s">
        <v>14</v>
      </c>
      <c r="E570" t="s">
        <v>15</v>
      </c>
      <c r="F570" t="s">
        <v>32</v>
      </c>
      <c r="G570" t="s">
        <v>28</v>
      </c>
      <c r="H570" t="s">
        <v>22</v>
      </c>
      <c r="I570" t="s">
        <v>31</v>
      </c>
      <c r="J570">
        <v>63</v>
      </c>
      <c r="K570">
        <v>2</v>
      </c>
      <c r="L570">
        <v>91949578</v>
      </c>
      <c r="M570">
        <v>521.48</v>
      </c>
      <c r="N570" t="s">
        <v>43</v>
      </c>
    </row>
    <row r="571" spans="1:14" x14ac:dyDescent="0.25">
      <c r="A571" s="1">
        <v>44694</v>
      </c>
      <c r="B571" t="s">
        <v>13</v>
      </c>
      <c r="C571" t="s">
        <v>14</v>
      </c>
      <c r="E571" t="s">
        <v>24</v>
      </c>
      <c r="F571" t="s">
        <v>21</v>
      </c>
      <c r="G571" t="s">
        <v>28</v>
      </c>
      <c r="H571" t="s">
        <v>22</v>
      </c>
      <c r="I571" t="s">
        <v>31</v>
      </c>
      <c r="J571">
        <v>70</v>
      </c>
      <c r="K571">
        <v>1</v>
      </c>
      <c r="L571">
        <v>93299961</v>
      </c>
      <c r="M571">
        <v>934.6</v>
      </c>
      <c r="N571" t="s">
        <v>43</v>
      </c>
    </row>
    <row r="572" spans="1:14" x14ac:dyDescent="0.25">
      <c r="A572" s="1">
        <v>44654</v>
      </c>
      <c r="B572" t="s">
        <v>20</v>
      </c>
      <c r="C572" t="s">
        <v>26</v>
      </c>
      <c r="D572" t="s">
        <v>30</v>
      </c>
      <c r="E572" t="s">
        <v>15</v>
      </c>
      <c r="F572" t="s">
        <v>16</v>
      </c>
      <c r="G572" t="s">
        <v>17</v>
      </c>
      <c r="I572" t="s">
        <v>19</v>
      </c>
      <c r="J572">
        <v>24</v>
      </c>
      <c r="L572">
        <v>30814486</v>
      </c>
      <c r="M572">
        <v>0</v>
      </c>
      <c r="N572" t="s">
        <v>42</v>
      </c>
    </row>
    <row r="573" spans="1:14" x14ac:dyDescent="0.25">
      <c r="A573" s="1">
        <v>44580</v>
      </c>
      <c r="B573" t="s">
        <v>20</v>
      </c>
      <c r="C573" t="s">
        <v>26</v>
      </c>
      <c r="D573" t="s">
        <v>34</v>
      </c>
      <c r="E573" t="s">
        <v>24</v>
      </c>
      <c r="F573" t="s">
        <v>25</v>
      </c>
      <c r="G573" t="s">
        <v>17</v>
      </c>
      <c r="I573" t="s">
        <v>31</v>
      </c>
      <c r="J573">
        <v>44</v>
      </c>
      <c r="L573">
        <v>17237444</v>
      </c>
      <c r="M573">
        <v>0</v>
      </c>
      <c r="N573" t="s">
        <v>41</v>
      </c>
    </row>
    <row r="574" spans="1:14" x14ac:dyDescent="0.25">
      <c r="A574" s="1">
        <v>44713</v>
      </c>
      <c r="B574" t="s">
        <v>20</v>
      </c>
      <c r="C574" t="s">
        <v>26</v>
      </c>
      <c r="D574" t="s">
        <v>29</v>
      </c>
      <c r="E574" t="s">
        <v>24</v>
      </c>
      <c r="F574" t="s">
        <v>21</v>
      </c>
      <c r="G574" t="s">
        <v>28</v>
      </c>
      <c r="I574" t="s">
        <v>23</v>
      </c>
      <c r="J574">
        <v>56</v>
      </c>
      <c r="L574">
        <v>53446466</v>
      </c>
      <c r="M574">
        <v>0</v>
      </c>
      <c r="N574" t="s">
        <v>44</v>
      </c>
    </row>
    <row r="575" spans="1:14" x14ac:dyDescent="0.25">
      <c r="A575" s="1">
        <v>44708</v>
      </c>
      <c r="B575" t="s">
        <v>13</v>
      </c>
      <c r="C575" t="s">
        <v>26</v>
      </c>
      <c r="D575" t="s">
        <v>29</v>
      </c>
      <c r="E575" t="s">
        <v>24</v>
      </c>
      <c r="F575" t="s">
        <v>32</v>
      </c>
      <c r="G575" t="s">
        <v>28</v>
      </c>
      <c r="I575" t="s">
        <v>23</v>
      </c>
      <c r="J575">
        <v>64</v>
      </c>
      <c r="L575">
        <v>46762702</v>
      </c>
      <c r="M575">
        <v>0</v>
      </c>
      <c r="N575" t="s">
        <v>43</v>
      </c>
    </row>
    <row r="576" spans="1:14" x14ac:dyDescent="0.25">
      <c r="A576" s="1">
        <v>44570</v>
      </c>
      <c r="B576" t="s">
        <v>13</v>
      </c>
      <c r="C576" t="s">
        <v>14</v>
      </c>
      <c r="E576" t="s">
        <v>24</v>
      </c>
      <c r="F576" t="s">
        <v>16</v>
      </c>
      <c r="G576" t="s">
        <v>28</v>
      </c>
      <c r="H576" t="s">
        <v>22</v>
      </c>
      <c r="I576" t="s">
        <v>23</v>
      </c>
      <c r="J576">
        <v>53</v>
      </c>
      <c r="K576">
        <v>3</v>
      </c>
      <c r="L576">
        <v>98071302</v>
      </c>
      <c r="M576">
        <v>989.7</v>
      </c>
      <c r="N576" t="s">
        <v>44</v>
      </c>
    </row>
    <row r="577" spans="1:14" x14ac:dyDescent="0.25">
      <c r="A577" s="1">
        <v>44577</v>
      </c>
      <c r="B577" t="s">
        <v>13</v>
      </c>
      <c r="C577" t="s">
        <v>14</v>
      </c>
      <c r="E577" t="s">
        <v>15</v>
      </c>
      <c r="F577" t="s">
        <v>16</v>
      </c>
      <c r="G577" t="s">
        <v>17</v>
      </c>
      <c r="H577" t="s">
        <v>22</v>
      </c>
      <c r="I577" t="s">
        <v>19</v>
      </c>
      <c r="J577">
        <v>70</v>
      </c>
      <c r="K577">
        <v>4</v>
      </c>
      <c r="L577">
        <v>41269657</v>
      </c>
      <c r="M577">
        <v>822.41</v>
      </c>
      <c r="N577" t="s">
        <v>43</v>
      </c>
    </row>
    <row r="578" spans="1:14" x14ac:dyDescent="0.25">
      <c r="A578" s="1">
        <v>44640</v>
      </c>
      <c r="B578" t="s">
        <v>20</v>
      </c>
      <c r="C578" t="s">
        <v>26</v>
      </c>
      <c r="D578" t="s">
        <v>30</v>
      </c>
      <c r="E578" t="s">
        <v>15</v>
      </c>
      <c r="F578" t="s">
        <v>32</v>
      </c>
      <c r="G578" t="s">
        <v>17</v>
      </c>
      <c r="I578" t="s">
        <v>19</v>
      </c>
      <c r="J578">
        <v>63</v>
      </c>
      <c r="L578">
        <v>20881191</v>
      </c>
      <c r="M578">
        <v>0</v>
      </c>
      <c r="N578" t="s">
        <v>43</v>
      </c>
    </row>
    <row r="579" spans="1:14" x14ac:dyDescent="0.25">
      <c r="A579" s="1">
        <v>44683</v>
      </c>
      <c r="B579" t="s">
        <v>13</v>
      </c>
      <c r="C579" t="s">
        <v>14</v>
      </c>
      <c r="E579" t="s">
        <v>24</v>
      </c>
      <c r="F579" t="s">
        <v>32</v>
      </c>
      <c r="G579" t="s">
        <v>28</v>
      </c>
      <c r="H579" t="s">
        <v>22</v>
      </c>
      <c r="I579" t="s">
        <v>31</v>
      </c>
      <c r="J579">
        <v>42</v>
      </c>
      <c r="K579">
        <v>3</v>
      </c>
      <c r="L579">
        <v>34735916</v>
      </c>
      <c r="M579">
        <v>977.91</v>
      </c>
      <c r="N579" t="s">
        <v>41</v>
      </c>
    </row>
    <row r="580" spans="1:14" x14ac:dyDescent="0.25">
      <c r="A580" s="1">
        <v>44517</v>
      </c>
      <c r="B580" t="s">
        <v>13</v>
      </c>
      <c r="C580" t="s">
        <v>26</v>
      </c>
      <c r="D580" t="s">
        <v>34</v>
      </c>
      <c r="E580" t="s">
        <v>24</v>
      </c>
      <c r="F580" t="s">
        <v>21</v>
      </c>
      <c r="G580" t="s">
        <v>17</v>
      </c>
      <c r="I580" t="s">
        <v>19</v>
      </c>
      <c r="J580">
        <v>41</v>
      </c>
      <c r="L580">
        <v>85113190</v>
      </c>
      <c r="M580">
        <v>0</v>
      </c>
      <c r="N580" t="s">
        <v>41</v>
      </c>
    </row>
    <row r="581" spans="1:14" x14ac:dyDescent="0.25">
      <c r="A581" s="1">
        <v>44606</v>
      </c>
      <c r="B581" t="s">
        <v>13</v>
      </c>
      <c r="C581" t="s">
        <v>14</v>
      </c>
      <c r="E581" t="s">
        <v>24</v>
      </c>
      <c r="F581" t="s">
        <v>21</v>
      </c>
      <c r="G581" t="s">
        <v>28</v>
      </c>
      <c r="H581" t="s">
        <v>18</v>
      </c>
      <c r="I581" t="s">
        <v>33</v>
      </c>
      <c r="J581">
        <v>50</v>
      </c>
      <c r="K581">
        <v>1</v>
      </c>
      <c r="L581">
        <v>17471534</v>
      </c>
      <c r="M581">
        <v>205.2</v>
      </c>
      <c r="N581" t="s">
        <v>44</v>
      </c>
    </row>
    <row r="582" spans="1:14" x14ac:dyDescent="0.25">
      <c r="A582" s="1">
        <v>44649</v>
      </c>
      <c r="B582" t="s">
        <v>13</v>
      </c>
      <c r="C582" t="s">
        <v>14</v>
      </c>
      <c r="E582" t="s">
        <v>15</v>
      </c>
      <c r="F582" t="s">
        <v>32</v>
      </c>
      <c r="G582" t="s">
        <v>28</v>
      </c>
      <c r="H582" t="s">
        <v>18</v>
      </c>
      <c r="I582" t="s">
        <v>31</v>
      </c>
      <c r="J582">
        <v>71</v>
      </c>
      <c r="K582">
        <v>1</v>
      </c>
      <c r="L582">
        <v>49853964</v>
      </c>
      <c r="M582">
        <v>712.46</v>
      </c>
      <c r="N582" t="s">
        <v>43</v>
      </c>
    </row>
    <row r="583" spans="1:14" x14ac:dyDescent="0.25">
      <c r="A583" s="1">
        <v>44592</v>
      </c>
      <c r="B583" t="s">
        <v>13</v>
      </c>
      <c r="C583" t="s">
        <v>26</v>
      </c>
      <c r="D583" t="s">
        <v>27</v>
      </c>
      <c r="E583" t="s">
        <v>24</v>
      </c>
      <c r="F583" t="s">
        <v>25</v>
      </c>
      <c r="G583" t="s">
        <v>28</v>
      </c>
      <c r="I583" t="s">
        <v>23</v>
      </c>
      <c r="J583">
        <v>54</v>
      </c>
      <c r="L583">
        <v>18292114</v>
      </c>
      <c r="M583">
        <v>0</v>
      </c>
      <c r="N583" t="s">
        <v>44</v>
      </c>
    </row>
    <row r="584" spans="1:14" x14ac:dyDescent="0.25">
      <c r="A584" s="1">
        <v>44670</v>
      </c>
      <c r="B584" t="s">
        <v>20</v>
      </c>
      <c r="C584" t="s">
        <v>26</v>
      </c>
      <c r="D584" t="s">
        <v>30</v>
      </c>
      <c r="E584" t="s">
        <v>24</v>
      </c>
      <c r="F584" t="s">
        <v>16</v>
      </c>
      <c r="G584" t="s">
        <v>17</v>
      </c>
      <c r="I584" t="s">
        <v>19</v>
      </c>
      <c r="J584">
        <v>32</v>
      </c>
      <c r="L584">
        <v>74514328</v>
      </c>
      <c r="M584">
        <v>0</v>
      </c>
      <c r="N584" t="s">
        <v>41</v>
      </c>
    </row>
    <row r="585" spans="1:14" x14ac:dyDescent="0.25">
      <c r="A585" s="1">
        <v>44571</v>
      </c>
      <c r="B585" t="s">
        <v>13</v>
      </c>
      <c r="C585" t="s">
        <v>14</v>
      </c>
      <c r="E585" t="s">
        <v>24</v>
      </c>
      <c r="F585" t="s">
        <v>25</v>
      </c>
      <c r="G585" t="s">
        <v>17</v>
      </c>
      <c r="H585" t="s">
        <v>22</v>
      </c>
      <c r="I585" t="s">
        <v>23</v>
      </c>
      <c r="J585">
        <v>45</v>
      </c>
      <c r="K585">
        <v>4</v>
      </c>
      <c r="L585">
        <v>41797624</v>
      </c>
      <c r="M585">
        <v>382.2</v>
      </c>
      <c r="N585" t="s">
        <v>41</v>
      </c>
    </row>
    <row r="586" spans="1:14" x14ac:dyDescent="0.25">
      <c r="A586" s="1">
        <v>44693</v>
      </c>
      <c r="B586" t="s">
        <v>13</v>
      </c>
      <c r="C586" t="s">
        <v>26</v>
      </c>
      <c r="D586" t="s">
        <v>29</v>
      </c>
      <c r="E586" t="s">
        <v>24</v>
      </c>
      <c r="F586" t="s">
        <v>16</v>
      </c>
      <c r="G586" t="s">
        <v>28</v>
      </c>
      <c r="I586" t="s">
        <v>19</v>
      </c>
      <c r="J586">
        <v>73</v>
      </c>
      <c r="L586">
        <v>2215150</v>
      </c>
      <c r="M586">
        <v>0</v>
      </c>
      <c r="N586" t="s">
        <v>43</v>
      </c>
    </row>
    <row r="587" spans="1:14" x14ac:dyDescent="0.25">
      <c r="A587" s="1">
        <v>44537</v>
      </c>
      <c r="B587" t="s">
        <v>13</v>
      </c>
      <c r="C587" t="s">
        <v>14</v>
      </c>
      <c r="E587" t="s">
        <v>24</v>
      </c>
      <c r="F587" t="s">
        <v>32</v>
      </c>
      <c r="G587" t="s">
        <v>28</v>
      </c>
      <c r="H587" t="s">
        <v>22</v>
      </c>
      <c r="I587" t="s">
        <v>23</v>
      </c>
      <c r="J587">
        <v>37</v>
      </c>
      <c r="K587">
        <v>2</v>
      </c>
      <c r="L587">
        <v>61408067</v>
      </c>
      <c r="M587">
        <v>678.23</v>
      </c>
      <c r="N587" t="s">
        <v>41</v>
      </c>
    </row>
    <row r="588" spans="1:14" x14ac:dyDescent="0.25">
      <c r="A588" s="1">
        <v>44573</v>
      </c>
      <c r="B588" t="s">
        <v>13</v>
      </c>
      <c r="C588" t="s">
        <v>14</v>
      </c>
      <c r="E588" t="s">
        <v>24</v>
      </c>
      <c r="F588" t="s">
        <v>16</v>
      </c>
      <c r="G588" t="s">
        <v>28</v>
      </c>
      <c r="H588" t="s">
        <v>18</v>
      </c>
      <c r="I588" t="s">
        <v>31</v>
      </c>
      <c r="J588">
        <v>67</v>
      </c>
      <c r="K588">
        <v>5</v>
      </c>
      <c r="L588">
        <v>87243529</v>
      </c>
      <c r="M588">
        <v>167.55</v>
      </c>
      <c r="N588" t="s">
        <v>43</v>
      </c>
    </row>
    <row r="589" spans="1:14" x14ac:dyDescent="0.25">
      <c r="A589" s="1">
        <v>44607</v>
      </c>
      <c r="B589" t="s">
        <v>13</v>
      </c>
      <c r="C589" t="s">
        <v>26</v>
      </c>
      <c r="D589" t="s">
        <v>27</v>
      </c>
      <c r="E589" t="s">
        <v>15</v>
      </c>
      <c r="F589" t="s">
        <v>21</v>
      </c>
      <c r="G589" t="s">
        <v>28</v>
      </c>
      <c r="I589" t="s">
        <v>23</v>
      </c>
      <c r="J589">
        <v>28</v>
      </c>
      <c r="L589">
        <v>26682761</v>
      </c>
      <c r="M589">
        <v>0</v>
      </c>
      <c r="N589" t="s">
        <v>42</v>
      </c>
    </row>
    <row r="590" spans="1:14" x14ac:dyDescent="0.25">
      <c r="A590" s="1">
        <v>44666</v>
      </c>
      <c r="B590" t="s">
        <v>20</v>
      </c>
      <c r="C590" t="s">
        <v>14</v>
      </c>
      <c r="E590" t="s">
        <v>15</v>
      </c>
      <c r="F590" t="s">
        <v>32</v>
      </c>
      <c r="G590" t="s">
        <v>17</v>
      </c>
      <c r="H590" t="s">
        <v>22</v>
      </c>
      <c r="I590" t="s">
        <v>33</v>
      </c>
      <c r="J590">
        <v>71</v>
      </c>
      <c r="K590">
        <v>5</v>
      </c>
      <c r="L590">
        <v>40912912</v>
      </c>
      <c r="M590">
        <v>582.54999999999995</v>
      </c>
      <c r="N590" t="s">
        <v>43</v>
      </c>
    </row>
    <row r="591" spans="1:14" x14ac:dyDescent="0.25">
      <c r="A591" s="1">
        <v>44625</v>
      </c>
      <c r="B591" t="s">
        <v>20</v>
      </c>
      <c r="C591" t="s">
        <v>26</v>
      </c>
      <c r="D591" t="s">
        <v>29</v>
      </c>
      <c r="E591" t="s">
        <v>15</v>
      </c>
      <c r="F591" t="s">
        <v>25</v>
      </c>
      <c r="G591" t="s">
        <v>17</v>
      </c>
      <c r="I591" t="s">
        <v>31</v>
      </c>
      <c r="J591">
        <v>21</v>
      </c>
      <c r="L591">
        <v>19691237</v>
      </c>
      <c r="M591">
        <v>0</v>
      </c>
      <c r="N591" t="s">
        <v>42</v>
      </c>
    </row>
    <row r="592" spans="1:14" x14ac:dyDescent="0.25">
      <c r="A592" s="1">
        <v>44667</v>
      </c>
      <c r="B592" t="s">
        <v>20</v>
      </c>
      <c r="C592" t="s">
        <v>26</v>
      </c>
      <c r="D592" t="s">
        <v>29</v>
      </c>
      <c r="E592" t="s">
        <v>24</v>
      </c>
      <c r="F592" t="s">
        <v>32</v>
      </c>
      <c r="G592" t="s">
        <v>28</v>
      </c>
      <c r="I592" t="s">
        <v>33</v>
      </c>
      <c r="J592">
        <v>19</v>
      </c>
      <c r="L592">
        <v>46411754</v>
      </c>
      <c r="M592">
        <v>0</v>
      </c>
      <c r="N592" t="s">
        <v>42</v>
      </c>
    </row>
    <row r="593" spans="1:14" x14ac:dyDescent="0.25">
      <c r="A593" s="1">
        <v>44528</v>
      </c>
      <c r="B593" t="s">
        <v>20</v>
      </c>
      <c r="C593" t="s">
        <v>14</v>
      </c>
      <c r="E593" t="s">
        <v>15</v>
      </c>
      <c r="F593" t="s">
        <v>16</v>
      </c>
      <c r="G593" t="s">
        <v>28</v>
      </c>
      <c r="H593" t="s">
        <v>18</v>
      </c>
      <c r="I593" t="s">
        <v>33</v>
      </c>
      <c r="J593">
        <v>36</v>
      </c>
      <c r="K593">
        <v>5</v>
      </c>
      <c r="L593">
        <v>25927245</v>
      </c>
      <c r="M593">
        <v>465.2</v>
      </c>
      <c r="N593" t="s">
        <v>41</v>
      </c>
    </row>
    <row r="594" spans="1:14" x14ac:dyDescent="0.25">
      <c r="A594" s="1">
        <v>44509</v>
      </c>
      <c r="B594" t="s">
        <v>20</v>
      </c>
      <c r="C594" t="s">
        <v>14</v>
      </c>
      <c r="E594" t="s">
        <v>15</v>
      </c>
      <c r="F594" t="s">
        <v>32</v>
      </c>
      <c r="G594" t="s">
        <v>28</v>
      </c>
      <c r="H594" t="s">
        <v>22</v>
      </c>
      <c r="I594" t="s">
        <v>31</v>
      </c>
      <c r="J594">
        <v>51</v>
      </c>
      <c r="K594">
        <v>5</v>
      </c>
      <c r="L594">
        <v>48099110</v>
      </c>
      <c r="M594">
        <v>608.37</v>
      </c>
      <c r="N594" t="s">
        <v>44</v>
      </c>
    </row>
    <row r="595" spans="1:14" x14ac:dyDescent="0.25">
      <c r="A595" s="1">
        <v>44504</v>
      </c>
      <c r="B595" t="s">
        <v>13</v>
      </c>
      <c r="C595" t="s">
        <v>14</v>
      </c>
      <c r="E595" t="s">
        <v>24</v>
      </c>
      <c r="F595" t="s">
        <v>16</v>
      </c>
      <c r="G595" t="s">
        <v>28</v>
      </c>
      <c r="H595" t="s">
        <v>18</v>
      </c>
      <c r="I595" t="s">
        <v>23</v>
      </c>
      <c r="J595">
        <v>38</v>
      </c>
      <c r="K595">
        <v>3</v>
      </c>
      <c r="L595">
        <v>10031926</v>
      </c>
      <c r="M595">
        <v>109.9</v>
      </c>
      <c r="N595" t="s">
        <v>41</v>
      </c>
    </row>
    <row r="596" spans="1:14" x14ac:dyDescent="0.25">
      <c r="A596" s="1">
        <v>44519</v>
      </c>
      <c r="B596" t="s">
        <v>13</v>
      </c>
      <c r="C596" t="s">
        <v>26</v>
      </c>
      <c r="D596" t="s">
        <v>27</v>
      </c>
      <c r="E596" t="s">
        <v>24</v>
      </c>
      <c r="F596" t="s">
        <v>25</v>
      </c>
      <c r="G596" t="s">
        <v>17</v>
      </c>
      <c r="I596" t="s">
        <v>33</v>
      </c>
      <c r="J596">
        <v>19</v>
      </c>
      <c r="L596">
        <v>17216333</v>
      </c>
      <c r="M596">
        <v>0</v>
      </c>
      <c r="N596" t="s">
        <v>42</v>
      </c>
    </row>
    <row r="597" spans="1:14" x14ac:dyDescent="0.25">
      <c r="A597" s="1">
        <v>44549</v>
      </c>
      <c r="B597" t="s">
        <v>13</v>
      </c>
      <c r="C597" t="s">
        <v>26</v>
      </c>
      <c r="D597" t="s">
        <v>27</v>
      </c>
      <c r="E597" t="s">
        <v>24</v>
      </c>
      <c r="F597" t="s">
        <v>21</v>
      </c>
      <c r="G597" t="s">
        <v>17</v>
      </c>
      <c r="I597" t="s">
        <v>31</v>
      </c>
      <c r="J597">
        <v>30</v>
      </c>
      <c r="L597">
        <v>36116232</v>
      </c>
      <c r="M597">
        <v>0</v>
      </c>
      <c r="N597" t="s">
        <v>42</v>
      </c>
    </row>
    <row r="598" spans="1:14" x14ac:dyDescent="0.25">
      <c r="A598" s="1">
        <v>44556</v>
      </c>
      <c r="B598" t="s">
        <v>13</v>
      </c>
      <c r="C598" t="s">
        <v>14</v>
      </c>
      <c r="E598" t="s">
        <v>15</v>
      </c>
      <c r="F598" t="s">
        <v>16</v>
      </c>
      <c r="G598" t="s">
        <v>17</v>
      </c>
      <c r="H598" t="s">
        <v>22</v>
      </c>
      <c r="I598" t="s">
        <v>23</v>
      </c>
      <c r="J598">
        <v>79</v>
      </c>
      <c r="K598">
        <v>3</v>
      </c>
      <c r="L598">
        <v>73594574</v>
      </c>
      <c r="M598">
        <v>565.70000000000005</v>
      </c>
      <c r="N598" t="s">
        <v>43</v>
      </c>
    </row>
    <row r="599" spans="1:14" x14ac:dyDescent="0.25">
      <c r="A599" s="1">
        <v>44598</v>
      </c>
      <c r="B599" t="s">
        <v>13</v>
      </c>
      <c r="C599" t="s">
        <v>14</v>
      </c>
      <c r="E599" t="s">
        <v>24</v>
      </c>
      <c r="F599" t="s">
        <v>16</v>
      </c>
      <c r="G599" t="s">
        <v>17</v>
      </c>
      <c r="H599" t="s">
        <v>22</v>
      </c>
      <c r="I599" t="s">
        <v>31</v>
      </c>
      <c r="J599">
        <v>31</v>
      </c>
      <c r="K599">
        <v>5</v>
      </c>
      <c r="L599">
        <v>91833082</v>
      </c>
      <c r="M599">
        <v>194.42</v>
      </c>
      <c r="N599" t="s">
        <v>41</v>
      </c>
    </row>
    <row r="600" spans="1:14" x14ac:dyDescent="0.25">
      <c r="A600" s="1">
        <v>44557</v>
      </c>
      <c r="B600" t="s">
        <v>13</v>
      </c>
      <c r="C600" t="s">
        <v>26</v>
      </c>
      <c r="D600" t="s">
        <v>34</v>
      </c>
      <c r="E600" t="s">
        <v>15</v>
      </c>
      <c r="F600" t="s">
        <v>16</v>
      </c>
      <c r="G600" t="s">
        <v>28</v>
      </c>
      <c r="I600" t="s">
        <v>31</v>
      </c>
      <c r="J600">
        <v>22</v>
      </c>
      <c r="L600">
        <v>15244161</v>
      </c>
      <c r="M600">
        <v>0</v>
      </c>
      <c r="N600" t="s">
        <v>42</v>
      </c>
    </row>
    <row r="601" spans="1:14" x14ac:dyDescent="0.25">
      <c r="A601" s="1">
        <v>44720</v>
      </c>
      <c r="B601" t="s">
        <v>20</v>
      </c>
      <c r="C601" t="s">
        <v>26</v>
      </c>
      <c r="D601" t="s">
        <v>27</v>
      </c>
      <c r="E601" t="s">
        <v>24</v>
      </c>
      <c r="F601" t="s">
        <v>32</v>
      </c>
      <c r="G601" t="s">
        <v>17</v>
      </c>
      <c r="I601" t="s">
        <v>23</v>
      </c>
      <c r="J601">
        <v>60</v>
      </c>
      <c r="L601">
        <v>28858522</v>
      </c>
      <c r="M601">
        <v>0</v>
      </c>
      <c r="N601" t="s">
        <v>44</v>
      </c>
    </row>
    <row r="602" spans="1:14" x14ac:dyDescent="0.25">
      <c r="A602" s="1">
        <v>44576</v>
      </c>
      <c r="B602" t="s">
        <v>13</v>
      </c>
      <c r="C602" t="s">
        <v>14</v>
      </c>
      <c r="E602" t="s">
        <v>15</v>
      </c>
      <c r="F602" t="s">
        <v>16</v>
      </c>
      <c r="G602" t="s">
        <v>28</v>
      </c>
      <c r="H602" t="s">
        <v>18</v>
      </c>
      <c r="I602" t="s">
        <v>23</v>
      </c>
      <c r="J602">
        <v>21</v>
      </c>
      <c r="K602">
        <v>1</v>
      </c>
      <c r="L602">
        <v>51890629</v>
      </c>
      <c r="M602">
        <v>689.9</v>
      </c>
      <c r="N602" t="s">
        <v>42</v>
      </c>
    </row>
    <row r="603" spans="1:14" x14ac:dyDescent="0.25">
      <c r="A603" s="1">
        <v>44604</v>
      </c>
      <c r="B603" t="s">
        <v>20</v>
      </c>
      <c r="C603" t="s">
        <v>26</v>
      </c>
      <c r="D603" t="s">
        <v>29</v>
      </c>
      <c r="E603" t="s">
        <v>24</v>
      </c>
      <c r="F603" t="s">
        <v>32</v>
      </c>
      <c r="G603" t="s">
        <v>28</v>
      </c>
      <c r="I603" t="s">
        <v>33</v>
      </c>
      <c r="J603">
        <v>31</v>
      </c>
      <c r="L603">
        <v>94247190</v>
      </c>
      <c r="M603">
        <v>0</v>
      </c>
      <c r="N603" t="s">
        <v>41</v>
      </c>
    </row>
    <row r="604" spans="1:14" x14ac:dyDescent="0.25">
      <c r="A604" s="1">
        <v>44681</v>
      </c>
      <c r="B604" t="s">
        <v>20</v>
      </c>
      <c r="C604" t="s">
        <v>14</v>
      </c>
      <c r="E604" t="s">
        <v>24</v>
      </c>
      <c r="F604" t="s">
        <v>25</v>
      </c>
      <c r="G604" t="s">
        <v>28</v>
      </c>
      <c r="H604" t="s">
        <v>22</v>
      </c>
      <c r="I604" t="s">
        <v>31</v>
      </c>
      <c r="J604">
        <v>26</v>
      </c>
      <c r="K604">
        <v>1</v>
      </c>
      <c r="L604">
        <v>30174771</v>
      </c>
      <c r="M604">
        <v>786.15</v>
      </c>
      <c r="N604" t="s">
        <v>42</v>
      </c>
    </row>
    <row r="605" spans="1:14" x14ac:dyDescent="0.25">
      <c r="A605" s="1">
        <v>44542</v>
      </c>
      <c r="B605" t="s">
        <v>13</v>
      </c>
      <c r="C605" t="s">
        <v>14</v>
      </c>
      <c r="E605" t="s">
        <v>24</v>
      </c>
      <c r="F605" t="s">
        <v>21</v>
      </c>
      <c r="G605" t="s">
        <v>17</v>
      </c>
      <c r="H605" t="s">
        <v>22</v>
      </c>
      <c r="I605" t="s">
        <v>33</v>
      </c>
      <c r="J605">
        <v>41</v>
      </c>
      <c r="K605">
        <v>1</v>
      </c>
      <c r="L605">
        <v>40713557</v>
      </c>
      <c r="M605">
        <v>264</v>
      </c>
      <c r="N605" t="s">
        <v>41</v>
      </c>
    </row>
    <row r="606" spans="1:14" x14ac:dyDescent="0.25">
      <c r="A606" s="1">
        <v>44549</v>
      </c>
      <c r="B606" t="s">
        <v>20</v>
      </c>
      <c r="C606" t="s">
        <v>26</v>
      </c>
      <c r="D606" t="s">
        <v>30</v>
      </c>
      <c r="E606" t="s">
        <v>24</v>
      </c>
      <c r="F606" t="s">
        <v>21</v>
      </c>
      <c r="G606" t="s">
        <v>17</v>
      </c>
      <c r="I606" t="s">
        <v>31</v>
      </c>
      <c r="J606">
        <v>61</v>
      </c>
      <c r="L606">
        <v>34048931</v>
      </c>
      <c r="M606">
        <v>0</v>
      </c>
      <c r="N606" t="s">
        <v>43</v>
      </c>
    </row>
    <row r="607" spans="1:14" x14ac:dyDescent="0.25">
      <c r="A607" s="1">
        <v>44617</v>
      </c>
      <c r="B607" t="s">
        <v>13</v>
      </c>
      <c r="C607" t="s">
        <v>14</v>
      </c>
      <c r="E607" t="s">
        <v>24</v>
      </c>
      <c r="F607" t="s">
        <v>21</v>
      </c>
      <c r="G607" t="s">
        <v>17</v>
      </c>
      <c r="H607" t="s">
        <v>22</v>
      </c>
      <c r="I607" t="s">
        <v>33</v>
      </c>
      <c r="J607">
        <v>34</v>
      </c>
      <c r="K607">
        <v>1</v>
      </c>
      <c r="L607">
        <v>6670184</v>
      </c>
      <c r="M607">
        <v>821.56</v>
      </c>
      <c r="N607" t="s">
        <v>41</v>
      </c>
    </row>
    <row r="608" spans="1:14" x14ac:dyDescent="0.25">
      <c r="A608" s="1">
        <v>44710</v>
      </c>
      <c r="B608" t="s">
        <v>20</v>
      </c>
      <c r="C608" t="s">
        <v>26</v>
      </c>
      <c r="D608" t="s">
        <v>34</v>
      </c>
      <c r="E608" t="s">
        <v>15</v>
      </c>
      <c r="F608" t="s">
        <v>25</v>
      </c>
      <c r="G608" t="s">
        <v>17</v>
      </c>
      <c r="I608" t="s">
        <v>31</v>
      </c>
      <c r="J608">
        <v>54</v>
      </c>
      <c r="L608">
        <v>25292374</v>
      </c>
      <c r="M608">
        <v>0</v>
      </c>
      <c r="N608" t="s">
        <v>44</v>
      </c>
    </row>
    <row r="609" spans="1:14" x14ac:dyDescent="0.25">
      <c r="A609" s="1">
        <v>44623</v>
      </c>
      <c r="B609" t="s">
        <v>20</v>
      </c>
      <c r="C609" t="s">
        <v>14</v>
      </c>
      <c r="E609" t="s">
        <v>15</v>
      </c>
      <c r="F609" t="s">
        <v>16</v>
      </c>
      <c r="G609" t="s">
        <v>28</v>
      </c>
      <c r="H609" t="s">
        <v>18</v>
      </c>
      <c r="I609" t="s">
        <v>33</v>
      </c>
      <c r="J609">
        <v>75</v>
      </c>
      <c r="K609">
        <v>1</v>
      </c>
      <c r="L609">
        <v>15386434</v>
      </c>
      <c r="M609">
        <v>760.59</v>
      </c>
      <c r="N609" t="s">
        <v>43</v>
      </c>
    </row>
    <row r="610" spans="1:14" x14ac:dyDescent="0.25">
      <c r="A610" s="1">
        <v>44664</v>
      </c>
      <c r="B610" t="s">
        <v>20</v>
      </c>
      <c r="C610" t="s">
        <v>14</v>
      </c>
      <c r="E610" t="s">
        <v>24</v>
      </c>
      <c r="F610" t="s">
        <v>32</v>
      </c>
      <c r="G610" t="s">
        <v>17</v>
      </c>
      <c r="H610" t="s">
        <v>22</v>
      </c>
      <c r="I610" t="s">
        <v>23</v>
      </c>
      <c r="J610">
        <v>54</v>
      </c>
      <c r="K610">
        <v>5</v>
      </c>
      <c r="L610">
        <v>40761527</v>
      </c>
      <c r="M610">
        <v>510.85</v>
      </c>
      <c r="N610" t="s">
        <v>44</v>
      </c>
    </row>
    <row r="611" spans="1:14" x14ac:dyDescent="0.25">
      <c r="A611" s="1">
        <v>44602</v>
      </c>
      <c r="B611" t="s">
        <v>20</v>
      </c>
      <c r="C611" t="s">
        <v>14</v>
      </c>
      <c r="E611" t="s">
        <v>15</v>
      </c>
      <c r="F611" t="s">
        <v>21</v>
      </c>
      <c r="G611" t="s">
        <v>28</v>
      </c>
      <c r="H611" t="s">
        <v>18</v>
      </c>
      <c r="I611" t="s">
        <v>19</v>
      </c>
      <c r="J611">
        <v>46</v>
      </c>
      <c r="K611">
        <v>1</v>
      </c>
      <c r="L611">
        <v>18988314</v>
      </c>
      <c r="M611">
        <v>199.53</v>
      </c>
      <c r="N611" t="s">
        <v>44</v>
      </c>
    </row>
    <row r="612" spans="1:14" x14ac:dyDescent="0.25">
      <c r="A612" s="1">
        <v>44615</v>
      </c>
      <c r="B612" t="s">
        <v>13</v>
      </c>
      <c r="C612" t="s">
        <v>26</v>
      </c>
      <c r="D612" t="s">
        <v>27</v>
      </c>
      <c r="E612" t="s">
        <v>24</v>
      </c>
      <c r="F612" t="s">
        <v>16</v>
      </c>
      <c r="G612" t="s">
        <v>17</v>
      </c>
      <c r="I612" t="s">
        <v>19</v>
      </c>
      <c r="J612">
        <v>47</v>
      </c>
      <c r="L612">
        <v>76029165</v>
      </c>
      <c r="M612">
        <v>0</v>
      </c>
      <c r="N612" t="s">
        <v>44</v>
      </c>
    </row>
    <row r="613" spans="1:14" x14ac:dyDescent="0.25">
      <c r="A613" s="1">
        <v>44704</v>
      </c>
      <c r="B613" t="s">
        <v>20</v>
      </c>
      <c r="C613" t="s">
        <v>14</v>
      </c>
      <c r="E613" t="s">
        <v>24</v>
      </c>
      <c r="F613" t="s">
        <v>21</v>
      </c>
      <c r="G613" t="s">
        <v>28</v>
      </c>
      <c r="H613" t="s">
        <v>22</v>
      </c>
      <c r="I613" t="s">
        <v>31</v>
      </c>
      <c r="J613">
        <v>48</v>
      </c>
      <c r="K613">
        <v>4</v>
      </c>
      <c r="L613">
        <v>56038996</v>
      </c>
      <c r="M613">
        <v>965.27</v>
      </c>
      <c r="N613" t="s">
        <v>44</v>
      </c>
    </row>
    <row r="614" spans="1:14" x14ac:dyDescent="0.25">
      <c r="A614" s="1">
        <v>44538</v>
      </c>
      <c r="B614" t="s">
        <v>20</v>
      </c>
      <c r="C614" t="s">
        <v>26</v>
      </c>
      <c r="D614" t="s">
        <v>29</v>
      </c>
      <c r="E614" t="s">
        <v>24</v>
      </c>
      <c r="F614" t="s">
        <v>32</v>
      </c>
      <c r="G614" t="s">
        <v>17</v>
      </c>
      <c r="I614" t="s">
        <v>33</v>
      </c>
      <c r="J614">
        <v>19</v>
      </c>
      <c r="L614">
        <v>34999615</v>
      </c>
      <c r="M614">
        <v>0</v>
      </c>
      <c r="N614" t="s">
        <v>42</v>
      </c>
    </row>
    <row r="615" spans="1:14" x14ac:dyDescent="0.25">
      <c r="A615" s="1">
        <v>44631</v>
      </c>
      <c r="B615" t="s">
        <v>20</v>
      </c>
      <c r="C615" t="s">
        <v>26</v>
      </c>
      <c r="D615" t="s">
        <v>30</v>
      </c>
      <c r="E615" t="s">
        <v>24</v>
      </c>
      <c r="F615" t="s">
        <v>21</v>
      </c>
      <c r="G615" t="s">
        <v>28</v>
      </c>
      <c r="I615" t="s">
        <v>19</v>
      </c>
      <c r="J615">
        <v>64</v>
      </c>
      <c r="L615">
        <v>33285252</v>
      </c>
      <c r="M615">
        <v>0</v>
      </c>
      <c r="N615" t="s">
        <v>43</v>
      </c>
    </row>
    <row r="616" spans="1:14" x14ac:dyDescent="0.25">
      <c r="A616" s="1">
        <v>44516</v>
      </c>
      <c r="B616" t="s">
        <v>13</v>
      </c>
      <c r="C616" t="s">
        <v>26</v>
      </c>
      <c r="D616" t="s">
        <v>34</v>
      </c>
      <c r="E616" t="s">
        <v>24</v>
      </c>
      <c r="F616" t="s">
        <v>16</v>
      </c>
      <c r="G616" t="s">
        <v>28</v>
      </c>
      <c r="I616" t="s">
        <v>23</v>
      </c>
      <c r="J616">
        <v>65</v>
      </c>
      <c r="L616">
        <v>69059193</v>
      </c>
      <c r="M616">
        <v>0</v>
      </c>
      <c r="N616" t="s">
        <v>43</v>
      </c>
    </row>
    <row r="617" spans="1:14" x14ac:dyDescent="0.25">
      <c r="A617" s="1">
        <v>44545</v>
      </c>
      <c r="B617" t="s">
        <v>20</v>
      </c>
      <c r="C617" t="s">
        <v>14</v>
      </c>
      <c r="E617" t="s">
        <v>15</v>
      </c>
      <c r="F617" t="s">
        <v>32</v>
      </c>
      <c r="G617" t="s">
        <v>28</v>
      </c>
      <c r="H617" t="s">
        <v>22</v>
      </c>
      <c r="I617" t="s">
        <v>33</v>
      </c>
      <c r="J617">
        <v>72</v>
      </c>
      <c r="K617">
        <v>4</v>
      </c>
      <c r="L617">
        <v>58042182</v>
      </c>
      <c r="M617">
        <v>482.43</v>
      </c>
      <c r="N617" t="s">
        <v>43</v>
      </c>
    </row>
    <row r="618" spans="1:14" x14ac:dyDescent="0.25">
      <c r="A618" s="1">
        <v>44594</v>
      </c>
      <c r="B618" t="s">
        <v>20</v>
      </c>
      <c r="C618" t="s">
        <v>14</v>
      </c>
      <c r="E618" t="s">
        <v>24</v>
      </c>
      <c r="F618" t="s">
        <v>25</v>
      </c>
      <c r="G618" t="s">
        <v>17</v>
      </c>
      <c r="H618" t="s">
        <v>22</v>
      </c>
      <c r="I618" t="s">
        <v>31</v>
      </c>
      <c r="J618">
        <v>27</v>
      </c>
      <c r="K618">
        <v>3</v>
      </c>
      <c r="L618">
        <v>46006165</v>
      </c>
      <c r="M618">
        <v>826.89</v>
      </c>
      <c r="N618" t="s">
        <v>42</v>
      </c>
    </row>
    <row r="619" spans="1:14" x14ac:dyDescent="0.25">
      <c r="A619" s="1">
        <v>44594</v>
      </c>
      <c r="B619" t="s">
        <v>13</v>
      </c>
      <c r="C619" t="s">
        <v>26</v>
      </c>
      <c r="D619" t="s">
        <v>30</v>
      </c>
      <c r="E619" t="s">
        <v>24</v>
      </c>
      <c r="F619" t="s">
        <v>25</v>
      </c>
      <c r="G619" t="s">
        <v>28</v>
      </c>
      <c r="I619" t="s">
        <v>23</v>
      </c>
      <c r="J619">
        <v>46</v>
      </c>
      <c r="L619">
        <v>59819424</v>
      </c>
      <c r="M619">
        <v>0</v>
      </c>
      <c r="N619" t="s">
        <v>44</v>
      </c>
    </row>
    <row r="620" spans="1:14" x14ac:dyDescent="0.25">
      <c r="A620" s="1">
        <v>44503</v>
      </c>
      <c r="B620" t="s">
        <v>13</v>
      </c>
      <c r="C620" t="s">
        <v>26</v>
      </c>
      <c r="D620" t="s">
        <v>27</v>
      </c>
      <c r="E620" t="s">
        <v>24</v>
      </c>
      <c r="F620" t="s">
        <v>21</v>
      </c>
      <c r="G620" t="s">
        <v>17</v>
      </c>
      <c r="I620" t="s">
        <v>33</v>
      </c>
      <c r="J620">
        <v>45</v>
      </c>
      <c r="L620">
        <v>11303985</v>
      </c>
      <c r="M620">
        <v>0</v>
      </c>
      <c r="N620" t="s">
        <v>41</v>
      </c>
    </row>
    <row r="621" spans="1:14" x14ac:dyDescent="0.25">
      <c r="A621" s="1">
        <v>44536</v>
      </c>
      <c r="B621" t="s">
        <v>20</v>
      </c>
      <c r="C621" t="s">
        <v>14</v>
      </c>
      <c r="E621" t="s">
        <v>15</v>
      </c>
      <c r="F621" t="s">
        <v>25</v>
      </c>
      <c r="G621" t="s">
        <v>28</v>
      </c>
      <c r="H621" t="s">
        <v>22</v>
      </c>
      <c r="I621" t="s">
        <v>23</v>
      </c>
      <c r="J621">
        <v>63</v>
      </c>
      <c r="K621">
        <v>5</v>
      </c>
      <c r="L621">
        <v>97736417</v>
      </c>
      <c r="M621">
        <v>300.77</v>
      </c>
      <c r="N621" t="s">
        <v>43</v>
      </c>
    </row>
    <row r="622" spans="1:14" x14ac:dyDescent="0.25">
      <c r="A622" s="1">
        <v>44653</v>
      </c>
      <c r="B622" t="s">
        <v>13</v>
      </c>
      <c r="C622" t="s">
        <v>14</v>
      </c>
      <c r="E622" t="s">
        <v>15</v>
      </c>
      <c r="F622" t="s">
        <v>25</v>
      </c>
      <c r="G622" t="s">
        <v>28</v>
      </c>
      <c r="H622" t="s">
        <v>18</v>
      </c>
      <c r="I622" t="s">
        <v>31</v>
      </c>
      <c r="J622">
        <v>56</v>
      </c>
      <c r="K622">
        <v>4</v>
      </c>
      <c r="L622">
        <v>99549848</v>
      </c>
      <c r="M622">
        <v>134.6</v>
      </c>
      <c r="N622" t="s">
        <v>44</v>
      </c>
    </row>
    <row r="623" spans="1:14" x14ac:dyDescent="0.25">
      <c r="A623" s="1">
        <v>44573</v>
      </c>
      <c r="B623" t="s">
        <v>20</v>
      </c>
      <c r="C623" t="s">
        <v>26</v>
      </c>
      <c r="D623" t="s">
        <v>29</v>
      </c>
      <c r="E623" t="s">
        <v>15</v>
      </c>
      <c r="F623" t="s">
        <v>25</v>
      </c>
      <c r="G623" t="s">
        <v>28</v>
      </c>
      <c r="I623" t="s">
        <v>33</v>
      </c>
      <c r="J623">
        <v>68</v>
      </c>
      <c r="L623">
        <v>62853859</v>
      </c>
      <c r="M623">
        <v>0</v>
      </c>
      <c r="N623" t="s">
        <v>43</v>
      </c>
    </row>
    <row r="624" spans="1:14" x14ac:dyDescent="0.25">
      <c r="A624" s="1">
        <v>44527</v>
      </c>
      <c r="B624" t="s">
        <v>20</v>
      </c>
      <c r="C624" t="s">
        <v>14</v>
      </c>
      <c r="E624" t="s">
        <v>24</v>
      </c>
      <c r="F624" t="s">
        <v>21</v>
      </c>
      <c r="G624" t="s">
        <v>28</v>
      </c>
      <c r="H624" t="s">
        <v>22</v>
      </c>
      <c r="I624" t="s">
        <v>31</v>
      </c>
      <c r="J624">
        <v>31</v>
      </c>
      <c r="K624">
        <v>2</v>
      </c>
      <c r="L624">
        <v>5490226</v>
      </c>
      <c r="M624">
        <v>359.44</v>
      </c>
      <c r="N624" t="s">
        <v>41</v>
      </c>
    </row>
    <row r="625" spans="1:14" x14ac:dyDescent="0.25">
      <c r="A625" s="1">
        <v>44501</v>
      </c>
      <c r="B625" t="s">
        <v>20</v>
      </c>
      <c r="C625" t="s">
        <v>14</v>
      </c>
      <c r="E625" t="s">
        <v>24</v>
      </c>
      <c r="F625" t="s">
        <v>16</v>
      </c>
      <c r="G625" t="s">
        <v>28</v>
      </c>
      <c r="H625" t="s">
        <v>18</v>
      </c>
      <c r="I625" t="s">
        <v>23</v>
      </c>
      <c r="J625">
        <v>78</v>
      </c>
      <c r="K625">
        <v>3</v>
      </c>
      <c r="L625">
        <v>83240041</v>
      </c>
      <c r="M625">
        <v>645.41999999999996</v>
      </c>
      <c r="N625" t="s">
        <v>43</v>
      </c>
    </row>
    <row r="626" spans="1:14" x14ac:dyDescent="0.25">
      <c r="A626" s="1">
        <v>44673</v>
      </c>
      <c r="B626" t="s">
        <v>13</v>
      </c>
      <c r="C626" t="s">
        <v>14</v>
      </c>
      <c r="E626" t="s">
        <v>24</v>
      </c>
      <c r="F626" t="s">
        <v>32</v>
      </c>
      <c r="G626" t="s">
        <v>17</v>
      </c>
      <c r="H626" t="s">
        <v>22</v>
      </c>
      <c r="I626" t="s">
        <v>31</v>
      </c>
      <c r="J626">
        <v>56</v>
      </c>
      <c r="K626">
        <v>2</v>
      </c>
      <c r="L626">
        <v>4060628</v>
      </c>
      <c r="M626">
        <v>712.11</v>
      </c>
      <c r="N626" t="s">
        <v>44</v>
      </c>
    </row>
    <row r="627" spans="1:14" x14ac:dyDescent="0.25">
      <c r="A627" s="1">
        <v>44711</v>
      </c>
      <c r="B627" t="s">
        <v>20</v>
      </c>
      <c r="C627" t="s">
        <v>26</v>
      </c>
      <c r="D627" t="s">
        <v>29</v>
      </c>
      <c r="E627" t="s">
        <v>24</v>
      </c>
      <c r="F627" t="s">
        <v>21</v>
      </c>
      <c r="G627" t="s">
        <v>28</v>
      </c>
      <c r="I627" t="s">
        <v>33</v>
      </c>
      <c r="J627">
        <v>37</v>
      </c>
      <c r="L627">
        <v>25290639</v>
      </c>
      <c r="M627">
        <v>0</v>
      </c>
      <c r="N627" t="s">
        <v>41</v>
      </c>
    </row>
    <row r="628" spans="1:14" x14ac:dyDescent="0.25">
      <c r="A628" s="1">
        <v>44515</v>
      </c>
      <c r="B628" t="s">
        <v>20</v>
      </c>
      <c r="C628" t="s">
        <v>14</v>
      </c>
      <c r="E628" t="s">
        <v>15</v>
      </c>
      <c r="F628" t="s">
        <v>32</v>
      </c>
      <c r="G628" t="s">
        <v>28</v>
      </c>
      <c r="H628" t="s">
        <v>18</v>
      </c>
      <c r="I628" t="s">
        <v>23</v>
      </c>
      <c r="J628">
        <v>32</v>
      </c>
      <c r="K628">
        <v>4</v>
      </c>
      <c r="L628">
        <v>35201670</v>
      </c>
      <c r="M628">
        <v>767.71</v>
      </c>
      <c r="N628" t="s">
        <v>41</v>
      </c>
    </row>
    <row r="629" spans="1:14" x14ac:dyDescent="0.25">
      <c r="A629" s="1">
        <v>44510</v>
      </c>
      <c r="B629" t="s">
        <v>20</v>
      </c>
      <c r="C629" t="s">
        <v>14</v>
      </c>
      <c r="E629" t="s">
        <v>24</v>
      </c>
      <c r="F629" t="s">
        <v>32</v>
      </c>
      <c r="G629" t="s">
        <v>28</v>
      </c>
      <c r="H629" t="s">
        <v>22</v>
      </c>
      <c r="I629" t="s">
        <v>23</v>
      </c>
      <c r="J629">
        <v>75</v>
      </c>
      <c r="K629">
        <v>2</v>
      </c>
      <c r="L629">
        <v>12978816</v>
      </c>
      <c r="M629">
        <v>122.57</v>
      </c>
      <c r="N629" t="s">
        <v>43</v>
      </c>
    </row>
    <row r="630" spans="1:14" x14ac:dyDescent="0.25">
      <c r="A630" s="1">
        <v>44657</v>
      </c>
      <c r="B630" t="s">
        <v>13</v>
      </c>
      <c r="C630" t="s">
        <v>26</v>
      </c>
      <c r="D630" t="s">
        <v>29</v>
      </c>
      <c r="E630" t="s">
        <v>24</v>
      </c>
      <c r="F630" t="s">
        <v>21</v>
      </c>
      <c r="G630" t="s">
        <v>28</v>
      </c>
      <c r="I630" t="s">
        <v>31</v>
      </c>
      <c r="J630">
        <v>45</v>
      </c>
      <c r="L630">
        <v>58834923</v>
      </c>
      <c r="M630">
        <v>0</v>
      </c>
      <c r="N630" t="s">
        <v>41</v>
      </c>
    </row>
    <row r="631" spans="1:14" x14ac:dyDescent="0.25">
      <c r="A631" s="1">
        <v>44556</v>
      </c>
      <c r="B631" t="s">
        <v>20</v>
      </c>
      <c r="C631" t="s">
        <v>26</v>
      </c>
      <c r="D631" t="s">
        <v>29</v>
      </c>
      <c r="E631" t="s">
        <v>24</v>
      </c>
      <c r="F631" t="s">
        <v>32</v>
      </c>
      <c r="G631" t="s">
        <v>17</v>
      </c>
      <c r="I631" t="s">
        <v>33</v>
      </c>
      <c r="J631">
        <v>39</v>
      </c>
      <c r="L631">
        <v>6680954</v>
      </c>
      <c r="M631">
        <v>0</v>
      </c>
      <c r="N631" t="s">
        <v>41</v>
      </c>
    </row>
    <row r="632" spans="1:14" x14ac:dyDescent="0.25">
      <c r="A632" s="1">
        <v>44623</v>
      </c>
      <c r="B632" t="s">
        <v>20</v>
      </c>
      <c r="C632" t="s">
        <v>14</v>
      </c>
      <c r="E632" t="s">
        <v>15</v>
      </c>
      <c r="F632" t="s">
        <v>32</v>
      </c>
      <c r="G632" t="s">
        <v>17</v>
      </c>
      <c r="H632" t="s">
        <v>22</v>
      </c>
      <c r="I632" t="s">
        <v>33</v>
      </c>
      <c r="J632">
        <v>41</v>
      </c>
      <c r="K632">
        <v>3</v>
      </c>
      <c r="L632">
        <v>3569085</v>
      </c>
      <c r="M632">
        <v>187.15</v>
      </c>
      <c r="N632" t="s">
        <v>41</v>
      </c>
    </row>
    <row r="633" spans="1:14" x14ac:dyDescent="0.25">
      <c r="A633" s="1">
        <v>44541</v>
      </c>
      <c r="B633" t="s">
        <v>13</v>
      </c>
      <c r="C633" t="s">
        <v>26</v>
      </c>
      <c r="D633" t="s">
        <v>29</v>
      </c>
      <c r="E633" t="s">
        <v>24</v>
      </c>
      <c r="F633" t="s">
        <v>16</v>
      </c>
      <c r="G633" t="s">
        <v>17</v>
      </c>
      <c r="I633" t="s">
        <v>31</v>
      </c>
      <c r="J633">
        <v>63</v>
      </c>
      <c r="L633">
        <v>59468462</v>
      </c>
      <c r="M633">
        <v>0</v>
      </c>
      <c r="N633" t="s">
        <v>43</v>
      </c>
    </row>
    <row r="634" spans="1:14" x14ac:dyDescent="0.25">
      <c r="A634" s="1">
        <v>44595</v>
      </c>
      <c r="B634" t="s">
        <v>20</v>
      </c>
      <c r="C634" t="s">
        <v>26</v>
      </c>
      <c r="D634" t="s">
        <v>34</v>
      </c>
      <c r="E634" t="s">
        <v>15</v>
      </c>
      <c r="F634" t="s">
        <v>25</v>
      </c>
      <c r="G634" t="s">
        <v>28</v>
      </c>
      <c r="I634" t="s">
        <v>31</v>
      </c>
      <c r="J634">
        <v>36</v>
      </c>
      <c r="L634">
        <v>35874812</v>
      </c>
      <c r="M634">
        <v>0</v>
      </c>
      <c r="N634" t="s">
        <v>41</v>
      </c>
    </row>
    <row r="635" spans="1:14" x14ac:dyDescent="0.25">
      <c r="A635" s="1">
        <v>44540</v>
      </c>
      <c r="B635" t="s">
        <v>20</v>
      </c>
      <c r="C635" t="s">
        <v>14</v>
      </c>
      <c r="E635" t="s">
        <v>15</v>
      </c>
      <c r="F635" t="s">
        <v>25</v>
      </c>
      <c r="G635" t="s">
        <v>28</v>
      </c>
      <c r="H635" t="s">
        <v>18</v>
      </c>
      <c r="I635" t="s">
        <v>33</v>
      </c>
      <c r="J635">
        <v>59</v>
      </c>
      <c r="K635">
        <v>4</v>
      </c>
      <c r="L635">
        <v>30781092</v>
      </c>
      <c r="M635">
        <v>833.7</v>
      </c>
      <c r="N635" t="s">
        <v>44</v>
      </c>
    </row>
    <row r="636" spans="1:14" x14ac:dyDescent="0.25">
      <c r="A636" s="1">
        <v>44688</v>
      </c>
      <c r="B636" t="s">
        <v>13</v>
      </c>
      <c r="C636" t="s">
        <v>14</v>
      </c>
      <c r="E636" t="s">
        <v>15</v>
      </c>
      <c r="F636" t="s">
        <v>21</v>
      </c>
      <c r="G636" t="s">
        <v>17</v>
      </c>
      <c r="H636" t="s">
        <v>22</v>
      </c>
      <c r="I636" t="s">
        <v>33</v>
      </c>
      <c r="J636">
        <v>19</v>
      </c>
      <c r="K636">
        <v>1</v>
      </c>
      <c r="L636">
        <v>90050305</v>
      </c>
      <c r="M636">
        <v>520.70000000000005</v>
      </c>
      <c r="N636" t="s">
        <v>42</v>
      </c>
    </row>
    <row r="637" spans="1:14" x14ac:dyDescent="0.25">
      <c r="A637" s="1">
        <v>44515</v>
      </c>
      <c r="B637" t="s">
        <v>20</v>
      </c>
      <c r="C637" t="s">
        <v>26</v>
      </c>
      <c r="D637" t="s">
        <v>34</v>
      </c>
      <c r="E637" t="s">
        <v>15</v>
      </c>
      <c r="F637" t="s">
        <v>25</v>
      </c>
      <c r="G637" t="s">
        <v>28</v>
      </c>
      <c r="I637" t="s">
        <v>19</v>
      </c>
      <c r="J637">
        <v>22</v>
      </c>
      <c r="L637">
        <v>54037823</v>
      </c>
      <c r="M637">
        <v>0</v>
      </c>
      <c r="N637" t="s">
        <v>42</v>
      </c>
    </row>
    <row r="638" spans="1:14" x14ac:dyDescent="0.25">
      <c r="A638" s="1">
        <v>44679</v>
      </c>
      <c r="B638" t="s">
        <v>13</v>
      </c>
      <c r="C638" t="s">
        <v>26</v>
      </c>
      <c r="D638" t="s">
        <v>34</v>
      </c>
      <c r="E638" t="s">
        <v>24</v>
      </c>
      <c r="F638" t="s">
        <v>16</v>
      </c>
      <c r="G638" t="s">
        <v>17</v>
      </c>
      <c r="I638" t="s">
        <v>31</v>
      </c>
      <c r="J638">
        <v>26</v>
      </c>
      <c r="L638">
        <v>67465958</v>
      </c>
      <c r="M638">
        <v>0</v>
      </c>
      <c r="N638" t="s">
        <v>42</v>
      </c>
    </row>
    <row r="639" spans="1:14" x14ac:dyDescent="0.25">
      <c r="A639" s="1">
        <v>44707</v>
      </c>
      <c r="B639" t="s">
        <v>20</v>
      </c>
      <c r="C639" t="s">
        <v>26</v>
      </c>
      <c r="D639" t="s">
        <v>34</v>
      </c>
      <c r="E639" t="s">
        <v>15</v>
      </c>
      <c r="F639" t="s">
        <v>32</v>
      </c>
      <c r="G639" t="s">
        <v>17</v>
      </c>
      <c r="I639" t="s">
        <v>31</v>
      </c>
      <c r="J639">
        <v>69</v>
      </c>
      <c r="L639">
        <v>44166427</v>
      </c>
      <c r="M639">
        <v>0</v>
      </c>
      <c r="N639" t="s">
        <v>43</v>
      </c>
    </row>
    <row r="640" spans="1:14" x14ac:dyDescent="0.25">
      <c r="A640" s="1">
        <v>44572</v>
      </c>
      <c r="B640" t="s">
        <v>13</v>
      </c>
      <c r="C640" t="s">
        <v>14</v>
      </c>
      <c r="E640" t="s">
        <v>15</v>
      </c>
      <c r="F640" t="s">
        <v>16</v>
      </c>
      <c r="G640" t="s">
        <v>28</v>
      </c>
      <c r="H640" t="s">
        <v>18</v>
      </c>
      <c r="I640" t="s">
        <v>33</v>
      </c>
      <c r="J640">
        <v>64</v>
      </c>
      <c r="K640">
        <v>4</v>
      </c>
      <c r="L640">
        <v>52113727</v>
      </c>
      <c r="M640">
        <v>502.22</v>
      </c>
      <c r="N640" t="s">
        <v>43</v>
      </c>
    </row>
    <row r="641" spans="1:14" x14ac:dyDescent="0.25">
      <c r="A641" s="1">
        <v>44516</v>
      </c>
      <c r="B641" t="s">
        <v>13</v>
      </c>
      <c r="C641" t="s">
        <v>14</v>
      </c>
      <c r="E641" t="s">
        <v>24</v>
      </c>
      <c r="F641" t="s">
        <v>21</v>
      </c>
      <c r="G641" t="s">
        <v>17</v>
      </c>
      <c r="H641" t="s">
        <v>22</v>
      </c>
      <c r="I641" t="s">
        <v>19</v>
      </c>
      <c r="J641">
        <v>40</v>
      </c>
      <c r="K641">
        <v>1</v>
      </c>
      <c r="L641">
        <v>25562828</v>
      </c>
      <c r="M641">
        <v>141.72</v>
      </c>
      <c r="N641" t="s">
        <v>41</v>
      </c>
    </row>
    <row r="642" spans="1:14" x14ac:dyDescent="0.25">
      <c r="A642" s="1">
        <v>44581</v>
      </c>
      <c r="B642" t="s">
        <v>20</v>
      </c>
      <c r="C642" t="s">
        <v>26</v>
      </c>
      <c r="D642" t="s">
        <v>27</v>
      </c>
      <c r="E642" t="s">
        <v>24</v>
      </c>
      <c r="F642" t="s">
        <v>21</v>
      </c>
      <c r="G642" t="s">
        <v>17</v>
      </c>
      <c r="I642" t="s">
        <v>31</v>
      </c>
      <c r="J642">
        <v>65</v>
      </c>
      <c r="L642">
        <v>35046837</v>
      </c>
      <c r="M642">
        <v>0</v>
      </c>
      <c r="N642" t="s">
        <v>43</v>
      </c>
    </row>
    <row r="643" spans="1:14" x14ac:dyDescent="0.25">
      <c r="A643" s="1">
        <v>44507</v>
      </c>
      <c r="B643" t="s">
        <v>13</v>
      </c>
      <c r="C643" t="s">
        <v>26</v>
      </c>
      <c r="D643" t="s">
        <v>34</v>
      </c>
      <c r="E643" t="s">
        <v>24</v>
      </c>
      <c r="F643" t="s">
        <v>21</v>
      </c>
      <c r="G643" t="s">
        <v>28</v>
      </c>
      <c r="I643" t="s">
        <v>33</v>
      </c>
      <c r="J643">
        <v>23</v>
      </c>
      <c r="L643">
        <v>95564227</v>
      </c>
      <c r="M643">
        <v>0</v>
      </c>
      <c r="N643" t="s">
        <v>42</v>
      </c>
    </row>
    <row r="644" spans="1:14" x14ac:dyDescent="0.25">
      <c r="A644" s="1">
        <v>44628</v>
      </c>
      <c r="B644" t="s">
        <v>13</v>
      </c>
      <c r="C644" t="s">
        <v>14</v>
      </c>
      <c r="E644" t="s">
        <v>24</v>
      </c>
      <c r="F644" t="s">
        <v>25</v>
      </c>
      <c r="G644" t="s">
        <v>17</v>
      </c>
      <c r="H644" t="s">
        <v>18</v>
      </c>
      <c r="I644" t="s">
        <v>23</v>
      </c>
      <c r="J644">
        <v>62</v>
      </c>
      <c r="K644">
        <v>4</v>
      </c>
      <c r="L644">
        <v>45929014</v>
      </c>
      <c r="M644">
        <v>657.1</v>
      </c>
      <c r="N644" t="s">
        <v>43</v>
      </c>
    </row>
    <row r="645" spans="1:14" x14ac:dyDescent="0.25">
      <c r="A645" s="1">
        <v>44686</v>
      </c>
      <c r="B645" t="s">
        <v>13</v>
      </c>
      <c r="C645" t="s">
        <v>14</v>
      </c>
      <c r="E645" t="s">
        <v>24</v>
      </c>
      <c r="F645" t="s">
        <v>21</v>
      </c>
      <c r="G645" t="s">
        <v>17</v>
      </c>
      <c r="H645" t="s">
        <v>18</v>
      </c>
      <c r="I645" t="s">
        <v>31</v>
      </c>
      <c r="J645">
        <v>72</v>
      </c>
      <c r="K645">
        <v>5</v>
      </c>
      <c r="L645">
        <v>44704087</v>
      </c>
      <c r="M645">
        <v>716.83</v>
      </c>
      <c r="N645" t="s">
        <v>43</v>
      </c>
    </row>
    <row r="646" spans="1:14" x14ac:dyDescent="0.25">
      <c r="A646" s="1">
        <v>44510</v>
      </c>
      <c r="B646" t="s">
        <v>20</v>
      </c>
      <c r="C646" t="s">
        <v>14</v>
      </c>
      <c r="E646" t="s">
        <v>15</v>
      </c>
      <c r="F646" t="s">
        <v>16</v>
      </c>
      <c r="G646" t="s">
        <v>17</v>
      </c>
      <c r="H646" t="s">
        <v>18</v>
      </c>
      <c r="I646" t="s">
        <v>33</v>
      </c>
      <c r="J646">
        <v>27</v>
      </c>
      <c r="K646">
        <v>3</v>
      </c>
      <c r="L646">
        <v>13161200</v>
      </c>
      <c r="M646">
        <v>157.75</v>
      </c>
      <c r="N646" t="s">
        <v>42</v>
      </c>
    </row>
    <row r="647" spans="1:14" x14ac:dyDescent="0.25">
      <c r="A647" s="1">
        <v>44650</v>
      </c>
      <c r="B647" t="s">
        <v>13</v>
      </c>
      <c r="C647" t="s">
        <v>14</v>
      </c>
      <c r="E647" t="s">
        <v>24</v>
      </c>
      <c r="F647" t="s">
        <v>32</v>
      </c>
      <c r="G647" t="s">
        <v>17</v>
      </c>
      <c r="H647" t="s">
        <v>22</v>
      </c>
      <c r="I647" t="s">
        <v>33</v>
      </c>
      <c r="J647">
        <v>60</v>
      </c>
      <c r="K647">
        <v>5</v>
      </c>
      <c r="L647">
        <v>52979330</v>
      </c>
      <c r="M647">
        <v>524.63</v>
      </c>
      <c r="N647" t="s">
        <v>44</v>
      </c>
    </row>
    <row r="648" spans="1:14" x14ac:dyDescent="0.25">
      <c r="A648" s="1">
        <v>44604</v>
      </c>
      <c r="B648" t="s">
        <v>20</v>
      </c>
      <c r="C648" t="s">
        <v>14</v>
      </c>
      <c r="E648" t="s">
        <v>24</v>
      </c>
      <c r="F648" t="s">
        <v>32</v>
      </c>
      <c r="G648" t="s">
        <v>28</v>
      </c>
      <c r="H648" t="s">
        <v>18</v>
      </c>
      <c r="I648" t="s">
        <v>23</v>
      </c>
      <c r="J648">
        <v>76</v>
      </c>
      <c r="K648">
        <v>4</v>
      </c>
      <c r="L648">
        <v>11098201</v>
      </c>
      <c r="M648">
        <v>268.86</v>
      </c>
      <c r="N648" t="s">
        <v>43</v>
      </c>
    </row>
    <row r="649" spans="1:14" x14ac:dyDescent="0.25">
      <c r="A649" s="1">
        <v>44609</v>
      </c>
      <c r="B649" t="s">
        <v>20</v>
      </c>
      <c r="C649" t="s">
        <v>26</v>
      </c>
      <c r="D649" t="s">
        <v>27</v>
      </c>
      <c r="E649" t="s">
        <v>24</v>
      </c>
      <c r="F649" t="s">
        <v>16</v>
      </c>
      <c r="G649" t="s">
        <v>28</v>
      </c>
      <c r="I649" t="s">
        <v>33</v>
      </c>
      <c r="J649">
        <v>70</v>
      </c>
      <c r="L649">
        <v>5039937</v>
      </c>
      <c r="M649">
        <v>0</v>
      </c>
      <c r="N649" t="s">
        <v>43</v>
      </c>
    </row>
    <row r="650" spans="1:14" x14ac:dyDescent="0.25">
      <c r="A650" s="1">
        <v>44702</v>
      </c>
      <c r="B650" t="s">
        <v>13</v>
      </c>
      <c r="C650" t="s">
        <v>14</v>
      </c>
      <c r="E650" t="s">
        <v>15</v>
      </c>
      <c r="F650" t="s">
        <v>32</v>
      </c>
      <c r="G650" t="s">
        <v>17</v>
      </c>
      <c r="H650" t="s">
        <v>18</v>
      </c>
      <c r="I650" t="s">
        <v>31</v>
      </c>
      <c r="J650">
        <v>80</v>
      </c>
      <c r="K650">
        <v>3</v>
      </c>
      <c r="L650">
        <v>60817556</v>
      </c>
      <c r="M650">
        <v>721.6</v>
      </c>
      <c r="N650" t="s">
        <v>43</v>
      </c>
    </row>
    <row r="651" spans="1:14" x14ac:dyDescent="0.25">
      <c r="A651" s="1">
        <v>44655</v>
      </c>
      <c r="B651" t="s">
        <v>20</v>
      </c>
      <c r="C651" t="s">
        <v>26</v>
      </c>
      <c r="D651" t="s">
        <v>34</v>
      </c>
      <c r="E651" t="s">
        <v>15</v>
      </c>
      <c r="F651" t="s">
        <v>16</v>
      </c>
      <c r="G651" t="s">
        <v>17</v>
      </c>
      <c r="I651" t="s">
        <v>33</v>
      </c>
      <c r="J651">
        <v>69</v>
      </c>
      <c r="L651">
        <v>55541619</v>
      </c>
      <c r="M651">
        <v>0</v>
      </c>
      <c r="N651" t="s">
        <v>43</v>
      </c>
    </row>
    <row r="652" spans="1:14" x14ac:dyDescent="0.25">
      <c r="A652" s="1">
        <v>44530</v>
      </c>
      <c r="B652" t="s">
        <v>13</v>
      </c>
      <c r="C652" t="s">
        <v>26</v>
      </c>
      <c r="D652" t="s">
        <v>34</v>
      </c>
      <c r="E652" t="s">
        <v>15</v>
      </c>
      <c r="F652" t="s">
        <v>25</v>
      </c>
      <c r="G652" t="s">
        <v>17</v>
      </c>
      <c r="I652" t="s">
        <v>31</v>
      </c>
      <c r="J652">
        <v>69</v>
      </c>
      <c r="L652">
        <v>13597344</v>
      </c>
      <c r="M652">
        <v>0</v>
      </c>
      <c r="N652" t="s">
        <v>43</v>
      </c>
    </row>
    <row r="653" spans="1:14" x14ac:dyDescent="0.25">
      <c r="A653" s="1">
        <v>44590</v>
      </c>
      <c r="B653" t="s">
        <v>13</v>
      </c>
      <c r="C653" t="s">
        <v>14</v>
      </c>
      <c r="E653" t="s">
        <v>24</v>
      </c>
      <c r="F653" t="s">
        <v>21</v>
      </c>
      <c r="G653" t="s">
        <v>28</v>
      </c>
      <c r="H653" t="s">
        <v>18</v>
      </c>
      <c r="I653" t="s">
        <v>31</v>
      </c>
      <c r="J653">
        <v>61</v>
      </c>
      <c r="K653">
        <v>1</v>
      </c>
      <c r="L653">
        <v>67743636</v>
      </c>
      <c r="M653">
        <v>499.3</v>
      </c>
      <c r="N653" t="s">
        <v>43</v>
      </c>
    </row>
    <row r="654" spans="1:14" x14ac:dyDescent="0.25">
      <c r="A654" s="1">
        <v>44572</v>
      </c>
      <c r="B654" t="s">
        <v>20</v>
      </c>
      <c r="C654" t="s">
        <v>14</v>
      </c>
      <c r="E654" t="s">
        <v>24</v>
      </c>
      <c r="F654" t="s">
        <v>32</v>
      </c>
      <c r="G654" t="s">
        <v>28</v>
      </c>
      <c r="H654" t="s">
        <v>22</v>
      </c>
      <c r="I654" t="s">
        <v>23</v>
      </c>
      <c r="J654">
        <v>47</v>
      </c>
      <c r="K654">
        <v>2</v>
      </c>
      <c r="L654">
        <v>19043746</v>
      </c>
      <c r="M654">
        <v>550.72</v>
      </c>
      <c r="N654" t="s">
        <v>44</v>
      </c>
    </row>
    <row r="655" spans="1:14" x14ac:dyDescent="0.25">
      <c r="A655" s="1">
        <v>44537</v>
      </c>
      <c r="B655" t="s">
        <v>13</v>
      </c>
      <c r="C655" t="s">
        <v>14</v>
      </c>
      <c r="E655" t="s">
        <v>24</v>
      </c>
      <c r="F655" t="s">
        <v>16</v>
      </c>
      <c r="G655" t="s">
        <v>28</v>
      </c>
      <c r="H655" t="s">
        <v>18</v>
      </c>
      <c r="I655" t="s">
        <v>33</v>
      </c>
      <c r="J655">
        <v>72</v>
      </c>
      <c r="K655">
        <v>1</v>
      </c>
      <c r="L655">
        <v>13543938</v>
      </c>
      <c r="M655">
        <v>165.78</v>
      </c>
      <c r="N655" t="s">
        <v>43</v>
      </c>
    </row>
    <row r="656" spans="1:14" x14ac:dyDescent="0.25">
      <c r="A656" s="1">
        <v>44633</v>
      </c>
      <c r="B656" t="s">
        <v>13</v>
      </c>
      <c r="C656" t="s">
        <v>14</v>
      </c>
      <c r="E656" t="s">
        <v>15</v>
      </c>
      <c r="F656" t="s">
        <v>21</v>
      </c>
      <c r="G656" t="s">
        <v>17</v>
      </c>
      <c r="H656" t="s">
        <v>22</v>
      </c>
      <c r="I656" t="s">
        <v>23</v>
      </c>
      <c r="J656">
        <v>55</v>
      </c>
      <c r="K656">
        <v>3</v>
      </c>
      <c r="L656">
        <v>72763995</v>
      </c>
      <c r="M656">
        <v>230.82</v>
      </c>
      <c r="N656" t="s">
        <v>44</v>
      </c>
    </row>
    <row r="657" spans="1:14" x14ac:dyDescent="0.25">
      <c r="A657" s="1">
        <v>44525</v>
      </c>
      <c r="B657" t="s">
        <v>20</v>
      </c>
      <c r="C657" t="s">
        <v>26</v>
      </c>
      <c r="D657" t="s">
        <v>34</v>
      </c>
      <c r="E657" t="s">
        <v>24</v>
      </c>
      <c r="F657" t="s">
        <v>25</v>
      </c>
      <c r="G657" t="s">
        <v>28</v>
      </c>
      <c r="I657" t="s">
        <v>23</v>
      </c>
      <c r="J657">
        <v>33</v>
      </c>
      <c r="L657">
        <v>15009678</v>
      </c>
      <c r="M657">
        <v>0</v>
      </c>
      <c r="N657" t="s">
        <v>41</v>
      </c>
    </row>
    <row r="658" spans="1:14" x14ac:dyDescent="0.25">
      <c r="A658" s="1">
        <v>44507</v>
      </c>
      <c r="B658" t="s">
        <v>20</v>
      </c>
      <c r="C658" t="s">
        <v>26</v>
      </c>
      <c r="D658" t="s">
        <v>30</v>
      </c>
      <c r="E658" t="s">
        <v>24</v>
      </c>
      <c r="F658" t="s">
        <v>21</v>
      </c>
      <c r="G658" t="s">
        <v>17</v>
      </c>
      <c r="I658" t="s">
        <v>19</v>
      </c>
      <c r="J658">
        <v>23</v>
      </c>
      <c r="L658">
        <v>16598720</v>
      </c>
      <c r="M658">
        <v>0</v>
      </c>
      <c r="N658" t="s">
        <v>42</v>
      </c>
    </row>
    <row r="659" spans="1:14" x14ac:dyDescent="0.25">
      <c r="A659" s="1">
        <v>44539</v>
      </c>
      <c r="B659" t="s">
        <v>20</v>
      </c>
      <c r="C659" t="s">
        <v>14</v>
      </c>
      <c r="E659" t="s">
        <v>24</v>
      </c>
      <c r="F659" t="s">
        <v>25</v>
      </c>
      <c r="G659" t="s">
        <v>17</v>
      </c>
      <c r="H659" t="s">
        <v>18</v>
      </c>
      <c r="I659" t="s">
        <v>23</v>
      </c>
      <c r="J659">
        <v>36</v>
      </c>
      <c r="K659">
        <v>2</v>
      </c>
      <c r="L659">
        <v>25451146</v>
      </c>
      <c r="M659">
        <v>675.5</v>
      </c>
      <c r="N659" t="s">
        <v>41</v>
      </c>
    </row>
    <row r="660" spans="1:14" x14ac:dyDescent="0.25">
      <c r="A660" s="1">
        <v>44518</v>
      </c>
      <c r="B660" t="s">
        <v>13</v>
      </c>
      <c r="C660" t="s">
        <v>26</v>
      </c>
      <c r="D660" t="s">
        <v>30</v>
      </c>
      <c r="E660" t="s">
        <v>15</v>
      </c>
      <c r="F660" t="s">
        <v>32</v>
      </c>
      <c r="G660" t="s">
        <v>17</v>
      </c>
      <c r="I660" t="s">
        <v>19</v>
      </c>
      <c r="J660">
        <v>54</v>
      </c>
      <c r="L660">
        <v>35696674</v>
      </c>
      <c r="M660">
        <v>0</v>
      </c>
      <c r="N660" t="s">
        <v>44</v>
      </c>
    </row>
    <row r="661" spans="1:14" x14ac:dyDescent="0.25">
      <c r="A661" s="1">
        <v>44657</v>
      </c>
      <c r="B661" t="s">
        <v>13</v>
      </c>
      <c r="C661" t="s">
        <v>26</v>
      </c>
      <c r="D661" t="s">
        <v>30</v>
      </c>
      <c r="E661" t="s">
        <v>24</v>
      </c>
      <c r="F661" t="s">
        <v>32</v>
      </c>
      <c r="G661" t="s">
        <v>28</v>
      </c>
      <c r="I661" t="s">
        <v>19</v>
      </c>
      <c r="J661">
        <v>32</v>
      </c>
      <c r="L661">
        <v>11964360</v>
      </c>
      <c r="M661">
        <v>0</v>
      </c>
      <c r="N661" t="s">
        <v>41</v>
      </c>
    </row>
    <row r="662" spans="1:14" x14ac:dyDescent="0.25">
      <c r="A662" s="1">
        <v>44546</v>
      </c>
      <c r="B662" t="s">
        <v>20</v>
      </c>
      <c r="C662" t="s">
        <v>14</v>
      </c>
      <c r="E662" t="s">
        <v>15</v>
      </c>
      <c r="F662" t="s">
        <v>21</v>
      </c>
      <c r="G662" t="s">
        <v>28</v>
      </c>
      <c r="H662" t="s">
        <v>18</v>
      </c>
      <c r="I662" t="s">
        <v>31</v>
      </c>
      <c r="J662">
        <v>41</v>
      </c>
      <c r="K662">
        <v>4</v>
      </c>
      <c r="L662">
        <v>58853061</v>
      </c>
      <c r="M662">
        <v>371.21</v>
      </c>
      <c r="N662" t="s">
        <v>41</v>
      </c>
    </row>
    <row r="663" spans="1:14" x14ac:dyDescent="0.25">
      <c r="A663" s="1">
        <v>44516</v>
      </c>
      <c r="B663" t="s">
        <v>20</v>
      </c>
      <c r="C663" t="s">
        <v>14</v>
      </c>
      <c r="E663" t="s">
        <v>15</v>
      </c>
      <c r="F663" t="s">
        <v>16</v>
      </c>
      <c r="G663" t="s">
        <v>17</v>
      </c>
      <c r="H663" t="s">
        <v>22</v>
      </c>
      <c r="I663" t="s">
        <v>23</v>
      </c>
      <c r="J663">
        <v>50</v>
      </c>
      <c r="K663">
        <v>4</v>
      </c>
      <c r="L663">
        <v>84057310</v>
      </c>
      <c r="M663">
        <v>530.29999999999995</v>
      </c>
      <c r="N663" t="s">
        <v>44</v>
      </c>
    </row>
    <row r="664" spans="1:14" x14ac:dyDescent="0.25">
      <c r="A664" s="1">
        <v>44612</v>
      </c>
      <c r="B664" t="s">
        <v>13</v>
      </c>
      <c r="C664" t="s">
        <v>26</v>
      </c>
      <c r="D664" t="s">
        <v>27</v>
      </c>
      <c r="E664" t="s">
        <v>15</v>
      </c>
      <c r="F664" t="s">
        <v>25</v>
      </c>
      <c r="G664" t="s">
        <v>28</v>
      </c>
      <c r="I664" t="s">
        <v>31</v>
      </c>
      <c r="J664">
        <v>34</v>
      </c>
      <c r="L664">
        <v>95376318</v>
      </c>
      <c r="M664">
        <v>0</v>
      </c>
      <c r="N664" t="s">
        <v>41</v>
      </c>
    </row>
    <row r="665" spans="1:14" x14ac:dyDescent="0.25">
      <c r="A665" s="1">
        <v>44667</v>
      </c>
      <c r="B665" t="s">
        <v>20</v>
      </c>
      <c r="C665" t="s">
        <v>26</v>
      </c>
      <c r="D665" t="s">
        <v>30</v>
      </c>
      <c r="E665" t="s">
        <v>15</v>
      </c>
      <c r="F665" t="s">
        <v>21</v>
      </c>
      <c r="G665" t="s">
        <v>28</v>
      </c>
      <c r="I665" t="s">
        <v>33</v>
      </c>
      <c r="J665">
        <v>30</v>
      </c>
      <c r="L665">
        <v>5650255</v>
      </c>
      <c r="M665">
        <v>0</v>
      </c>
      <c r="N665" t="s">
        <v>42</v>
      </c>
    </row>
    <row r="666" spans="1:14" x14ac:dyDescent="0.25">
      <c r="A666" s="1">
        <v>44521</v>
      </c>
      <c r="B666" t="s">
        <v>13</v>
      </c>
      <c r="C666" t="s">
        <v>14</v>
      </c>
      <c r="E666" t="s">
        <v>15</v>
      </c>
      <c r="F666" t="s">
        <v>16</v>
      </c>
      <c r="G666" t="s">
        <v>28</v>
      </c>
      <c r="H666" t="s">
        <v>22</v>
      </c>
      <c r="I666" t="s">
        <v>31</v>
      </c>
      <c r="J666">
        <v>58</v>
      </c>
      <c r="K666">
        <v>3</v>
      </c>
      <c r="L666">
        <v>42377573</v>
      </c>
      <c r="M666">
        <v>924.39</v>
      </c>
      <c r="N666" t="s">
        <v>44</v>
      </c>
    </row>
    <row r="667" spans="1:14" x14ac:dyDescent="0.25">
      <c r="A667" s="1">
        <v>44598</v>
      </c>
      <c r="B667" t="s">
        <v>13</v>
      </c>
      <c r="C667" t="s">
        <v>14</v>
      </c>
      <c r="E667" t="s">
        <v>24</v>
      </c>
      <c r="F667" t="s">
        <v>32</v>
      </c>
      <c r="G667" t="s">
        <v>28</v>
      </c>
      <c r="H667" t="s">
        <v>22</v>
      </c>
      <c r="I667" t="s">
        <v>19</v>
      </c>
      <c r="J667">
        <v>45</v>
      </c>
      <c r="K667">
        <v>1</v>
      </c>
      <c r="L667">
        <v>56665529</v>
      </c>
      <c r="M667">
        <v>458.46</v>
      </c>
      <c r="N667" t="s">
        <v>41</v>
      </c>
    </row>
    <row r="668" spans="1:14" x14ac:dyDescent="0.25">
      <c r="A668" s="1">
        <v>44646</v>
      </c>
      <c r="B668" t="s">
        <v>13</v>
      </c>
      <c r="C668" t="s">
        <v>26</v>
      </c>
      <c r="D668" t="s">
        <v>30</v>
      </c>
      <c r="E668" t="s">
        <v>24</v>
      </c>
      <c r="F668" t="s">
        <v>16</v>
      </c>
      <c r="G668" t="s">
        <v>28</v>
      </c>
      <c r="I668" t="s">
        <v>33</v>
      </c>
      <c r="J668">
        <v>79</v>
      </c>
      <c r="L668">
        <v>19045603</v>
      </c>
      <c r="M668">
        <v>0</v>
      </c>
      <c r="N668" t="s">
        <v>43</v>
      </c>
    </row>
    <row r="669" spans="1:14" x14ac:dyDescent="0.25">
      <c r="A669" s="1">
        <v>44509</v>
      </c>
      <c r="B669" t="s">
        <v>20</v>
      </c>
      <c r="C669" t="s">
        <v>14</v>
      </c>
      <c r="E669" t="s">
        <v>24</v>
      </c>
      <c r="F669" t="s">
        <v>32</v>
      </c>
      <c r="G669" t="s">
        <v>28</v>
      </c>
      <c r="H669" t="s">
        <v>18</v>
      </c>
      <c r="I669" t="s">
        <v>19</v>
      </c>
      <c r="J669">
        <v>75</v>
      </c>
      <c r="K669">
        <v>2</v>
      </c>
      <c r="L669">
        <v>32436006</v>
      </c>
      <c r="M669">
        <v>108.66</v>
      </c>
      <c r="N669" t="s">
        <v>43</v>
      </c>
    </row>
    <row r="670" spans="1:14" x14ac:dyDescent="0.25">
      <c r="A670" s="1">
        <v>44565</v>
      </c>
      <c r="B670" t="s">
        <v>13</v>
      </c>
      <c r="C670" t="s">
        <v>26</v>
      </c>
      <c r="D670" t="s">
        <v>27</v>
      </c>
      <c r="E670" t="s">
        <v>24</v>
      </c>
      <c r="F670" t="s">
        <v>16</v>
      </c>
      <c r="G670" t="s">
        <v>17</v>
      </c>
      <c r="I670" t="s">
        <v>23</v>
      </c>
      <c r="J670">
        <v>76</v>
      </c>
      <c r="L670">
        <v>21156335</v>
      </c>
      <c r="M670">
        <v>0</v>
      </c>
      <c r="N670" t="s">
        <v>43</v>
      </c>
    </row>
    <row r="671" spans="1:14" x14ac:dyDescent="0.25">
      <c r="A671" s="1">
        <v>44702</v>
      </c>
      <c r="B671" t="s">
        <v>13</v>
      </c>
      <c r="C671" t="s">
        <v>14</v>
      </c>
      <c r="E671" t="s">
        <v>24</v>
      </c>
      <c r="F671" t="s">
        <v>32</v>
      </c>
      <c r="G671" t="s">
        <v>17</v>
      </c>
      <c r="H671" t="s">
        <v>22</v>
      </c>
      <c r="I671" t="s">
        <v>33</v>
      </c>
      <c r="J671">
        <v>34</v>
      </c>
      <c r="K671">
        <v>1</v>
      </c>
      <c r="L671">
        <v>7640674</v>
      </c>
      <c r="M671">
        <v>556.51</v>
      </c>
      <c r="N671" t="s">
        <v>41</v>
      </c>
    </row>
    <row r="672" spans="1:14" x14ac:dyDescent="0.25">
      <c r="A672" s="1">
        <v>44673</v>
      </c>
      <c r="B672" t="s">
        <v>20</v>
      </c>
      <c r="C672" t="s">
        <v>14</v>
      </c>
      <c r="E672" t="s">
        <v>24</v>
      </c>
      <c r="F672" t="s">
        <v>21</v>
      </c>
      <c r="G672" t="s">
        <v>17</v>
      </c>
      <c r="H672" t="s">
        <v>18</v>
      </c>
      <c r="I672" t="s">
        <v>31</v>
      </c>
      <c r="J672">
        <v>71</v>
      </c>
      <c r="K672">
        <v>3</v>
      </c>
      <c r="L672">
        <v>81684052</v>
      </c>
      <c r="M672">
        <v>973.57</v>
      </c>
      <c r="N672" t="s">
        <v>43</v>
      </c>
    </row>
    <row r="673" spans="1:14" x14ac:dyDescent="0.25">
      <c r="A673" s="1">
        <v>44671</v>
      </c>
      <c r="B673" t="s">
        <v>13</v>
      </c>
      <c r="C673" t="s">
        <v>14</v>
      </c>
      <c r="E673" t="s">
        <v>24</v>
      </c>
      <c r="F673" t="s">
        <v>21</v>
      </c>
      <c r="G673" t="s">
        <v>17</v>
      </c>
      <c r="H673" t="s">
        <v>22</v>
      </c>
      <c r="I673" t="s">
        <v>19</v>
      </c>
      <c r="J673">
        <v>72</v>
      </c>
      <c r="K673">
        <v>2</v>
      </c>
      <c r="L673">
        <v>71090443</v>
      </c>
      <c r="M673">
        <v>403.88</v>
      </c>
      <c r="N673" t="s">
        <v>43</v>
      </c>
    </row>
    <row r="674" spans="1:14" x14ac:dyDescent="0.25">
      <c r="A674" s="1">
        <v>44550</v>
      </c>
      <c r="B674" t="s">
        <v>13</v>
      </c>
      <c r="C674" t="s">
        <v>14</v>
      </c>
      <c r="E674" t="s">
        <v>15</v>
      </c>
      <c r="F674" t="s">
        <v>16</v>
      </c>
      <c r="G674" t="s">
        <v>17</v>
      </c>
      <c r="H674" t="s">
        <v>22</v>
      </c>
      <c r="I674" t="s">
        <v>23</v>
      </c>
      <c r="J674">
        <v>58</v>
      </c>
      <c r="K674">
        <v>1</v>
      </c>
      <c r="L674">
        <v>76155147</v>
      </c>
      <c r="M674">
        <v>761.12</v>
      </c>
      <c r="N674" t="s">
        <v>44</v>
      </c>
    </row>
    <row r="675" spans="1:14" x14ac:dyDescent="0.25">
      <c r="A675" s="1">
        <v>44692</v>
      </c>
      <c r="B675" t="s">
        <v>13</v>
      </c>
      <c r="C675" t="s">
        <v>26</v>
      </c>
      <c r="D675" t="s">
        <v>29</v>
      </c>
      <c r="E675" t="s">
        <v>24</v>
      </c>
      <c r="F675" t="s">
        <v>16</v>
      </c>
      <c r="G675" t="s">
        <v>28</v>
      </c>
      <c r="I675" t="s">
        <v>23</v>
      </c>
      <c r="J675">
        <v>62</v>
      </c>
      <c r="L675">
        <v>39624505</v>
      </c>
      <c r="M675">
        <v>0</v>
      </c>
      <c r="N675" t="s">
        <v>43</v>
      </c>
    </row>
    <row r="676" spans="1:14" x14ac:dyDescent="0.25">
      <c r="A676" s="1">
        <v>44601</v>
      </c>
      <c r="B676" t="s">
        <v>13</v>
      </c>
      <c r="C676" t="s">
        <v>26</v>
      </c>
      <c r="D676" t="s">
        <v>34</v>
      </c>
      <c r="E676" t="s">
        <v>24</v>
      </c>
      <c r="F676" t="s">
        <v>21</v>
      </c>
      <c r="G676" t="s">
        <v>28</v>
      </c>
      <c r="I676" t="s">
        <v>33</v>
      </c>
      <c r="J676">
        <v>62</v>
      </c>
      <c r="L676">
        <v>33728933</v>
      </c>
      <c r="M676">
        <v>0</v>
      </c>
      <c r="N676" t="s">
        <v>43</v>
      </c>
    </row>
    <row r="677" spans="1:14" x14ac:dyDescent="0.25">
      <c r="A677" s="1">
        <v>44720</v>
      </c>
      <c r="B677" t="s">
        <v>13</v>
      </c>
      <c r="C677" t="s">
        <v>26</v>
      </c>
      <c r="D677" t="s">
        <v>34</v>
      </c>
      <c r="E677" t="s">
        <v>15</v>
      </c>
      <c r="F677" t="s">
        <v>21</v>
      </c>
      <c r="G677" t="s">
        <v>28</v>
      </c>
      <c r="I677" t="s">
        <v>31</v>
      </c>
      <c r="J677">
        <v>50</v>
      </c>
      <c r="L677">
        <v>72160343</v>
      </c>
      <c r="M677">
        <v>0</v>
      </c>
      <c r="N677" t="s">
        <v>44</v>
      </c>
    </row>
    <row r="678" spans="1:14" x14ac:dyDescent="0.25">
      <c r="A678" s="1">
        <v>44721</v>
      </c>
      <c r="B678" t="s">
        <v>13</v>
      </c>
      <c r="C678" t="s">
        <v>14</v>
      </c>
      <c r="E678" t="s">
        <v>24</v>
      </c>
      <c r="F678" t="s">
        <v>16</v>
      </c>
      <c r="G678" t="s">
        <v>17</v>
      </c>
      <c r="H678" t="s">
        <v>18</v>
      </c>
      <c r="I678" t="s">
        <v>23</v>
      </c>
      <c r="J678">
        <v>61</v>
      </c>
      <c r="K678">
        <v>5</v>
      </c>
      <c r="L678">
        <v>39094926</v>
      </c>
      <c r="M678">
        <v>548.4</v>
      </c>
      <c r="N678" t="s">
        <v>43</v>
      </c>
    </row>
    <row r="679" spans="1:14" x14ac:dyDescent="0.25">
      <c r="A679" s="1">
        <v>44548</v>
      </c>
      <c r="B679" t="s">
        <v>13</v>
      </c>
      <c r="C679" t="s">
        <v>14</v>
      </c>
      <c r="E679" t="s">
        <v>24</v>
      </c>
      <c r="F679" t="s">
        <v>21</v>
      </c>
      <c r="G679" t="s">
        <v>17</v>
      </c>
      <c r="H679" t="s">
        <v>22</v>
      </c>
      <c r="I679" t="s">
        <v>19</v>
      </c>
      <c r="J679">
        <v>59</v>
      </c>
      <c r="K679">
        <v>5</v>
      </c>
      <c r="L679">
        <v>18422580</v>
      </c>
      <c r="M679">
        <v>933.17</v>
      </c>
      <c r="N679" t="s">
        <v>44</v>
      </c>
    </row>
    <row r="680" spans="1:14" x14ac:dyDescent="0.25">
      <c r="A680" s="1">
        <v>44566</v>
      </c>
      <c r="B680" t="s">
        <v>20</v>
      </c>
      <c r="C680" t="s">
        <v>26</v>
      </c>
      <c r="D680" t="s">
        <v>30</v>
      </c>
      <c r="E680" t="s">
        <v>24</v>
      </c>
      <c r="F680" t="s">
        <v>16</v>
      </c>
      <c r="G680" t="s">
        <v>28</v>
      </c>
      <c r="I680" t="s">
        <v>33</v>
      </c>
      <c r="J680">
        <v>73</v>
      </c>
      <c r="L680">
        <v>85165106</v>
      </c>
      <c r="M680">
        <v>0</v>
      </c>
      <c r="N680" t="s">
        <v>43</v>
      </c>
    </row>
    <row r="681" spans="1:14" x14ac:dyDescent="0.25">
      <c r="A681" s="1">
        <v>44696</v>
      </c>
      <c r="B681" t="s">
        <v>13</v>
      </c>
      <c r="C681" t="s">
        <v>26</v>
      </c>
      <c r="D681" t="s">
        <v>29</v>
      </c>
      <c r="E681" t="s">
        <v>15</v>
      </c>
      <c r="F681" t="s">
        <v>25</v>
      </c>
      <c r="G681" t="s">
        <v>28</v>
      </c>
      <c r="I681" t="s">
        <v>31</v>
      </c>
      <c r="J681">
        <v>59</v>
      </c>
      <c r="L681">
        <v>73203902</v>
      </c>
      <c r="M681">
        <v>0</v>
      </c>
      <c r="N681" t="s">
        <v>44</v>
      </c>
    </row>
    <row r="682" spans="1:14" x14ac:dyDescent="0.25">
      <c r="A682" s="1">
        <v>44699</v>
      </c>
      <c r="B682" t="s">
        <v>20</v>
      </c>
      <c r="C682" t="s">
        <v>14</v>
      </c>
      <c r="E682" t="s">
        <v>24</v>
      </c>
      <c r="F682" t="s">
        <v>21</v>
      </c>
      <c r="G682" t="s">
        <v>17</v>
      </c>
      <c r="H682" t="s">
        <v>18</v>
      </c>
      <c r="I682" t="s">
        <v>31</v>
      </c>
      <c r="J682">
        <v>68</v>
      </c>
      <c r="K682">
        <v>2</v>
      </c>
      <c r="L682">
        <v>18328479</v>
      </c>
      <c r="M682">
        <v>168.46</v>
      </c>
      <c r="N682" t="s">
        <v>43</v>
      </c>
    </row>
    <row r="683" spans="1:14" x14ac:dyDescent="0.25">
      <c r="A683" s="1">
        <v>44550</v>
      </c>
      <c r="B683" t="s">
        <v>13</v>
      </c>
      <c r="C683" t="s">
        <v>26</v>
      </c>
      <c r="D683" t="s">
        <v>27</v>
      </c>
      <c r="E683" t="s">
        <v>15</v>
      </c>
      <c r="F683" t="s">
        <v>21</v>
      </c>
      <c r="G683" t="s">
        <v>17</v>
      </c>
      <c r="I683" t="s">
        <v>19</v>
      </c>
      <c r="J683">
        <v>20</v>
      </c>
      <c r="L683">
        <v>99985332</v>
      </c>
      <c r="M683">
        <v>0</v>
      </c>
      <c r="N683" t="s">
        <v>42</v>
      </c>
    </row>
    <row r="684" spans="1:14" x14ac:dyDescent="0.25">
      <c r="A684" s="1">
        <v>44672</v>
      </c>
      <c r="B684" t="s">
        <v>13</v>
      </c>
      <c r="C684" t="s">
        <v>26</v>
      </c>
      <c r="D684" t="s">
        <v>30</v>
      </c>
      <c r="E684" t="s">
        <v>24</v>
      </c>
      <c r="F684" t="s">
        <v>32</v>
      </c>
      <c r="G684" t="s">
        <v>17</v>
      </c>
      <c r="I684" t="s">
        <v>23</v>
      </c>
      <c r="J684">
        <v>19</v>
      </c>
      <c r="L684">
        <v>92917231</v>
      </c>
      <c r="M684">
        <v>0</v>
      </c>
      <c r="N684" t="s">
        <v>42</v>
      </c>
    </row>
    <row r="685" spans="1:14" x14ac:dyDescent="0.25">
      <c r="A685" s="1">
        <v>44547</v>
      </c>
      <c r="B685" t="s">
        <v>20</v>
      </c>
      <c r="C685" t="s">
        <v>14</v>
      </c>
      <c r="E685" t="s">
        <v>15</v>
      </c>
      <c r="F685" t="s">
        <v>32</v>
      </c>
      <c r="G685" t="s">
        <v>28</v>
      </c>
      <c r="H685" t="s">
        <v>18</v>
      </c>
      <c r="I685" t="s">
        <v>33</v>
      </c>
      <c r="J685">
        <v>50</v>
      </c>
      <c r="K685">
        <v>4</v>
      </c>
      <c r="L685">
        <v>62096454</v>
      </c>
      <c r="M685">
        <v>393.7</v>
      </c>
      <c r="N685" t="s">
        <v>44</v>
      </c>
    </row>
    <row r="686" spans="1:14" x14ac:dyDescent="0.25">
      <c r="A686" s="1">
        <v>44638</v>
      </c>
      <c r="B686" t="s">
        <v>13</v>
      </c>
      <c r="C686" t="s">
        <v>14</v>
      </c>
      <c r="E686" t="s">
        <v>15</v>
      </c>
      <c r="F686" t="s">
        <v>21</v>
      </c>
      <c r="G686" t="s">
        <v>28</v>
      </c>
      <c r="H686" t="s">
        <v>18</v>
      </c>
      <c r="I686" t="s">
        <v>31</v>
      </c>
      <c r="J686">
        <v>18</v>
      </c>
      <c r="K686">
        <v>5</v>
      </c>
      <c r="L686">
        <v>71275888</v>
      </c>
      <c r="M686">
        <v>809.1</v>
      </c>
      <c r="N686" t="s">
        <v>42</v>
      </c>
    </row>
    <row r="687" spans="1:14" x14ac:dyDescent="0.25">
      <c r="A687" s="1">
        <v>44664</v>
      </c>
      <c r="B687" t="s">
        <v>20</v>
      </c>
      <c r="C687" t="s">
        <v>14</v>
      </c>
      <c r="E687" t="s">
        <v>24</v>
      </c>
      <c r="F687" t="s">
        <v>16</v>
      </c>
      <c r="G687" t="s">
        <v>17</v>
      </c>
      <c r="H687" t="s">
        <v>18</v>
      </c>
      <c r="I687" t="s">
        <v>33</v>
      </c>
      <c r="J687">
        <v>47</v>
      </c>
      <c r="K687">
        <v>3</v>
      </c>
      <c r="L687">
        <v>34980538</v>
      </c>
      <c r="M687">
        <v>801.57</v>
      </c>
      <c r="N687" t="s">
        <v>44</v>
      </c>
    </row>
    <row r="688" spans="1:14" x14ac:dyDescent="0.25">
      <c r="A688" s="1">
        <v>44717</v>
      </c>
      <c r="B688" t="s">
        <v>13</v>
      </c>
      <c r="C688" t="s">
        <v>26</v>
      </c>
      <c r="D688" t="s">
        <v>30</v>
      </c>
      <c r="E688" t="s">
        <v>24</v>
      </c>
      <c r="F688" t="s">
        <v>32</v>
      </c>
      <c r="G688" t="s">
        <v>28</v>
      </c>
      <c r="I688" t="s">
        <v>19</v>
      </c>
      <c r="J688">
        <v>53</v>
      </c>
      <c r="L688">
        <v>57412344</v>
      </c>
      <c r="M688">
        <v>0</v>
      </c>
      <c r="N688" t="s">
        <v>44</v>
      </c>
    </row>
    <row r="689" spans="1:14" x14ac:dyDescent="0.25">
      <c r="A689" s="1">
        <v>44650</v>
      </c>
      <c r="B689" t="s">
        <v>13</v>
      </c>
      <c r="C689" t="s">
        <v>26</v>
      </c>
      <c r="D689" t="s">
        <v>30</v>
      </c>
      <c r="E689" t="s">
        <v>15</v>
      </c>
      <c r="F689" t="s">
        <v>32</v>
      </c>
      <c r="G689" t="s">
        <v>28</v>
      </c>
      <c r="I689" t="s">
        <v>31</v>
      </c>
      <c r="J689">
        <v>30</v>
      </c>
      <c r="L689">
        <v>93316057</v>
      </c>
      <c r="M689">
        <v>0</v>
      </c>
      <c r="N689" t="s">
        <v>42</v>
      </c>
    </row>
    <row r="690" spans="1:14" x14ac:dyDescent="0.25">
      <c r="A690" s="1">
        <v>44576</v>
      </c>
      <c r="B690" t="s">
        <v>13</v>
      </c>
      <c r="C690" t="s">
        <v>26</v>
      </c>
      <c r="D690" t="s">
        <v>30</v>
      </c>
      <c r="E690" t="s">
        <v>15</v>
      </c>
      <c r="F690" t="s">
        <v>21</v>
      </c>
      <c r="G690" t="s">
        <v>17</v>
      </c>
      <c r="I690" t="s">
        <v>31</v>
      </c>
      <c r="J690">
        <v>45</v>
      </c>
      <c r="L690">
        <v>37687410</v>
      </c>
      <c r="M690">
        <v>0</v>
      </c>
      <c r="N690" t="s">
        <v>41</v>
      </c>
    </row>
    <row r="691" spans="1:14" x14ac:dyDescent="0.25">
      <c r="A691" s="1">
        <v>44610</v>
      </c>
      <c r="B691" t="s">
        <v>20</v>
      </c>
      <c r="C691" t="s">
        <v>26</v>
      </c>
      <c r="D691" t="s">
        <v>27</v>
      </c>
      <c r="E691" t="s">
        <v>24</v>
      </c>
      <c r="F691" t="s">
        <v>16</v>
      </c>
      <c r="G691" t="s">
        <v>28</v>
      </c>
      <c r="I691" t="s">
        <v>31</v>
      </c>
      <c r="J691">
        <v>22</v>
      </c>
      <c r="L691">
        <v>61837577</v>
      </c>
      <c r="M691">
        <v>0</v>
      </c>
      <c r="N691" t="s">
        <v>42</v>
      </c>
    </row>
    <row r="692" spans="1:14" x14ac:dyDescent="0.25">
      <c r="A692" s="1">
        <v>44679</v>
      </c>
      <c r="B692" t="s">
        <v>13</v>
      </c>
      <c r="C692" t="s">
        <v>14</v>
      </c>
      <c r="E692" t="s">
        <v>24</v>
      </c>
      <c r="F692" t="s">
        <v>25</v>
      </c>
      <c r="G692" t="s">
        <v>28</v>
      </c>
      <c r="H692" t="s">
        <v>22</v>
      </c>
      <c r="I692" t="s">
        <v>33</v>
      </c>
      <c r="J692">
        <v>23</v>
      </c>
      <c r="K692">
        <v>1</v>
      </c>
      <c r="L692">
        <v>37202590</v>
      </c>
      <c r="M692">
        <v>114.55</v>
      </c>
      <c r="N692" t="s">
        <v>42</v>
      </c>
    </row>
    <row r="693" spans="1:14" x14ac:dyDescent="0.25">
      <c r="A693" s="1">
        <v>44551</v>
      </c>
      <c r="B693" t="s">
        <v>20</v>
      </c>
      <c r="C693" t="s">
        <v>14</v>
      </c>
      <c r="E693" t="s">
        <v>15</v>
      </c>
      <c r="F693" t="s">
        <v>25</v>
      </c>
      <c r="G693" t="s">
        <v>17</v>
      </c>
      <c r="H693" t="s">
        <v>22</v>
      </c>
      <c r="I693" t="s">
        <v>33</v>
      </c>
      <c r="J693">
        <v>62</v>
      </c>
      <c r="K693">
        <v>2</v>
      </c>
      <c r="L693">
        <v>15407788</v>
      </c>
      <c r="M693">
        <v>286.51</v>
      </c>
      <c r="N693" t="s">
        <v>43</v>
      </c>
    </row>
    <row r="694" spans="1:14" x14ac:dyDescent="0.25">
      <c r="A694" s="1">
        <v>44546</v>
      </c>
      <c r="B694" t="s">
        <v>13</v>
      </c>
      <c r="C694" t="s">
        <v>26</v>
      </c>
      <c r="D694" t="s">
        <v>27</v>
      </c>
      <c r="E694" t="s">
        <v>24</v>
      </c>
      <c r="F694" t="s">
        <v>16</v>
      </c>
      <c r="G694" t="s">
        <v>28</v>
      </c>
      <c r="I694" t="s">
        <v>23</v>
      </c>
      <c r="J694">
        <v>67</v>
      </c>
      <c r="L694">
        <v>27772393</v>
      </c>
      <c r="M694">
        <v>0</v>
      </c>
      <c r="N694" t="s">
        <v>43</v>
      </c>
    </row>
    <row r="695" spans="1:14" x14ac:dyDescent="0.25">
      <c r="A695" s="1">
        <v>44717</v>
      </c>
      <c r="B695" t="s">
        <v>13</v>
      </c>
      <c r="C695" t="s">
        <v>26</v>
      </c>
      <c r="D695" t="s">
        <v>30</v>
      </c>
      <c r="E695" t="s">
        <v>15</v>
      </c>
      <c r="F695" t="s">
        <v>16</v>
      </c>
      <c r="G695" t="s">
        <v>28</v>
      </c>
      <c r="I695" t="s">
        <v>23</v>
      </c>
      <c r="J695">
        <v>30</v>
      </c>
      <c r="L695">
        <v>84986085</v>
      </c>
      <c r="M695">
        <v>0</v>
      </c>
      <c r="N695" t="s">
        <v>42</v>
      </c>
    </row>
    <row r="696" spans="1:14" x14ac:dyDescent="0.25">
      <c r="A696" s="1">
        <v>44684</v>
      </c>
      <c r="B696" t="s">
        <v>20</v>
      </c>
      <c r="C696" t="s">
        <v>26</v>
      </c>
      <c r="D696" t="s">
        <v>30</v>
      </c>
      <c r="E696" t="s">
        <v>24</v>
      </c>
      <c r="F696" t="s">
        <v>16</v>
      </c>
      <c r="G696" t="s">
        <v>28</v>
      </c>
      <c r="I696" t="s">
        <v>23</v>
      </c>
      <c r="J696">
        <v>67</v>
      </c>
      <c r="L696">
        <v>69525216</v>
      </c>
      <c r="M696">
        <v>0</v>
      </c>
      <c r="N696" t="s">
        <v>43</v>
      </c>
    </row>
    <row r="697" spans="1:14" x14ac:dyDescent="0.25">
      <c r="A697" s="1">
        <v>44557</v>
      </c>
      <c r="B697" t="s">
        <v>20</v>
      </c>
      <c r="C697" t="s">
        <v>14</v>
      </c>
      <c r="E697" t="s">
        <v>15</v>
      </c>
      <c r="F697" t="s">
        <v>16</v>
      </c>
      <c r="G697" t="s">
        <v>17</v>
      </c>
      <c r="H697" t="s">
        <v>18</v>
      </c>
      <c r="I697" t="s">
        <v>31</v>
      </c>
      <c r="J697">
        <v>43</v>
      </c>
      <c r="K697">
        <v>4</v>
      </c>
      <c r="L697">
        <v>92604452</v>
      </c>
      <c r="M697">
        <v>232.75</v>
      </c>
      <c r="N697" t="s">
        <v>41</v>
      </c>
    </row>
    <row r="698" spans="1:14" x14ac:dyDescent="0.25">
      <c r="A698" s="1">
        <v>44514</v>
      </c>
      <c r="B698" t="s">
        <v>13</v>
      </c>
      <c r="C698" t="s">
        <v>14</v>
      </c>
      <c r="E698" t="s">
        <v>24</v>
      </c>
      <c r="F698" t="s">
        <v>21</v>
      </c>
      <c r="G698" t="s">
        <v>28</v>
      </c>
      <c r="H698" t="s">
        <v>22</v>
      </c>
      <c r="I698" t="s">
        <v>19</v>
      </c>
      <c r="J698">
        <v>58</v>
      </c>
      <c r="K698">
        <v>4</v>
      </c>
      <c r="L698">
        <v>48523783</v>
      </c>
      <c r="M698">
        <v>377</v>
      </c>
      <c r="N698" t="s">
        <v>44</v>
      </c>
    </row>
    <row r="699" spans="1:14" x14ac:dyDescent="0.25">
      <c r="A699" s="1">
        <v>44509</v>
      </c>
      <c r="B699" t="s">
        <v>13</v>
      </c>
      <c r="C699" t="s">
        <v>26</v>
      </c>
      <c r="D699" t="s">
        <v>34</v>
      </c>
      <c r="E699" t="s">
        <v>15</v>
      </c>
      <c r="F699" t="s">
        <v>32</v>
      </c>
      <c r="G699" t="s">
        <v>28</v>
      </c>
      <c r="I699" t="s">
        <v>23</v>
      </c>
      <c r="J699">
        <v>70</v>
      </c>
      <c r="L699">
        <v>46227836</v>
      </c>
      <c r="M699">
        <v>0</v>
      </c>
      <c r="N699" t="s">
        <v>43</v>
      </c>
    </row>
    <row r="700" spans="1:14" x14ac:dyDescent="0.25">
      <c r="A700" s="1">
        <v>44717</v>
      </c>
      <c r="B700" t="s">
        <v>13</v>
      </c>
      <c r="C700" t="s">
        <v>26</v>
      </c>
      <c r="D700" t="s">
        <v>29</v>
      </c>
      <c r="E700" t="s">
        <v>15</v>
      </c>
      <c r="F700" t="s">
        <v>16</v>
      </c>
      <c r="G700" t="s">
        <v>28</v>
      </c>
      <c r="I700" t="s">
        <v>19</v>
      </c>
      <c r="J700">
        <v>69</v>
      </c>
      <c r="L700">
        <v>47952966</v>
      </c>
      <c r="M700">
        <v>0</v>
      </c>
      <c r="N700" t="s">
        <v>43</v>
      </c>
    </row>
    <row r="701" spans="1:14" x14ac:dyDescent="0.25">
      <c r="A701" s="1">
        <v>44627</v>
      </c>
      <c r="B701" t="s">
        <v>20</v>
      </c>
      <c r="C701" t="s">
        <v>26</v>
      </c>
      <c r="D701" t="s">
        <v>27</v>
      </c>
      <c r="E701" t="s">
        <v>15</v>
      </c>
      <c r="F701" t="s">
        <v>16</v>
      </c>
      <c r="G701" t="s">
        <v>17</v>
      </c>
      <c r="I701" t="s">
        <v>23</v>
      </c>
      <c r="J701">
        <v>36</v>
      </c>
      <c r="L701">
        <v>74090778</v>
      </c>
      <c r="M701">
        <v>0</v>
      </c>
      <c r="N701" t="s">
        <v>41</v>
      </c>
    </row>
    <row r="702" spans="1:14" x14ac:dyDescent="0.25">
      <c r="A702" s="1">
        <v>44668</v>
      </c>
      <c r="B702" t="s">
        <v>20</v>
      </c>
      <c r="C702" t="s">
        <v>26</v>
      </c>
      <c r="D702" t="s">
        <v>30</v>
      </c>
      <c r="E702" t="s">
        <v>24</v>
      </c>
      <c r="F702" t="s">
        <v>21</v>
      </c>
      <c r="G702" t="s">
        <v>17</v>
      </c>
      <c r="I702" t="s">
        <v>23</v>
      </c>
      <c r="J702">
        <v>27</v>
      </c>
      <c r="L702">
        <v>66022589</v>
      </c>
      <c r="M702">
        <v>0</v>
      </c>
      <c r="N702" t="s">
        <v>42</v>
      </c>
    </row>
    <row r="703" spans="1:14" x14ac:dyDescent="0.25">
      <c r="A703" s="1">
        <v>44703</v>
      </c>
      <c r="B703" t="s">
        <v>20</v>
      </c>
      <c r="C703" t="s">
        <v>14</v>
      </c>
      <c r="E703" t="s">
        <v>15</v>
      </c>
      <c r="F703" t="s">
        <v>32</v>
      </c>
      <c r="G703" t="s">
        <v>28</v>
      </c>
      <c r="H703" t="s">
        <v>18</v>
      </c>
      <c r="I703" t="s">
        <v>33</v>
      </c>
      <c r="J703">
        <v>72</v>
      </c>
      <c r="K703">
        <v>5</v>
      </c>
      <c r="L703">
        <v>13133597</v>
      </c>
      <c r="M703">
        <v>101.6</v>
      </c>
      <c r="N703" t="s">
        <v>43</v>
      </c>
    </row>
    <row r="704" spans="1:14" x14ac:dyDescent="0.25">
      <c r="A704" s="1">
        <v>44577</v>
      </c>
      <c r="B704" t="s">
        <v>13</v>
      </c>
      <c r="C704" t="s">
        <v>14</v>
      </c>
      <c r="E704" t="s">
        <v>24</v>
      </c>
      <c r="F704" t="s">
        <v>32</v>
      </c>
      <c r="G704" t="s">
        <v>17</v>
      </c>
      <c r="H704" t="s">
        <v>22</v>
      </c>
      <c r="I704" t="s">
        <v>19</v>
      </c>
      <c r="J704">
        <v>53</v>
      </c>
      <c r="K704">
        <v>3</v>
      </c>
      <c r="L704">
        <v>89720226</v>
      </c>
      <c r="M704">
        <v>452</v>
      </c>
      <c r="N704" t="s">
        <v>44</v>
      </c>
    </row>
    <row r="705" spans="1:14" x14ac:dyDescent="0.25">
      <c r="A705" s="1">
        <v>44555</v>
      </c>
      <c r="B705" t="s">
        <v>20</v>
      </c>
      <c r="C705" t="s">
        <v>26</v>
      </c>
      <c r="D705" t="s">
        <v>29</v>
      </c>
      <c r="E705" t="s">
        <v>24</v>
      </c>
      <c r="F705" t="s">
        <v>32</v>
      </c>
      <c r="G705" t="s">
        <v>17</v>
      </c>
      <c r="I705" t="s">
        <v>31</v>
      </c>
      <c r="J705">
        <v>18</v>
      </c>
      <c r="L705">
        <v>85144903</v>
      </c>
      <c r="M705">
        <v>0</v>
      </c>
      <c r="N705" t="s">
        <v>42</v>
      </c>
    </row>
    <row r="706" spans="1:14" x14ac:dyDescent="0.25">
      <c r="A706" s="1">
        <v>44626</v>
      </c>
      <c r="B706" t="s">
        <v>13</v>
      </c>
      <c r="C706" t="s">
        <v>14</v>
      </c>
      <c r="E706" t="s">
        <v>15</v>
      </c>
      <c r="F706" t="s">
        <v>16</v>
      </c>
      <c r="G706" t="s">
        <v>28</v>
      </c>
      <c r="H706" t="s">
        <v>18</v>
      </c>
      <c r="I706" t="s">
        <v>23</v>
      </c>
      <c r="J706">
        <v>29</v>
      </c>
      <c r="K706">
        <v>3</v>
      </c>
      <c r="L706">
        <v>26838298</v>
      </c>
      <c r="M706">
        <v>871.84</v>
      </c>
      <c r="N706" t="s">
        <v>42</v>
      </c>
    </row>
    <row r="707" spans="1:14" x14ac:dyDescent="0.25">
      <c r="A707" s="1">
        <v>44666</v>
      </c>
      <c r="B707" t="s">
        <v>20</v>
      </c>
      <c r="C707" t="s">
        <v>14</v>
      </c>
      <c r="E707" t="s">
        <v>15</v>
      </c>
      <c r="F707" t="s">
        <v>16</v>
      </c>
      <c r="G707" t="s">
        <v>17</v>
      </c>
      <c r="H707" t="s">
        <v>22</v>
      </c>
      <c r="I707" t="s">
        <v>33</v>
      </c>
      <c r="J707">
        <v>71</v>
      </c>
      <c r="K707">
        <v>5</v>
      </c>
      <c r="L707">
        <v>38266102</v>
      </c>
      <c r="M707">
        <v>450.12</v>
      </c>
      <c r="N707" t="s">
        <v>43</v>
      </c>
    </row>
    <row r="708" spans="1:14" x14ac:dyDescent="0.25">
      <c r="A708" s="1">
        <v>44544</v>
      </c>
      <c r="B708" t="s">
        <v>13</v>
      </c>
      <c r="C708" t="s">
        <v>14</v>
      </c>
      <c r="E708" t="s">
        <v>24</v>
      </c>
      <c r="F708" t="s">
        <v>25</v>
      </c>
      <c r="G708" t="s">
        <v>28</v>
      </c>
      <c r="H708" t="s">
        <v>18</v>
      </c>
      <c r="I708" t="s">
        <v>31</v>
      </c>
      <c r="J708">
        <v>35</v>
      </c>
      <c r="K708">
        <v>3</v>
      </c>
      <c r="L708">
        <v>6048525</v>
      </c>
      <c r="M708">
        <v>932.17</v>
      </c>
      <c r="N708" t="s">
        <v>41</v>
      </c>
    </row>
    <row r="709" spans="1:14" x14ac:dyDescent="0.25">
      <c r="A709" s="1">
        <v>44520</v>
      </c>
      <c r="B709" t="s">
        <v>20</v>
      </c>
      <c r="C709" t="s">
        <v>14</v>
      </c>
      <c r="E709" t="s">
        <v>15</v>
      </c>
      <c r="F709" t="s">
        <v>21</v>
      </c>
      <c r="G709" t="s">
        <v>17</v>
      </c>
      <c r="H709" t="s">
        <v>18</v>
      </c>
      <c r="I709" t="s">
        <v>31</v>
      </c>
      <c r="J709">
        <v>39</v>
      </c>
      <c r="K709">
        <v>1</v>
      </c>
      <c r="L709">
        <v>35720430</v>
      </c>
      <c r="M709">
        <v>433.3</v>
      </c>
      <c r="N709" t="s">
        <v>41</v>
      </c>
    </row>
    <row r="710" spans="1:14" x14ac:dyDescent="0.25">
      <c r="A710" s="1">
        <v>44545</v>
      </c>
      <c r="B710" t="s">
        <v>20</v>
      </c>
      <c r="C710" t="s">
        <v>26</v>
      </c>
      <c r="D710" t="s">
        <v>27</v>
      </c>
      <c r="E710" t="s">
        <v>15</v>
      </c>
      <c r="F710" t="s">
        <v>21</v>
      </c>
      <c r="G710" t="s">
        <v>28</v>
      </c>
      <c r="I710" t="s">
        <v>31</v>
      </c>
      <c r="J710">
        <v>72</v>
      </c>
      <c r="L710">
        <v>38680427</v>
      </c>
      <c r="M710">
        <v>0</v>
      </c>
      <c r="N710" t="s">
        <v>43</v>
      </c>
    </row>
    <row r="711" spans="1:14" x14ac:dyDescent="0.25">
      <c r="A711" s="1">
        <v>44588</v>
      </c>
      <c r="B711" t="s">
        <v>13</v>
      </c>
      <c r="C711" t="s">
        <v>14</v>
      </c>
      <c r="E711" t="s">
        <v>15</v>
      </c>
      <c r="F711" t="s">
        <v>16</v>
      </c>
      <c r="G711" t="s">
        <v>17</v>
      </c>
      <c r="H711" t="s">
        <v>18</v>
      </c>
      <c r="I711" t="s">
        <v>19</v>
      </c>
      <c r="J711">
        <v>43</v>
      </c>
      <c r="K711">
        <v>1</v>
      </c>
      <c r="L711">
        <v>80729730</v>
      </c>
      <c r="M711">
        <v>474.1</v>
      </c>
      <c r="N711" t="s">
        <v>41</v>
      </c>
    </row>
    <row r="712" spans="1:14" x14ac:dyDescent="0.25">
      <c r="A712" s="1">
        <v>44642</v>
      </c>
      <c r="B712" t="s">
        <v>20</v>
      </c>
      <c r="C712" t="s">
        <v>26</v>
      </c>
      <c r="D712" t="s">
        <v>34</v>
      </c>
      <c r="E712" t="s">
        <v>15</v>
      </c>
      <c r="F712" t="s">
        <v>21</v>
      </c>
      <c r="G712" t="s">
        <v>17</v>
      </c>
      <c r="I712" t="s">
        <v>33</v>
      </c>
      <c r="J712">
        <v>69</v>
      </c>
      <c r="L712">
        <v>29265510</v>
      </c>
      <c r="M712">
        <v>0</v>
      </c>
      <c r="N712" t="s">
        <v>43</v>
      </c>
    </row>
    <row r="713" spans="1:14" x14ac:dyDescent="0.25">
      <c r="A713" s="1">
        <v>44550</v>
      </c>
      <c r="B713" t="s">
        <v>13</v>
      </c>
      <c r="C713" t="s">
        <v>26</v>
      </c>
      <c r="D713" t="s">
        <v>29</v>
      </c>
      <c r="E713" t="s">
        <v>15</v>
      </c>
      <c r="F713" t="s">
        <v>25</v>
      </c>
      <c r="G713" t="s">
        <v>28</v>
      </c>
      <c r="I713" t="s">
        <v>19</v>
      </c>
      <c r="J713">
        <v>32</v>
      </c>
      <c r="L713">
        <v>47781641</v>
      </c>
      <c r="M713">
        <v>0</v>
      </c>
      <c r="N713" t="s">
        <v>41</v>
      </c>
    </row>
    <row r="714" spans="1:14" x14ac:dyDescent="0.25">
      <c r="A714" s="1">
        <v>44704</v>
      </c>
      <c r="B714" t="s">
        <v>13</v>
      </c>
      <c r="C714" t="s">
        <v>14</v>
      </c>
      <c r="E714" t="s">
        <v>15</v>
      </c>
      <c r="F714" t="s">
        <v>32</v>
      </c>
      <c r="G714" t="s">
        <v>28</v>
      </c>
      <c r="H714" t="s">
        <v>18</v>
      </c>
      <c r="I714" t="s">
        <v>31</v>
      </c>
      <c r="J714">
        <v>34</v>
      </c>
      <c r="K714">
        <v>3</v>
      </c>
      <c r="L714">
        <v>38356940</v>
      </c>
      <c r="M714">
        <v>775.89</v>
      </c>
      <c r="N714" t="s">
        <v>41</v>
      </c>
    </row>
    <row r="715" spans="1:14" x14ac:dyDescent="0.25">
      <c r="A715" s="1">
        <v>44554</v>
      </c>
      <c r="B715" t="s">
        <v>13</v>
      </c>
      <c r="C715" t="s">
        <v>26</v>
      </c>
      <c r="D715" t="s">
        <v>27</v>
      </c>
      <c r="E715" t="s">
        <v>24</v>
      </c>
      <c r="F715" t="s">
        <v>25</v>
      </c>
      <c r="G715" t="s">
        <v>28</v>
      </c>
      <c r="I715" t="s">
        <v>19</v>
      </c>
      <c r="J715">
        <v>26</v>
      </c>
      <c r="L715">
        <v>49101669</v>
      </c>
      <c r="M715">
        <v>0</v>
      </c>
      <c r="N715" t="s">
        <v>42</v>
      </c>
    </row>
    <row r="716" spans="1:14" x14ac:dyDescent="0.25">
      <c r="A716" s="1">
        <v>44576</v>
      </c>
      <c r="B716" t="s">
        <v>13</v>
      </c>
      <c r="C716" t="s">
        <v>14</v>
      </c>
      <c r="E716" t="s">
        <v>24</v>
      </c>
      <c r="F716" t="s">
        <v>32</v>
      </c>
      <c r="G716" t="s">
        <v>28</v>
      </c>
      <c r="H716" t="s">
        <v>22</v>
      </c>
      <c r="I716" t="s">
        <v>23</v>
      </c>
      <c r="J716">
        <v>80</v>
      </c>
      <c r="K716">
        <v>5</v>
      </c>
      <c r="L716">
        <v>18794182</v>
      </c>
      <c r="M716">
        <v>346.73</v>
      </c>
      <c r="N716" t="s">
        <v>43</v>
      </c>
    </row>
    <row r="717" spans="1:14" x14ac:dyDescent="0.25">
      <c r="A717" s="1">
        <v>44617</v>
      </c>
      <c r="B717" t="s">
        <v>20</v>
      </c>
      <c r="C717" t="s">
        <v>14</v>
      </c>
      <c r="E717" t="s">
        <v>15</v>
      </c>
      <c r="F717" t="s">
        <v>32</v>
      </c>
      <c r="G717" t="s">
        <v>28</v>
      </c>
      <c r="H717" t="s">
        <v>18</v>
      </c>
      <c r="I717" t="s">
        <v>23</v>
      </c>
      <c r="J717">
        <v>80</v>
      </c>
      <c r="K717">
        <v>3</v>
      </c>
      <c r="L717">
        <v>97859673</v>
      </c>
      <c r="M717">
        <v>634.42999999999995</v>
      </c>
      <c r="N717" t="s">
        <v>43</v>
      </c>
    </row>
    <row r="718" spans="1:14" x14ac:dyDescent="0.25">
      <c r="A718" s="1">
        <v>44617</v>
      </c>
      <c r="B718" t="s">
        <v>20</v>
      </c>
      <c r="C718" t="s">
        <v>26</v>
      </c>
      <c r="D718" t="s">
        <v>30</v>
      </c>
      <c r="E718" t="s">
        <v>15</v>
      </c>
      <c r="F718" t="s">
        <v>25</v>
      </c>
      <c r="G718" t="s">
        <v>28</v>
      </c>
      <c r="I718" t="s">
        <v>33</v>
      </c>
      <c r="J718">
        <v>22</v>
      </c>
      <c r="L718">
        <v>78404625</v>
      </c>
      <c r="M718">
        <v>0</v>
      </c>
      <c r="N718" t="s">
        <v>42</v>
      </c>
    </row>
    <row r="719" spans="1:14" x14ac:dyDescent="0.25">
      <c r="A719" s="1">
        <v>44612</v>
      </c>
      <c r="B719" t="s">
        <v>20</v>
      </c>
      <c r="C719" t="s">
        <v>26</v>
      </c>
      <c r="D719" t="s">
        <v>27</v>
      </c>
      <c r="E719" t="s">
        <v>24</v>
      </c>
      <c r="F719" t="s">
        <v>32</v>
      </c>
      <c r="G719" t="s">
        <v>17</v>
      </c>
      <c r="I719" t="s">
        <v>23</v>
      </c>
      <c r="J719">
        <v>36</v>
      </c>
      <c r="L719">
        <v>82839444</v>
      </c>
      <c r="M719">
        <v>0</v>
      </c>
      <c r="N719" t="s">
        <v>41</v>
      </c>
    </row>
    <row r="720" spans="1:14" x14ac:dyDescent="0.25">
      <c r="A720" s="1">
        <v>44529</v>
      </c>
      <c r="B720" t="s">
        <v>13</v>
      </c>
      <c r="C720" t="s">
        <v>26</v>
      </c>
      <c r="D720" t="s">
        <v>34</v>
      </c>
      <c r="E720" t="s">
        <v>15</v>
      </c>
      <c r="F720" t="s">
        <v>21</v>
      </c>
      <c r="G720" t="s">
        <v>17</v>
      </c>
      <c r="I720" t="s">
        <v>31</v>
      </c>
      <c r="J720">
        <v>59</v>
      </c>
      <c r="L720">
        <v>71109633</v>
      </c>
      <c r="M720">
        <v>0</v>
      </c>
      <c r="N720" t="s">
        <v>44</v>
      </c>
    </row>
    <row r="721" spans="1:14" x14ac:dyDescent="0.25">
      <c r="A721" s="1">
        <v>44532</v>
      </c>
      <c r="B721" t="s">
        <v>20</v>
      </c>
      <c r="C721" t="s">
        <v>26</v>
      </c>
      <c r="D721" t="s">
        <v>29</v>
      </c>
      <c r="E721" t="s">
        <v>24</v>
      </c>
      <c r="F721" t="s">
        <v>16</v>
      </c>
      <c r="G721" t="s">
        <v>28</v>
      </c>
      <c r="I721" t="s">
        <v>23</v>
      </c>
      <c r="J721">
        <v>19</v>
      </c>
      <c r="L721">
        <v>51155513</v>
      </c>
      <c r="M721">
        <v>0</v>
      </c>
      <c r="N721" t="s">
        <v>42</v>
      </c>
    </row>
    <row r="722" spans="1:14" x14ac:dyDescent="0.25">
      <c r="A722" s="1">
        <v>44663</v>
      </c>
      <c r="B722" t="s">
        <v>13</v>
      </c>
      <c r="C722" t="s">
        <v>26</v>
      </c>
      <c r="D722" t="s">
        <v>34</v>
      </c>
      <c r="E722" t="s">
        <v>24</v>
      </c>
      <c r="F722" t="s">
        <v>32</v>
      </c>
      <c r="G722" t="s">
        <v>17</v>
      </c>
      <c r="I722" t="s">
        <v>23</v>
      </c>
      <c r="J722">
        <v>20</v>
      </c>
      <c r="L722">
        <v>56899856</v>
      </c>
      <c r="M722">
        <v>0</v>
      </c>
      <c r="N722" t="s">
        <v>42</v>
      </c>
    </row>
    <row r="723" spans="1:14" x14ac:dyDescent="0.25">
      <c r="A723" s="1">
        <v>44591</v>
      </c>
      <c r="B723" t="s">
        <v>20</v>
      </c>
      <c r="C723" t="s">
        <v>14</v>
      </c>
      <c r="E723" t="s">
        <v>24</v>
      </c>
      <c r="F723" t="s">
        <v>21</v>
      </c>
      <c r="G723" t="s">
        <v>28</v>
      </c>
      <c r="H723" t="s">
        <v>18</v>
      </c>
      <c r="I723" t="s">
        <v>19</v>
      </c>
      <c r="J723">
        <v>59</v>
      </c>
      <c r="K723">
        <v>5</v>
      </c>
      <c r="L723">
        <v>90018428</v>
      </c>
      <c r="M723">
        <v>445.13</v>
      </c>
      <c r="N723" t="s">
        <v>44</v>
      </c>
    </row>
    <row r="724" spans="1:14" x14ac:dyDescent="0.25">
      <c r="A724" s="1">
        <v>44537</v>
      </c>
      <c r="B724" t="s">
        <v>20</v>
      </c>
      <c r="C724" t="s">
        <v>14</v>
      </c>
      <c r="E724" t="s">
        <v>24</v>
      </c>
      <c r="F724" t="s">
        <v>32</v>
      </c>
      <c r="G724" t="s">
        <v>28</v>
      </c>
      <c r="H724" t="s">
        <v>22</v>
      </c>
      <c r="I724" t="s">
        <v>19</v>
      </c>
      <c r="J724">
        <v>56</v>
      </c>
      <c r="K724">
        <v>1</v>
      </c>
      <c r="L724">
        <v>4012153</v>
      </c>
      <c r="M724">
        <v>519.14</v>
      </c>
      <c r="N724" t="s">
        <v>44</v>
      </c>
    </row>
    <row r="725" spans="1:14" x14ac:dyDescent="0.25">
      <c r="A725" s="1">
        <v>44525</v>
      </c>
      <c r="B725" t="s">
        <v>20</v>
      </c>
      <c r="C725" t="s">
        <v>26</v>
      </c>
      <c r="D725" t="s">
        <v>30</v>
      </c>
      <c r="E725" t="s">
        <v>24</v>
      </c>
      <c r="F725" t="s">
        <v>32</v>
      </c>
      <c r="G725" t="s">
        <v>28</v>
      </c>
      <c r="I725" t="s">
        <v>19</v>
      </c>
      <c r="J725">
        <v>42</v>
      </c>
      <c r="L725">
        <v>78619210</v>
      </c>
      <c r="M725">
        <v>0</v>
      </c>
      <c r="N725" t="s">
        <v>41</v>
      </c>
    </row>
    <row r="726" spans="1:14" x14ac:dyDescent="0.25">
      <c r="A726" s="1">
        <v>44666</v>
      </c>
      <c r="B726" t="s">
        <v>13</v>
      </c>
      <c r="C726" t="s">
        <v>14</v>
      </c>
      <c r="E726" t="s">
        <v>24</v>
      </c>
      <c r="F726" t="s">
        <v>21</v>
      </c>
      <c r="G726" t="s">
        <v>17</v>
      </c>
      <c r="H726" t="s">
        <v>22</v>
      </c>
      <c r="I726" t="s">
        <v>23</v>
      </c>
      <c r="J726">
        <v>20</v>
      </c>
      <c r="K726">
        <v>3</v>
      </c>
      <c r="L726">
        <v>28015642</v>
      </c>
      <c r="M726">
        <v>392.12</v>
      </c>
      <c r="N726" t="s">
        <v>42</v>
      </c>
    </row>
    <row r="727" spans="1:14" x14ac:dyDescent="0.25">
      <c r="A727" s="1">
        <v>44592</v>
      </c>
      <c r="B727" t="s">
        <v>13</v>
      </c>
      <c r="C727" t="s">
        <v>14</v>
      </c>
      <c r="E727" t="s">
        <v>24</v>
      </c>
      <c r="F727" t="s">
        <v>16</v>
      </c>
      <c r="G727" t="s">
        <v>17</v>
      </c>
      <c r="H727" t="s">
        <v>22</v>
      </c>
      <c r="I727" t="s">
        <v>23</v>
      </c>
      <c r="J727">
        <v>67</v>
      </c>
      <c r="K727">
        <v>4</v>
      </c>
      <c r="L727">
        <v>90251436</v>
      </c>
      <c r="M727">
        <v>622.4</v>
      </c>
      <c r="N727" t="s">
        <v>43</v>
      </c>
    </row>
    <row r="728" spans="1:14" x14ac:dyDescent="0.25">
      <c r="A728" s="1">
        <v>44574</v>
      </c>
      <c r="B728" t="s">
        <v>20</v>
      </c>
      <c r="C728" t="s">
        <v>26</v>
      </c>
      <c r="D728" t="s">
        <v>29</v>
      </c>
      <c r="E728" t="s">
        <v>24</v>
      </c>
      <c r="F728" t="s">
        <v>16</v>
      </c>
      <c r="G728" t="s">
        <v>28</v>
      </c>
      <c r="I728" t="s">
        <v>31</v>
      </c>
      <c r="J728">
        <v>53</v>
      </c>
      <c r="L728">
        <v>23822597</v>
      </c>
      <c r="M728">
        <v>0</v>
      </c>
      <c r="N728" t="s">
        <v>44</v>
      </c>
    </row>
    <row r="729" spans="1:14" x14ac:dyDescent="0.25">
      <c r="A729" s="1">
        <v>44510</v>
      </c>
      <c r="B729" t="s">
        <v>20</v>
      </c>
      <c r="C729" t="s">
        <v>26</v>
      </c>
      <c r="D729" t="s">
        <v>27</v>
      </c>
      <c r="E729" t="s">
        <v>24</v>
      </c>
      <c r="F729" t="s">
        <v>16</v>
      </c>
      <c r="G729" t="s">
        <v>17</v>
      </c>
      <c r="I729" t="s">
        <v>23</v>
      </c>
      <c r="J729">
        <v>67</v>
      </c>
      <c r="L729">
        <v>24996587</v>
      </c>
      <c r="M729">
        <v>0</v>
      </c>
      <c r="N729" t="s">
        <v>43</v>
      </c>
    </row>
    <row r="730" spans="1:14" x14ac:dyDescent="0.25">
      <c r="A730" s="1">
        <v>44554</v>
      </c>
      <c r="B730" t="s">
        <v>13</v>
      </c>
      <c r="C730" t="s">
        <v>14</v>
      </c>
      <c r="E730" t="s">
        <v>15</v>
      </c>
      <c r="F730" t="s">
        <v>32</v>
      </c>
      <c r="G730" t="s">
        <v>28</v>
      </c>
      <c r="H730" t="s">
        <v>18</v>
      </c>
      <c r="I730" t="s">
        <v>33</v>
      </c>
      <c r="J730">
        <v>58</v>
      </c>
      <c r="K730">
        <v>2</v>
      </c>
      <c r="L730">
        <v>78534223</v>
      </c>
      <c r="M730">
        <v>692.67</v>
      </c>
      <c r="N730" t="s">
        <v>44</v>
      </c>
    </row>
    <row r="731" spans="1:14" x14ac:dyDescent="0.25">
      <c r="A731" s="1">
        <v>44562</v>
      </c>
      <c r="B731" t="s">
        <v>13</v>
      </c>
      <c r="C731" t="s">
        <v>26</v>
      </c>
      <c r="D731" t="s">
        <v>30</v>
      </c>
      <c r="E731" t="s">
        <v>24</v>
      </c>
      <c r="F731" t="s">
        <v>16</v>
      </c>
      <c r="G731" t="s">
        <v>17</v>
      </c>
      <c r="I731" t="s">
        <v>23</v>
      </c>
      <c r="J731">
        <v>61</v>
      </c>
      <c r="L731">
        <v>88833224</v>
      </c>
      <c r="M731">
        <v>0</v>
      </c>
      <c r="N731" t="s">
        <v>43</v>
      </c>
    </row>
    <row r="732" spans="1:14" x14ac:dyDescent="0.25">
      <c r="A732" s="1">
        <v>44620</v>
      </c>
      <c r="B732" t="s">
        <v>13</v>
      </c>
      <c r="C732" t="s">
        <v>26</v>
      </c>
      <c r="D732" t="s">
        <v>34</v>
      </c>
      <c r="E732" t="s">
        <v>24</v>
      </c>
      <c r="F732" t="s">
        <v>32</v>
      </c>
      <c r="G732" t="s">
        <v>28</v>
      </c>
      <c r="I732" t="s">
        <v>33</v>
      </c>
      <c r="J732">
        <v>61</v>
      </c>
      <c r="L732">
        <v>98815579</v>
      </c>
      <c r="M732">
        <v>0</v>
      </c>
      <c r="N732" t="s">
        <v>43</v>
      </c>
    </row>
    <row r="733" spans="1:14" x14ac:dyDescent="0.25">
      <c r="A733" s="1">
        <v>44621</v>
      </c>
      <c r="B733" t="s">
        <v>20</v>
      </c>
      <c r="C733" t="s">
        <v>26</v>
      </c>
      <c r="D733" t="s">
        <v>34</v>
      </c>
      <c r="E733" t="s">
        <v>24</v>
      </c>
      <c r="F733" t="s">
        <v>21</v>
      </c>
      <c r="G733" t="s">
        <v>17</v>
      </c>
      <c r="I733" t="s">
        <v>23</v>
      </c>
      <c r="J733">
        <v>59</v>
      </c>
      <c r="L733">
        <v>43715596</v>
      </c>
      <c r="M733">
        <v>0</v>
      </c>
      <c r="N733" t="s">
        <v>44</v>
      </c>
    </row>
    <row r="734" spans="1:14" x14ac:dyDescent="0.25">
      <c r="A734" s="1">
        <v>44577</v>
      </c>
      <c r="B734" t="s">
        <v>20</v>
      </c>
      <c r="C734" t="s">
        <v>26</v>
      </c>
      <c r="D734" t="s">
        <v>29</v>
      </c>
      <c r="E734" t="s">
        <v>24</v>
      </c>
      <c r="F734" t="s">
        <v>21</v>
      </c>
      <c r="G734" t="s">
        <v>28</v>
      </c>
      <c r="I734" t="s">
        <v>31</v>
      </c>
      <c r="J734">
        <v>18</v>
      </c>
      <c r="L734">
        <v>13361419</v>
      </c>
      <c r="M734">
        <v>0</v>
      </c>
      <c r="N734" t="s">
        <v>42</v>
      </c>
    </row>
    <row r="735" spans="1:14" x14ac:dyDescent="0.25">
      <c r="A735" s="1">
        <v>44700</v>
      </c>
      <c r="B735" t="s">
        <v>20</v>
      </c>
      <c r="C735" t="s">
        <v>14</v>
      </c>
      <c r="E735" t="s">
        <v>15</v>
      </c>
      <c r="F735" t="s">
        <v>21</v>
      </c>
      <c r="G735" t="s">
        <v>28</v>
      </c>
      <c r="H735" t="s">
        <v>18</v>
      </c>
      <c r="I735" t="s">
        <v>33</v>
      </c>
      <c r="J735">
        <v>46</v>
      </c>
      <c r="K735">
        <v>3</v>
      </c>
      <c r="L735">
        <v>11457978</v>
      </c>
      <c r="M735">
        <v>964.72</v>
      </c>
      <c r="N735" t="s">
        <v>44</v>
      </c>
    </row>
    <row r="736" spans="1:14" x14ac:dyDescent="0.25">
      <c r="A736" s="1">
        <v>44635</v>
      </c>
      <c r="B736" t="s">
        <v>13</v>
      </c>
      <c r="C736" t="s">
        <v>26</v>
      </c>
      <c r="D736" t="s">
        <v>34</v>
      </c>
      <c r="E736" t="s">
        <v>15</v>
      </c>
      <c r="F736" t="s">
        <v>16</v>
      </c>
      <c r="G736" t="s">
        <v>17</v>
      </c>
      <c r="I736" t="s">
        <v>23</v>
      </c>
      <c r="J736">
        <v>74</v>
      </c>
      <c r="L736">
        <v>63878721</v>
      </c>
      <c r="M736">
        <v>0</v>
      </c>
      <c r="N736" t="s">
        <v>43</v>
      </c>
    </row>
    <row r="737" spans="1:14" x14ac:dyDescent="0.25">
      <c r="A737" s="1">
        <v>44579</v>
      </c>
      <c r="B737" t="s">
        <v>20</v>
      </c>
      <c r="C737" t="s">
        <v>26</v>
      </c>
      <c r="D737" t="s">
        <v>27</v>
      </c>
      <c r="E737" t="s">
        <v>24</v>
      </c>
      <c r="F737" t="s">
        <v>16</v>
      </c>
      <c r="G737" t="s">
        <v>28</v>
      </c>
      <c r="I737" t="s">
        <v>19</v>
      </c>
      <c r="J737">
        <v>21</v>
      </c>
      <c r="L737">
        <v>62825948</v>
      </c>
      <c r="M737">
        <v>0</v>
      </c>
      <c r="N737" t="s">
        <v>42</v>
      </c>
    </row>
    <row r="738" spans="1:14" x14ac:dyDescent="0.25">
      <c r="A738" s="1">
        <v>44705</v>
      </c>
      <c r="B738" t="s">
        <v>13</v>
      </c>
      <c r="C738" t="s">
        <v>26</v>
      </c>
      <c r="D738" t="s">
        <v>34</v>
      </c>
      <c r="E738" t="s">
        <v>24</v>
      </c>
      <c r="F738" t="s">
        <v>16</v>
      </c>
      <c r="G738" t="s">
        <v>28</v>
      </c>
      <c r="I738" t="s">
        <v>19</v>
      </c>
      <c r="J738">
        <v>66</v>
      </c>
      <c r="L738">
        <v>12683598</v>
      </c>
      <c r="M738">
        <v>0</v>
      </c>
      <c r="N738" t="s">
        <v>43</v>
      </c>
    </row>
    <row r="739" spans="1:14" x14ac:dyDescent="0.25">
      <c r="A739" s="1">
        <v>44685</v>
      </c>
      <c r="B739" t="s">
        <v>20</v>
      </c>
      <c r="C739" t="s">
        <v>26</v>
      </c>
      <c r="D739" t="s">
        <v>29</v>
      </c>
      <c r="E739" t="s">
        <v>24</v>
      </c>
      <c r="F739" t="s">
        <v>25</v>
      </c>
      <c r="G739" t="s">
        <v>17</v>
      </c>
      <c r="I739" t="s">
        <v>33</v>
      </c>
      <c r="J739">
        <v>72</v>
      </c>
      <c r="L739">
        <v>28886488</v>
      </c>
      <c r="M739">
        <v>0</v>
      </c>
      <c r="N739" t="s">
        <v>43</v>
      </c>
    </row>
    <row r="740" spans="1:14" x14ac:dyDescent="0.25">
      <c r="A740" s="1">
        <v>44559</v>
      </c>
      <c r="B740" t="s">
        <v>13</v>
      </c>
      <c r="C740" t="s">
        <v>26</v>
      </c>
      <c r="D740" t="s">
        <v>29</v>
      </c>
      <c r="E740" t="s">
        <v>24</v>
      </c>
      <c r="F740" t="s">
        <v>16</v>
      </c>
      <c r="G740" t="s">
        <v>17</v>
      </c>
      <c r="I740" t="s">
        <v>23</v>
      </c>
      <c r="J740">
        <v>73</v>
      </c>
      <c r="L740">
        <v>54977150</v>
      </c>
      <c r="M740">
        <v>0</v>
      </c>
      <c r="N740" t="s">
        <v>43</v>
      </c>
    </row>
    <row r="741" spans="1:14" x14ac:dyDescent="0.25">
      <c r="A741" s="1">
        <v>44692</v>
      </c>
      <c r="B741" t="s">
        <v>20</v>
      </c>
      <c r="C741" t="s">
        <v>14</v>
      </c>
      <c r="E741" t="s">
        <v>15</v>
      </c>
      <c r="F741" t="s">
        <v>16</v>
      </c>
      <c r="G741" t="s">
        <v>17</v>
      </c>
      <c r="H741" t="s">
        <v>22</v>
      </c>
      <c r="I741" t="s">
        <v>19</v>
      </c>
      <c r="J741">
        <v>27</v>
      </c>
      <c r="K741">
        <v>4</v>
      </c>
      <c r="L741">
        <v>24169189</v>
      </c>
      <c r="M741">
        <v>136.78</v>
      </c>
      <c r="N741" t="s">
        <v>42</v>
      </c>
    </row>
    <row r="742" spans="1:14" x14ac:dyDescent="0.25">
      <c r="A742" s="1">
        <v>44676</v>
      </c>
      <c r="B742" t="s">
        <v>20</v>
      </c>
      <c r="C742" t="s">
        <v>26</v>
      </c>
      <c r="D742" t="s">
        <v>27</v>
      </c>
      <c r="E742" t="s">
        <v>15</v>
      </c>
      <c r="F742" t="s">
        <v>25</v>
      </c>
      <c r="G742" t="s">
        <v>28</v>
      </c>
      <c r="I742" t="s">
        <v>23</v>
      </c>
      <c r="J742">
        <v>57</v>
      </c>
      <c r="L742">
        <v>68878702</v>
      </c>
      <c r="M742">
        <v>0</v>
      </c>
      <c r="N742" t="s">
        <v>44</v>
      </c>
    </row>
    <row r="743" spans="1:14" x14ac:dyDescent="0.25">
      <c r="A743" s="1">
        <v>44699</v>
      </c>
      <c r="B743" t="s">
        <v>13</v>
      </c>
      <c r="C743" t="s">
        <v>26</v>
      </c>
      <c r="D743" t="s">
        <v>29</v>
      </c>
      <c r="E743" t="s">
        <v>24</v>
      </c>
      <c r="F743" t="s">
        <v>16</v>
      </c>
      <c r="G743" t="s">
        <v>17</v>
      </c>
      <c r="I743" t="s">
        <v>19</v>
      </c>
      <c r="J743">
        <v>23</v>
      </c>
      <c r="L743">
        <v>41319505</v>
      </c>
      <c r="M743">
        <v>0</v>
      </c>
      <c r="N743" t="s">
        <v>42</v>
      </c>
    </row>
    <row r="744" spans="1:14" x14ac:dyDescent="0.25">
      <c r="A744" s="1">
        <v>44678</v>
      </c>
      <c r="B744" t="s">
        <v>13</v>
      </c>
      <c r="C744" t="s">
        <v>14</v>
      </c>
      <c r="E744" t="s">
        <v>24</v>
      </c>
      <c r="F744" t="s">
        <v>21</v>
      </c>
      <c r="G744" t="s">
        <v>28</v>
      </c>
      <c r="H744" t="s">
        <v>18</v>
      </c>
      <c r="I744" t="s">
        <v>23</v>
      </c>
      <c r="J744">
        <v>42</v>
      </c>
      <c r="K744">
        <v>1</v>
      </c>
      <c r="L744">
        <v>88759661</v>
      </c>
      <c r="M744">
        <v>264.20999999999998</v>
      </c>
      <c r="N744" t="s">
        <v>41</v>
      </c>
    </row>
    <row r="745" spans="1:14" x14ac:dyDescent="0.25">
      <c r="A745" s="1">
        <v>44502</v>
      </c>
      <c r="B745" t="s">
        <v>20</v>
      </c>
      <c r="C745" t="s">
        <v>14</v>
      </c>
      <c r="E745" t="s">
        <v>15</v>
      </c>
      <c r="F745" t="s">
        <v>16</v>
      </c>
      <c r="G745" t="s">
        <v>28</v>
      </c>
      <c r="H745" t="s">
        <v>22</v>
      </c>
      <c r="I745" t="s">
        <v>33</v>
      </c>
      <c r="J745">
        <v>22</v>
      </c>
      <c r="K745">
        <v>2</v>
      </c>
      <c r="L745">
        <v>69536991</v>
      </c>
      <c r="M745">
        <v>106.84</v>
      </c>
      <c r="N745" t="s">
        <v>42</v>
      </c>
    </row>
    <row r="746" spans="1:14" x14ac:dyDescent="0.25">
      <c r="A746" s="1">
        <v>44505</v>
      </c>
      <c r="B746" t="s">
        <v>13</v>
      </c>
      <c r="C746" t="s">
        <v>14</v>
      </c>
      <c r="E746" t="s">
        <v>15</v>
      </c>
      <c r="F746" t="s">
        <v>25</v>
      </c>
      <c r="G746" t="s">
        <v>17</v>
      </c>
      <c r="H746" t="s">
        <v>22</v>
      </c>
      <c r="I746" t="s">
        <v>33</v>
      </c>
      <c r="J746">
        <v>22</v>
      </c>
      <c r="K746">
        <v>3</v>
      </c>
      <c r="L746">
        <v>53576187</v>
      </c>
      <c r="M746">
        <v>447.14</v>
      </c>
      <c r="N746" t="s">
        <v>42</v>
      </c>
    </row>
    <row r="747" spans="1:14" x14ac:dyDescent="0.25">
      <c r="A747" s="1">
        <v>44562</v>
      </c>
      <c r="B747" t="s">
        <v>13</v>
      </c>
      <c r="C747" t="s">
        <v>26</v>
      </c>
      <c r="D747" t="s">
        <v>34</v>
      </c>
      <c r="E747" t="s">
        <v>15</v>
      </c>
      <c r="F747" t="s">
        <v>32</v>
      </c>
      <c r="G747" t="s">
        <v>17</v>
      </c>
      <c r="I747" t="s">
        <v>23</v>
      </c>
      <c r="J747">
        <v>76</v>
      </c>
      <c r="L747">
        <v>17261371</v>
      </c>
      <c r="M747">
        <v>0</v>
      </c>
      <c r="N747" t="s">
        <v>43</v>
      </c>
    </row>
    <row r="748" spans="1:14" x14ac:dyDescent="0.25">
      <c r="A748" s="1">
        <v>44684</v>
      </c>
      <c r="B748" t="s">
        <v>13</v>
      </c>
      <c r="C748" t="s">
        <v>26</v>
      </c>
      <c r="D748" t="s">
        <v>27</v>
      </c>
      <c r="E748" t="s">
        <v>24</v>
      </c>
      <c r="F748" t="s">
        <v>25</v>
      </c>
      <c r="G748" t="s">
        <v>17</v>
      </c>
      <c r="I748" t="s">
        <v>23</v>
      </c>
      <c r="J748">
        <v>50</v>
      </c>
      <c r="L748">
        <v>7024450</v>
      </c>
      <c r="M748">
        <v>0</v>
      </c>
      <c r="N748" t="s">
        <v>44</v>
      </c>
    </row>
    <row r="749" spans="1:14" x14ac:dyDescent="0.25">
      <c r="A749" s="1">
        <v>44518</v>
      </c>
      <c r="B749" t="s">
        <v>13</v>
      </c>
      <c r="C749" t="s">
        <v>26</v>
      </c>
      <c r="D749" t="s">
        <v>34</v>
      </c>
      <c r="E749" t="s">
        <v>15</v>
      </c>
      <c r="F749" t="s">
        <v>16</v>
      </c>
      <c r="G749" t="s">
        <v>17</v>
      </c>
      <c r="I749" t="s">
        <v>31</v>
      </c>
      <c r="J749">
        <v>80</v>
      </c>
      <c r="L749">
        <v>61798748</v>
      </c>
      <c r="M749">
        <v>0</v>
      </c>
      <c r="N749" t="s">
        <v>43</v>
      </c>
    </row>
    <row r="750" spans="1:14" x14ac:dyDescent="0.25">
      <c r="A750" s="1">
        <v>44625</v>
      </c>
      <c r="B750" t="s">
        <v>20</v>
      </c>
      <c r="C750" t="s">
        <v>26</v>
      </c>
      <c r="D750" t="s">
        <v>34</v>
      </c>
      <c r="E750" t="s">
        <v>15</v>
      </c>
      <c r="F750" t="s">
        <v>32</v>
      </c>
      <c r="G750" t="s">
        <v>28</v>
      </c>
      <c r="I750" t="s">
        <v>23</v>
      </c>
      <c r="J750">
        <v>54</v>
      </c>
      <c r="L750">
        <v>43638192</v>
      </c>
      <c r="M750">
        <v>0</v>
      </c>
      <c r="N750" t="s">
        <v>44</v>
      </c>
    </row>
    <row r="751" spans="1:14" x14ac:dyDescent="0.25">
      <c r="A751" s="1">
        <v>44626</v>
      </c>
      <c r="B751" t="s">
        <v>20</v>
      </c>
      <c r="C751" t="s">
        <v>26</v>
      </c>
      <c r="D751" t="s">
        <v>30</v>
      </c>
      <c r="E751" t="s">
        <v>15</v>
      </c>
      <c r="F751" t="s">
        <v>25</v>
      </c>
      <c r="G751" t="s">
        <v>17</v>
      </c>
      <c r="I751" t="s">
        <v>33</v>
      </c>
      <c r="J751">
        <v>69</v>
      </c>
      <c r="L751">
        <v>62667272</v>
      </c>
      <c r="M751">
        <v>0</v>
      </c>
      <c r="N751" t="s">
        <v>43</v>
      </c>
    </row>
    <row r="752" spans="1:14" x14ac:dyDescent="0.25">
      <c r="A752" s="1">
        <v>44678</v>
      </c>
      <c r="B752" t="s">
        <v>20</v>
      </c>
      <c r="C752" t="s">
        <v>14</v>
      </c>
      <c r="E752" t="s">
        <v>24</v>
      </c>
      <c r="F752" t="s">
        <v>21</v>
      </c>
      <c r="G752" t="s">
        <v>28</v>
      </c>
      <c r="H752" t="s">
        <v>22</v>
      </c>
      <c r="I752" t="s">
        <v>23</v>
      </c>
      <c r="J752">
        <v>60</v>
      </c>
      <c r="K752">
        <v>1</v>
      </c>
      <c r="L752">
        <v>85277984</v>
      </c>
      <c r="M752">
        <v>588.4</v>
      </c>
      <c r="N752" t="s">
        <v>44</v>
      </c>
    </row>
    <row r="753" spans="1:14" x14ac:dyDescent="0.25">
      <c r="A753" s="1">
        <v>44549</v>
      </c>
      <c r="B753" t="s">
        <v>13</v>
      </c>
      <c r="C753" t="s">
        <v>26</v>
      </c>
      <c r="D753" t="s">
        <v>27</v>
      </c>
      <c r="E753" t="s">
        <v>24</v>
      </c>
      <c r="F753" t="s">
        <v>25</v>
      </c>
      <c r="G753" t="s">
        <v>28</v>
      </c>
      <c r="I753" t="s">
        <v>33</v>
      </c>
      <c r="J753">
        <v>58</v>
      </c>
      <c r="L753">
        <v>97057222</v>
      </c>
      <c r="M753">
        <v>0</v>
      </c>
      <c r="N753" t="s">
        <v>44</v>
      </c>
    </row>
    <row r="754" spans="1:14" x14ac:dyDescent="0.25">
      <c r="A754" s="1">
        <v>44649</v>
      </c>
      <c r="B754" t="s">
        <v>13</v>
      </c>
      <c r="C754" t="s">
        <v>14</v>
      </c>
      <c r="E754" t="s">
        <v>24</v>
      </c>
      <c r="F754" t="s">
        <v>25</v>
      </c>
      <c r="G754" t="s">
        <v>28</v>
      </c>
      <c r="H754" t="s">
        <v>18</v>
      </c>
      <c r="I754" t="s">
        <v>19</v>
      </c>
      <c r="J754">
        <v>20</v>
      </c>
      <c r="K754">
        <v>4</v>
      </c>
      <c r="L754">
        <v>16457690</v>
      </c>
      <c r="M754">
        <v>562.4</v>
      </c>
      <c r="N754" t="s">
        <v>42</v>
      </c>
    </row>
    <row r="755" spans="1:14" x14ac:dyDescent="0.25">
      <c r="A755" s="1">
        <v>44649</v>
      </c>
      <c r="B755" t="s">
        <v>20</v>
      </c>
      <c r="C755" t="s">
        <v>14</v>
      </c>
      <c r="E755" t="s">
        <v>15</v>
      </c>
      <c r="F755" t="s">
        <v>21</v>
      </c>
      <c r="G755" t="s">
        <v>17</v>
      </c>
      <c r="H755" t="s">
        <v>22</v>
      </c>
      <c r="I755" t="s">
        <v>31</v>
      </c>
      <c r="J755">
        <v>70</v>
      </c>
      <c r="K755">
        <v>2</v>
      </c>
      <c r="L755">
        <v>51904777</v>
      </c>
      <c r="M755">
        <v>584.9</v>
      </c>
      <c r="N755" t="s">
        <v>43</v>
      </c>
    </row>
    <row r="756" spans="1:14" x14ac:dyDescent="0.25">
      <c r="A756" s="1">
        <v>44530</v>
      </c>
      <c r="B756" t="s">
        <v>13</v>
      </c>
      <c r="C756" t="s">
        <v>14</v>
      </c>
      <c r="E756" t="s">
        <v>15</v>
      </c>
      <c r="F756" t="s">
        <v>16</v>
      </c>
      <c r="G756" t="s">
        <v>17</v>
      </c>
      <c r="H756" t="s">
        <v>18</v>
      </c>
      <c r="I756" t="s">
        <v>19</v>
      </c>
      <c r="J756">
        <v>46</v>
      </c>
      <c r="K756">
        <v>5</v>
      </c>
      <c r="L756">
        <v>7942167</v>
      </c>
      <c r="M756">
        <v>611.55999999999995</v>
      </c>
      <c r="N756" t="s">
        <v>44</v>
      </c>
    </row>
    <row r="757" spans="1:14" x14ac:dyDescent="0.25">
      <c r="A757" s="1">
        <v>44655</v>
      </c>
      <c r="B757" t="s">
        <v>20</v>
      </c>
      <c r="C757" t="s">
        <v>14</v>
      </c>
      <c r="E757" t="s">
        <v>24</v>
      </c>
      <c r="F757" t="s">
        <v>25</v>
      </c>
      <c r="G757" t="s">
        <v>17</v>
      </c>
      <c r="H757" t="s">
        <v>22</v>
      </c>
      <c r="I757" t="s">
        <v>31</v>
      </c>
      <c r="J757">
        <v>65</v>
      </c>
      <c r="K757">
        <v>1</v>
      </c>
      <c r="L757">
        <v>72056929</v>
      </c>
      <c r="M757">
        <v>899.35</v>
      </c>
      <c r="N757" t="s">
        <v>43</v>
      </c>
    </row>
    <row r="758" spans="1:14" x14ac:dyDescent="0.25">
      <c r="A758" s="1">
        <v>44578</v>
      </c>
      <c r="B758" t="s">
        <v>20</v>
      </c>
      <c r="C758" t="s">
        <v>14</v>
      </c>
      <c r="E758" t="s">
        <v>15</v>
      </c>
      <c r="F758" t="s">
        <v>16</v>
      </c>
      <c r="G758" t="s">
        <v>17</v>
      </c>
      <c r="H758" t="s">
        <v>22</v>
      </c>
      <c r="I758" t="s">
        <v>33</v>
      </c>
      <c r="J758">
        <v>29</v>
      </c>
      <c r="K758">
        <v>4</v>
      </c>
      <c r="L758">
        <v>75682354</v>
      </c>
      <c r="M758">
        <v>818.45</v>
      </c>
      <c r="N758" t="s">
        <v>42</v>
      </c>
    </row>
    <row r="759" spans="1:14" x14ac:dyDescent="0.25">
      <c r="A759" s="1">
        <v>44503</v>
      </c>
      <c r="B759" t="s">
        <v>13</v>
      </c>
      <c r="C759" t="s">
        <v>14</v>
      </c>
      <c r="E759" t="s">
        <v>24</v>
      </c>
      <c r="F759" t="s">
        <v>21</v>
      </c>
      <c r="G759" t="s">
        <v>28</v>
      </c>
      <c r="H759" t="s">
        <v>18</v>
      </c>
      <c r="I759" t="s">
        <v>31</v>
      </c>
      <c r="J759">
        <v>65</v>
      </c>
      <c r="K759">
        <v>1</v>
      </c>
      <c r="L759">
        <v>26110431</v>
      </c>
      <c r="M759">
        <v>764.72</v>
      </c>
      <c r="N759" t="s">
        <v>43</v>
      </c>
    </row>
    <row r="760" spans="1:14" x14ac:dyDescent="0.25">
      <c r="A760" s="1">
        <v>44571</v>
      </c>
      <c r="B760" t="s">
        <v>13</v>
      </c>
      <c r="C760" t="s">
        <v>14</v>
      </c>
      <c r="E760" t="s">
        <v>15</v>
      </c>
      <c r="F760" t="s">
        <v>32</v>
      </c>
      <c r="G760" t="s">
        <v>17</v>
      </c>
      <c r="H760" t="s">
        <v>18</v>
      </c>
      <c r="I760" t="s">
        <v>33</v>
      </c>
      <c r="J760">
        <v>53</v>
      </c>
      <c r="K760">
        <v>1</v>
      </c>
      <c r="L760">
        <v>17601955</v>
      </c>
      <c r="M760">
        <v>950.45</v>
      </c>
      <c r="N760" t="s">
        <v>44</v>
      </c>
    </row>
    <row r="761" spans="1:14" x14ac:dyDescent="0.25">
      <c r="A761" s="1">
        <v>44622</v>
      </c>
      <c r="B761" t="s">
        <v>13</v>
      </c>
      <c r="C761" t="s">
        <v>14</v>
      </c>
      <c r="E761" t="s">
        <v>15</v>
      </c>
      <c r="F761" t="s">
        <v>16</v>
      </c>
      <c r="G761" t="s">
        <v>17</v>
      </c>
      <c r="H761" t="s">
        <v>22</v>
      </c>
      <c r="I761" t="s">
        <v>23</v>
      </c>
      <c r="J761">
        <v>55</v>
      </c>
      <c r="K761">
        <v>3</v>
      </c>
      <c r="L761">
        <v>90939938</v>
      </c>
      <c r="M761">
        <v>618.98</v>
      </c>
      <c r="N761" t="s">
        <v>44</v>
      </c>
    </row>
    <row r="762" spans="1:14" x14ac:dyDescent="0.25">
      <c r="A762" s="1">
        <v>44648</v>
      </c>
      <c r="B762" t="s">
        <v>20</v>
      </c>
      <c r="C762" t="s">
        <v>14</v>
      </c>
      <c r="E762" t="s">
        <v>15</v>
      </c>
      <c r="F762" t="s">
        <v>16</v>
      </c>
      <c r="G762" t="s">
        <v>28</v>
      </c>
      <c r="H762" t="s">
        <v>18</v>
      </c>
      <c r="I762" t="s">
        <v>33</v>
      </c>
      <c r="J762">
        <v>74</v>
      </c>
      <c r="K762">
        <v>1</v>
      </c>
      <c r="L762">
        <v>61809215</v>
      </c>
      <c r="M762">
        <v>725.56</v>
      </c>
      <c r="N762" t="s">
        <v>43</v>
      </c>
    </row>
    <row r="763" spans="1:14" x14ac:dyDescent="0.25">
      <c r="A763" s="1">
        <v>44502</v>
      </c>
      <c r="B763" t="s">
        <v>13</v>
      </c>
      <c r="C763" t="s">
        <v>14</v>
      </c>
      <c r="E763" t="s">
        <v>24</v>
      </c>
      <c r="F763" t="s">
        <v>25</v>
      </c>
      <c r="G763" t="s">
        <v>17</v>
      </c>
      <c r="H763" t="s">
        <v>18</v>
      </c>
      <c r="I763" t="s">
        <v>31</v>
      </c>
      <c r="J763">
        <v>51</v>
      </c>
      <c r="K763">
        <v>5</v>
      </c>
      <c r="L763">
        <v>64008981</v>
      </c>
      <c r="M763">
        <v>853.69</v>
      </c>
      <c r="N763" t="s">
        <v>44</v>
      </c>
    </row>
    <row r="764" spans="1:14" x14ac:dyDescent="0.25">
      <c r="A764" s="1">
        <v>44559</v>
      </c>
      <c r="B764" t="s">
        <v>13</v>
      </c>
      <c r="C764" t="s">
        <v>14</v>
      </c>
      <c r="E764" t="s">
        <v>24</v>
      </c>
      <c r="F764" t="s">
        <v>32</v>
      </c>
      <c r="G764" t="s">
        <v>17</v>
      </c>
      <c r="H764" t="s">
        <v>22</v>
      </c>
      <c r="I764" t="s">
        <v>23</v>
      </c>
      <c r="J764">
        <v>60</v>
      </c>
      <c r="K764">
        <v>1</v>
      </c>
      <c r="L764">
        <v>92914704</v>
      </c>
      <c r="M764">
        <v>942.38</v>
      </c>
      <c r="N764" t="s">
        <v>44</v>
      </c>
    </row>
    <row r="765" spans="1:14" x14ac:dyDescent="0.25">
      <c r="A765" s="1">
        <v>44669</v>
      </c>
      <c r="B765" t="s">
        <v>13</v>
      </c>
      <c r="C765" t="s">
        <v>14</v>
      </c>
      <c r="E765" t="s">
        <v>15</v>
      </c>
      <c r="F765" t="s">
        <v>25</v>
      </c>
      <c r="G765" t="s">
        <v>17</v>
      </c>
      <c r="H765" t="s">
        <v>18</v>
      </c>
      <c r="I765" t="s">
        <v>31</v>
      </c>
      <c r="J765">
        <v>62</v>
      </c>
      <c r="K765">
        <v>5</v>
      </c>
      <c r="L765">
        <v>98725656</v>
      </c>
      <c r="M765">
        <v>497.57</v>
      </c>
      <c r="N765" t="s">
        <v>43</v>
      </c>
    </row>
    <row r="766" spans="1:14" x14ac:dyDescent="0.25">
      <c r="A766" s="1">
        <v>44504</v>
      </c>
      <c r="B766" t="s">
        <v>13</v>
      </c>
      <c r="C766" t="s">
        <v>14</v>
      </c>
      <c r="E766" t="s">
        <v>15</v>
      </c>
      <c r="F766" t="s">
        <v>21</v>
      </c>
      <c r="G766" t="s">
        <v>28</v>
      </c>
      <c r="H766" t="s">
        <v>18</v>
      </c>
      <c r="I766" t="s">
        <v>31</v>
      </c>
      <c r="J766">
        <v>30</v>
      </c>
      <c r="K766">
        <v>1</v>
      </c>
      <c r="L766">
        <v>57252216</v>
      </c>
      <c r="M766">
        <v>446.34</v>
      </c>
      <c r="N766" t="s">
        <v>42</v>
      </c>
    </row>
    <row r="767" spans="1:14" x14ac:dyDescent="0.25">
      <c r="A767" s="1">
        <v>44608</v>
      </c>
      <c r="B767" t="s">
        <v>20</v>
      </c>
      <c r="C767" t="s">
        <v>14</v>
      </c>
      <c r="E767" t="s">
        <v>24</v>
      </c>
      <c r="F767" t="s">
        <v>21</v>
      </c>
      <c r="G767" t="s">
        <v>28</v>
      </c>
      <c r="H767" t="s">
        <v>18</v>
      </c>
      <c r="I767" t="s">
        <v>33</v>
      </c>
      <c r="J767">
        <v>63</v>
      </c>
      <c r="K767">
        <v>1</v>
      </c>
      <c r="L767">
        <v>55405645</v>
      </c>
      <c r="M767">
        <v>302.64999999999998</v>
      </c>
      <c r="N767" t="s">
        <v>43</v>
      </c>
    </row>
    <row r="768" spans="1:14" x14ac:dyDescent="0.25">
      <c r="A768" s="1">
        <v>44563</v>
      </c>
      <c r="B768" t="s">
        <v>20</v>
      </c>
      <c r="C768" t="s">
        <v>14</v>
      </c>
      <c r="E768" t="s">
        <v>15</v>
      </c>
      <c r="F768" t="s">
        <v>25</v>
      </c>
      <c r="G768" t="s">
        <v>28</v>
      </c>
      <c r="H768" t="s">
        <v>22</v>
      </c>
      <c r="I768" t="s">
        <v>23</v>
      </c>
      <c r="J768">
        <v>71</v>
      </c>
      <c r="K768">
        <v>4</v>
      </c>
      <c r="L768">
        <v>7418488</v>
      </c>
      <c r="M768">
        <v>172.16</v>
      </c>
      <c r="N768" t="s">
        <v>43</v>
      </c>
    </row>
    <row r="769" spans="1:14" x14ac:dyDescent="0.25">
      <c r="A769" s="1">
        <v>44655</v>
      </c>
      <c r="B769" t="s">
        <v>20</v>
      </c>
      <c r="C769" t="s">
        <v>26</v>
      </c>
      <c r="D769" t="s">
        <v>29</v>
      </c>
      <c r="E769" t="s">
        <v>24</v>
      </c>
      <c r="F769" t="s">
        <v>16</v>
      </c>
      <c r="G769" t="s">
        <v>28</v>
      </c>
      <c r="I769" t="s">
        <v>33</v>
      </c>
      <c r="J769">
        <v>25</v>
      </c>
      <c r="L769">
        <v>3491126</v>
      </c>
      <c r="M769">
        <v>0</v>
      </c>
      <c r="N769" t="s">
        <v>42</v>
      </c>
    </row>
    <row r="770" spans="1:14" x14ac:dyDescent="0.25">
      <c r="A770" s="1">
        <v>44551</v>
      </c>
      <c r="B770" t="s">
        <v>13</v>
      </c>
      <c r="C770" t="s">
        <v>14</v>
      </c>
      <c r="E770" t="s">
        <v>24</v>
      </c>
      <c r="F770" t="s">
        <v>21</v>
      </c>
      <c r="G770" t="s">
        <v>17</v>
      </c>
      <c r="H770" t="s">
        <v>22</v>
      </c>
      <c r="I770" t="s">
        <v>31</v>
      </c>
      <c r="J770">
        <v>45</v>
      </c>
      <c r="K770">
        <v>1</v>
      </c>
      <c r="L770">
        <v>45249884</v>
      </c>
      <c r="M770">
        <v>770.1</v>
      </c>
      <c r="N770" t="s">
        <v>41</v>
      </c>
    </row>
    <row r="771" spans="1:14" x14ac:dyDescent="0.25">
      <c r="A771" s="1">
        <v>44537</v>
      </c>
      <c r="B771" t="s">
        <v>13</v>
      </c>
      <c r="C771" t="s">
        <v>14</v>
      </c>
      <c r="E771" t="s">
        <v>24</v>
      </c>
      <c r="F771" t="s">
        <v>25</v>
      </c>
      <c r="G771" t="s">
        <v>28</v>
      </c>
      <c r="H771" t="s">
        <v>18</v>
      </c>
      <c r="I771" t="s">
        <v>33</v>
      </c>
      <c r="J771">
        <v>25</v>
      </c>
      <c r="K771">
        <v>5</v>
      </c>
      <c r="L771">
        <v>55408691</v>
      </c>
      <c r="M771">
        <v>111.6</v>
      </c>
      <c r="N771" t="s">
        <v>42</v>
      </c>
    </row>
    <row r="772" spans="1:14" x14ac:dyDescent="0.25">
      <c r="A772" s="1">
        <v>44658</v>
      </c>
      <c r="B772" t="s">
        <v>13</v>
      </c>
      <c r="C772" t="s">
        <v>26</v>
      </c>
      <c r="D772" t="s">
        <v>30</v>
      </c>
      <c r="E772" t="s">
        <v>15</v>
      </c>
      <c r="F772" t="s">
        <v>25</v>
      </c>
      <c r="G772" t="s">
        <v>17</v>
      </c>
      <c r="I772" t="s">
        <v>31</v>
      </c>
      <c r="J772">
        <v>73</v>
      </c>
      <c r="L772">
        <v>95155647</v>
      </c>
      <c r="M772">
        <v>0</v>
      </c>
      <c r="N772" t="s">
        <v>43</v>
      </c>
    </row>
    <row r="773" spans="1:14" x14ac:dyDescent="0.25">
      <c r="A773" s="1">
        <v>44620</v>
      </c>
      <c r="B773" t="s">
        <v>20</v>
      </c>
      <c r="C773" t="s">
        <v>26</v>
      </c>
      <c r="D773" t="s">
        <v>30</v>
      </c>
      <c r="E773" t="s">
        <v>24</v>
      </c>
      <c r="F773" t="s">
        <v>21</v>
      </c>
      <c r="G773" t="s">
        <v>17</v>
      </c>
      <c r="I773" t="s">
        <v>33</v>
      </c>
      <c r="J773">
        <v>42</v>
      </c>
      <c r="L773">
        <v>22382061</v>
      </c>
      <c r="M773">
        <v>0</v>
      </c>
      <c r="N773" t="s">
        <v>41</v>
      </c>
    </row>
    <row r="774" spans="1:14" x14ac:dyDescent="0.25">
      <c r="A774" s="1">
        <v>44614</v>
      </c>
      <c r="B774" t="s">
        <v>13</v>
      </c>
      <c r="C774" t="s">
        <v>14</v>
      </c>
      <c r="E774" t="s">
        <v>24</v>
      </c>
      <c r="F774" t="s">
        <v>25</v>
      </c>
      <c r="G774" t="s">
        <v>17</v>
      </c>
      <c r="H774" t="s">
        <v>22</v>
      </c>
      <c r="I774" t="s">
        <v>19</v>
      </c>
      <c r="J774">
        <v>30</v>
      </c>
      <c r="K774">
        <v>4</v>
      </c>
      <c r="L774">
        <v>64681542</v>
      </c>
      <c r="M774">
        <v>371.56</v>
      </c>
      <c r="N774" t="s">
        <v>42</v>
      </c>
    </row>
    <row r="775" spans="1:14" x14ac:dyDescent="0.25">
      <c r="A775" s="1">
        <v>44572</v>
      </c>
      <c r="B775" t="s">
        <v>20</v>
      </c>
      <c r="C775" t="s">
        <v>26</v>
      </c>
      <c r="D775" t="s">
        <v>30</v>
      </c>
      <c r="E775" t="s">
        <v>15</v>
      </c>
      <c r="F775" t="s">
        <v>25</v>
      </c>
      <c r="G775" t="s">
        <v>28</v>
      </c>
      <c r="I775" t="s">
        <v>23</v>
      </c>
      <c r="J775">
        <v>71</v>
      </c>
      <c r="L775">
        <v>35413745</v>
      </c>
      <c r="M775">
        <v>0</v>
      </c>
      <c r="N775" t="s">
        <v>43</v>
      </c>
    </row>
    <row r="776" spans="1:14" x14ac:dyDescent="0.25">
      <c r="A776" s="1">
        <v>44631</v>
      </c>
      <c r="B776" t="s">
        <v>20</v>
      </c>
      <c r="C776" t="s">
        <v>14</v>
      </c>
      <c r="E776" t="s">
        <v>15</v>
      </c>
      <c r="F776" t="s">
        <v>16</v>
      </c>
      <c r="G776" t="s">
        <v>28</v>
      </c>
      <c r="H776" t="s">
        <v>22</v>
      </c>
      <c r="I776" t="s">
        <v>33</v>
      </c>
      <c r="J776">
        <v>44</v>
      </c>
      <c r="K776">
        <v>4</v>
      </c>
      <c r="L776">
        <v>42013730</v>
      </c>
      <c r="M776">
        <v>433.67</v>
      </c>
      <c r="N776" t="s">
        <v>41</v>
      </c>
    </row>
    <row r="777" spans="1:14" x14ac:dyDescent="0.25">
      <c r="A777" s="1">
        <v>44556</v>
      </c>
      <c r="B777" t="s">
        <v>20</v>
      </c>
      <c r="C777" t="s">
        <v>26</v>
      </c>
      <c r="D777" t="s">
        <v>30</v>
      </c>
      <c r="E777" t="s">
        <v>24</v>
      </c>
      <c r="F777" t="s">
        <v>25</v>
      </c>
      <c r="G777" t="s">
        <v>28</v>
      </c>
      <c r="I777" t="s">
        <v>33</v>
      </c>
      <c r="J777">
        <v>28</v>
      </c>
      <c r="L777">
        <v>2036946</v>
      </c>
      <c r="M777">
        <v>0</v>
      </c>
      <c r="N777" t="s">
        <v>42</v>
      </c>
    </row>
    <row r="778" spans="1:14" x14ac:dyDescent="0.25">
      <c r="A778" s="1">
        <v>44545</v>
      </c>
      <c r="B778" t="s">
        <v>13</v>
      </c>
      <c r="C778" t="s">
        <v>26</v>
      </c>
      <c r="D778" t="s">
        <v>27</v>
      </c>
      <c r="E778" t="s">
        <v>24</v>
      </c>
      <c r="F778" t="s">
        <v>32</v>
      </c>
      <c r="G778" t="s">
        <v>28</v>
      </c>
      <c r="I778" t="s">
        <v>19</v>
      </c>
      <c r="J778">
        <v>21</v>
      </c>
      <c r="L778">
        <v>82220488</v>
      </c>
      <c r="M778">
        <v>0</v>
      </c>
      <c r="N778" t="s">
        <v>42</v>
      </c>
    </row>
    <row r="779" spans="1:14" x14ac:dyDescent="0.25">
      <c r="A779" s="1">
        <v>44682</v>
      </c>
      <c r="B779" t="s">
        <v>20</v>
      </c>
      <c r="C779" t="s">
        <v>14</v>
      </c>
      <c r="E779" t="s">
        <v>15</v>
      </c>
      <c r="F779" t="s">
        <v>21</v>
      </c>
      <c r="G779" t="s">
        <v>17</v>
      </c>
      <c r="H779" t="s">
        <v>22</v>
      </c>
      <c r="I779" t="s">
        <v>19</v>
      </c>
      <c r="J779">
        <v>21</v>
      </c>
      <c r="K779">
        <v>2</v>
      </c>
      <c r="L779">
        <v>73999058</v>
      </c>
      <c r="M779">
        <v>168</v>
      </c>
      <c r="N779" t="s">
        <v>42</v>
      </c>
    </row>
    <row r="780" spans="1:14" x14ac:dyDescent="0.25">
      <c r="A780" s="1">
        <v>44641</v>
      </c>
      <c r="B780" t="s">
        <v>20</v>
      </c>
      <c r="C780" t="s">
        <v>26</v>
      </c>
      <c r="D780" t="s">
        <v>29</v>
      </c>
      <c r="E780" t="s">
        <v>15</v>
      </c>
      <c r="F780" t="s">
        <v>25</v>
      </c>
      <c r="G780" t="s">
        <v>17</v>
      </c>
      <c r="I780" t="s">
        <v>23</v>
      </c>
      <c r="J780">
        <v>75</v>
      </c>
      <c r="L780">
        <v>66702818</v>
      </c>
      <c r="M780">
        <v>0</v>
      </c>
      <c r="N780" t="s">
        <v>43</v>
      </c>
    </row>
    <row r="781" spans="1:14" x14ac:dyDescent="0.25">
      <c r="A781" s="1">
        <v>44509</v>
      </c>
      <c r="B781" t="s">
        <v>20</v>
      </c>
      <c r="C781" t="s">
        <v>14</v>
      </c>
      <c r="E781" t="s">
        <v>15</v>
      </c>
      <c r="F781" t="s">
        <v>25</v>
      </c>
      <c r="G781" t="s">
        <v>28</v>
      </c>
      <c r="H781" t="s">
        <v>18</v>
      </c>
      <c r="I781" t="s">
        <v>19</v>
      </c>
      <c r="J781">
        <v>62</v>
      </c>
      <c r="K781">
        <v>4</v>
      </c>
      <c r="L781">
        <v>58286517</v>
      </c>
      <c r="M781">
        <v>726.5</v>
      </c>
      <c r="N781" t="s">
        <v>43</v>
      </c>
    </row>
    <row r="782" spans="1:14" x14ac:dyDescent="0.25">
      <c r="A782" s="1">
        <v>44561</v>
      </c>
      <c r="B782" t="s">
        <v>13</v>
      </c>
      <c r="C782" t="s">
        <v>26</v>
      </c>
      <c r="D782" t="s">
        <v>29</v>
      </c>
      <c r="E782" t="s">
        <v>24</v>
      </c>
      <c r="F782" t="s">
        <v>21</v>
      </c>
      <c r="G782" t="s">
        <v>28</v>
      </c>
      <c r="I782" t="s">
        <v>19</v>
      </c>
      <c r="J782">
        <v>25</v>
      </c>
      <c r="L782">
        <v>63694017</v>
      </c>
      <c r="M782">
        <v>0</v>
      </c>
      <c r="N782" t="s">
        <v>42</v>
      </c>
    </row>
    <row r="783" spans="1:14" x14ac:dyDescent="0.25">
      <c r="A783" s="1">
        <v>44619</v>
      </c>
      <c r="B783" t="s">
        <v>20</v>
      </c>
      <c r="C783" t="s">
        <v>26</v>
      </c>
      <c r="D783" t="s">
        <v>34</v>
      </c>
      <c r="E783" t="s">
        <v>24</v>
      </c>
      <c r="F783" t="s">
        <v>32</v>
      </c>
      <c r="G783" t="s">
        <v>28</v>
      </c>
      <c r="I783" t="s">
        <v>23</v>
      </c>
      <c r="J783">
        <v>25</v>
      </c>
      <c r="L783">
        <v>45726293</v>
      </c>
      <c r="M783">
        <v>0</v>
      </c>
      <c r="N783" t="s">
        <v>42</v>
      </c>
    </row>
    <row r="784" spans="1:14" x14ac:dyDescent="0.25">
      <c r="A784" s="1">
        <v>44596</v>
      </c>
      <c r="B784" t="s">
        <v>20</v>
      </c>
      <c r="C784" t="s">
        <v>26</v>
      </c>
      <c r="D784" t="s">
        <v>27</v>
      </c>
      <c r="E784" t="s">
        <v>24</v>
      </c>
      <c r="F784" t="s">
        <v>21</v>
      </c>
      <c r="G784" t="s">
        <v>17</v>
      </c>
      <c r="I784" t="s">
        <v>23</v>
      </c>
      <c r="J784">
        <v>68</v>
      </c>
      <c r="L784">
        <v>6954376</v>
      </c>
      <c r="M784">
        <v>0</v>
      </c>
      <c r="N784" t="s">
        <v>43</v>
      </c>
    </row>
    <row r="785" spans="1:14" x14ac:dyDescent="0.25">
      <c r="A785" s="1">
        <v>44517</v>
      </c>
      <c r="B785" t="s">
        <v>20</v>
      </c>
      <c r="C785" t="s">
        <v>26</v>
      </c>
      <c r="D785" t="s">
        <v>27</v>
      </c>
      <c r="E785" t="s">
        <v>24</v>
      </c>
      <c r="F785" t="s">
        <v>16</v>
      </c>
      <c r="G785" t="s">
        <v>28</v>
      </c>
      <c r="I785" t="s">
        <v>23</v>
      </c>
      <c r="J785">
        <v>48</v>
      </c>
      <c r="L785">
        <v>1831672</v>
      </c>
      <c r="M785">
        <v>0</v>
      </c>
      <c r="N785" t="s">
        <v>44</v>
      </c>
    </row>
    <row r="786" spans="1:14" x14ac:dyDescent="0.25">
      <c r="A786" s="1">
        <v>44588</v>
      </c>
      <c r="B786" t="s">
        <v>13</v>
      </c>
      <c r="C786" t="s">
        <v>14</v>
      </c>
      <c r="E786" t="s">
        <v>15</v>
      </c>
      <c r="F786" t="s">
        <v>21</v>
      </c>
      <c r="G786" t="s">
        <v>28</v>
      </c>
      <c r="H786" t="s">
        <v>22</v>
      </c>
      <c r="I786" t="s">
        <v>19</v>
      </c>
      <c r="J786">
        <v>29</v>
      </c>
      <c r="K786">
        <v>3</v>
      </c>
      <c r="L786">
        <v>31687416</v>
      </c>
      <c r="M786">
        <v>228.64</v>
      </c>
      <c r="N786" t="s">
        <v>42</v>
      </c>
    </row>
    <row r="787" spans="1:14" x14ac:dyDescent="0.25">
      <c r="A787" s="1">
        <v>44603</v>
      </c>
      <c r="B787" t="s">
        <v>13</v>
      </c>
      <c r="C787" t="s">
        <v>14</v>
      </c>
      <c r="E787" t="s">
        <v>15</v>
      </c>
      <c r="F787" t="s">
        <v>16</v>
      </c>
      <c r="G787" t="s">
        <v>28</v>
      </c>
      <c r="H787" t="s">
        <v>22</v>
      </c>
      <c r="I787" t="s">
        <v>33</v>
      </c>
      <c r="J787">
        <v>31</v>
      </c>
      <c r="K787">
        <v>2</v>
      </c>
      <c r="L787">
        <v>12948536</v>
      </c>
      <c r="M787">
        <v>832.23</v>
      </c>
      <c r="N787" t="s">
        <v>41</v>
      </c>
    </row>
    <row r="788" spans="1:14" x14ac:dyDescent="0.25">
      <c r="A788" s="1">
        <v>44651</v>
      </c>
      <c r="B788" t="s">
        <v>20</v>
      </c>
      <c r="C788" t="s">
        <v>26</v>
      </c>
      <c r="D788" t="s">
        <v>34</v>
      </c>
      <c r="E788" t="s">
        <v>24</v>
      </c>
      <c r="F788" t="s">
        <v>25</v>
      </c>
      <c r="G788" t="s">
        <v>28</v>
      </c>
      <c r="I788" t="s">
        <v>33</v>
      </c>
      <c r="J788">
        <v>75</v>
      </c>
      <c r="L788">
        <v>80050247</v>
      </c>
      <c r="M788">
        <v>0</v>
      </c>
      <c r="N788" t="s">
        <v>43</v>
      </c>
    </row>
    <row r="789" spans="1:14" x14ac:dyDescent="0.25">
      <c r="A789" s="1">
        <v>44502</v>
      </c>
      <c r="B789" t="s">
        <v>20</v>
      </c>
      <c r="C789" t="s">
        <v>14</v>
      </c>
      <c r="E789" t="s">
        <v>24</v>
      </c>
      <c r="F789" t="s">
        <v>21</v>
      </c>
      <c r="G789" t="s">
        <v>28</v>
      </c>
      <c r="H789" t="s">
        <v>22</v>
      </c>
      <c r="I789" t="s">
        <v>19</v>
      </c>
      <c r="J789">
        <v>23</v>
      </c>
      <c r="K789">
        <v>2</v>
      </c>
      <c r="L789">
        <v>33531106</v>
      </c>
      <c r="M789">
        <v>442.11</v>
      </c>
      <c r="N789" t="s">
        <v>42</v>
      </c>
    </row>
    <row r="790" spans="1:14" x14ac:dyDescent="0.25">
      <c r="A790" s="1">
        <v>44710</v>
      </c>
      <c r="B790" t="s">
        <v>13</v>
      </c>
      <c r="C790" t="s">
        <v>26</v>
      </c>
      <c r="D790" t="s">
        <v>34</v>
      </c>
      <c r="E790" t="s">
        <v>24</v>
      </c>
      <c r="F790" t="s">
        <v>21</v>
      </c>
      <c r="G790" t="s">
        <v>28</v>
      </c>
      <c r="I790" t="s">
        <v>33</v>
      </c>
      <c r="J790">
        <v>38</v>
      </c>
      <c r="L790">
        <v>91642455</v>
      </c>
      <c r="M790">
        <v>0</v>
      </c>
      <c r="N790" t="s">
        <v>41</v>
      </c>
    </row>
    <row r="791" spans="1:14" x14ac:dyDescent="0.25">
      <c r="A791" s="1">
        <v>44504</v>
      </c>
      <c r="B791" t="s">
        <v>13</v>
      </c>
      <c r="C791" t="s">
        <v>14</v>
      </c>
      <c r="E791" t="s">
        <v>15</v>
      </c>
      <c r="F791" t="s">
        <v>21</v>
      </c>
      <c r="G791" t="s">
        <v>17</v>
      </c>
      <c r="H791" t="s">
        <v>22</v>
      </c>
      <c r="I791" t="s">
        <v>31</v>
      </c>
      <c r="J791">
        <v>71</v>
      </c>
      <c r="K791">
        <v>5</v>
      </c>
      <c r="L791">
        <v>85512351</v>
      </c>
      <c r="M791">
        <v>706.36</v>
      </c>
      <c r="N791" t="s">
        <v>43</v>
      </c>
    </row>
    <row r="792" spans="1:14" x14ac:dyDescent="0.25">
      <c r="A792" s="1">
        <v>44656</v>
      </c>
      <c r="B792" t="s">
        <v>13</v>
      </c>
      <c r="C792" t="s">
        <v>14</v>
      </c>
      <c r="E792" t="s">
        <v>15</v>
      </c>
      <c r="F792" t="s">
        <v>25</v>
      </c>
      <c r="G792" t="s">
        <v>28</v>
      </c>
      <c r="H792" t="s">
        <v>22</v>
      </c>
      <c r="I792" t="s">
        <v>31</v>
      </c>
      <c r="J792">
        <v>59</v>
      </c>
      <c r="K792">
        <v>3</v>
      </c>
      <c r="L792">
        <v>93773164</v>
      </c>
      <c r="M792">
        <v>770.79</v>
      </c>
      <c r="N792" t="s">
        <v>44</v>
      </c>
    </row>
    <row r="793" spans="1:14" x14ac:dyDescent="0.25">
      <c r="A793" s="1">
        <v>44631</v>
      </c>
      <c r="B793" t="s">
        <v>13</v>
      </c>
      <c r="C793" t="s">
        <v>14</v>
      </c>
      <c r="E793" t="s">
        <v>24</v>
      </c>
      <c r="F793" t="s">
        <v>25</v>
      </c>
      <c r="G793" t="s">
        <v>17</v>
      </c>
      <c r="H793" t="s">
        <v>22</v>
      </c>
      <c r="I793" t="s">
        <v>23</v>
      </c>
      <c r="J793">
        <v>61</v>
      </c>
      <c r="K793">
        <v>4</v>
      </c>
      <c r="L793">
        <v>14561832</v>
      </c>
      <c r="M793">
        <v>617.29</v>
      </c>
      <c r="N793" t="s">
        <v>43</v>
      </c>
    </row>
    <row r="794" spans="1:14" x14ac:dyDescent="0.25">
      <c r="A794" s="1">
        <v>44559</v>
      </c>
      <c r="B794" t="s">
        <v>20</v>
      </c>
      <c r="C794" t="s">
        <v>14</v>
      </c>
      <c r="E794" t="s">
        <v>24</v>
      </c>
      <c r="F794" t="s">
        <v>21</v>
      </c>
      <c r="G794" t="s">
        <v>28</v>
      </c>
      <c r="H794" t="s">
        <v>18</v>
      </c>
      <c r="I794" t="s">
        <v>23</v>
      </c>
      <c r="J794">
        <v>51</v>
      </c>
      <c r="K794">
        <v>1</v>
      </c>
      <c r="L794">
        <v>17696975</v>
      </c>
      <c r="M794">
        <v>682.49</v>
      </c>
      <c r="N794" t="s">
        <v>44</v>
      </c>
    </row>
    <row r="795" spans="1:14" x14ac:dyDescent="0.25">
      <c r="A795" s="1">
        <v>44719</v>
      </c>
      <c r="B795" t="s">
        <v>13</v>
      </c>
      <c r="C795" t="s">
        <v>14</v>
      </c>
      <c r="E795" t="s">
        <v>15</v>
      </c>
      <c r="F795" t="s">
        <v>16</v>
      </c>
      <c r="G795" t="s">
        <v>28</v>
      </c>
      <c r="H795" t="s">
        <v>18</v>
      </c>
      <c r="I795" t="s">
        <v>23</v>
      </c>
      <c r="J795">
        <v>32</v>
      </c>
      <c r="K795">
        <v>3</v>
      </c>
      <c r="L795">
        <v>65534700</v>
      </c>
      <c r="M795">
        <v>303.61</v>
      </c>
      <c r="N795" t="s">
        <v>41</v>
      </c>
    </row>
    <row r="796" spans="1:14" x14ac:dyDescent="0.25">
      <c r="A796" s="1">
        <v>44571</v>
      </c>
      <c r="B796" t="s">
        <v>13</v>
      </c>
      <c r="C796" t="s">
        <v>14</v>
      </c>
      <c r="E796" t="s">
        <v>15</v>
      </c>
      <c r="F796" t="s">
        <v>16</v>
      </c>
      <c r="G796" t="s">
        <v>17</v>
      </c>
      <c r="H796" t="s">
        <v>18</v>
      </c>
      <c r="I796" t="s">
        <v>31</v>
      </c>
      <c r="J796">
        <v>80</v>
      </c>
      <c r="K796">
        <v>3</v>
      </c>
      <c r="L796">
        <v>94678475</v>
      </c>
      <c r="M796">
        <v>615.87</v>
      </c>
      <c r="N796" t="s">
        <v>43</v>
      </c>
    </row>
    <row r="797" spans="1:14" x14ac:dyDescent="0.25">
      <c r="A797" s="1">
        <v>44507</v>
      </c>
      <c r="B797" t="s">
        <v>13</v>
      </c>
      <c r="C797" t="s">
        <v>14</v>
      </c>
      <c r="E797" t="s">
        <v>24</v>
      </c>
      <c r="F797" t="s">
        <v>21</v>
      </c>
      <c r="G797" t="s">
        <v>17</v>
      </c>
      <c r="H797" t="s">
        <v>22</v>
      </c>
      <c r="I797" t="s">
        <v>31</v>
      </c>
      <c r="J797">
        <v>39</v>
      </c>
      <c r="K797">
        <v>1</v>
      </c>
      <c r="L797">
        <v>50461738</v>
      </c>
      <c r="M797">
        <v>883.27</v>
      </c>
      <c r="N797" t="s">
        <v>41</v>
      </c>
    </row>
    <row r="798" spans="1:14" x14ac:dyDescent="0.25">
      <c r="A798" s="1">
        <v>44568</v>
      </c>
      <c r="B798" t="s">
        <v>20</v>
      </c>
      <c r="C798" t="s">
        <v>14</v>
      </c>
      <c r="E798" t="s">
        <v>15</v>
      </c>
      <c r="F798" t="s">
        <v>21</v>
      </c>
      <c r="G798" t="s">
        <v>17</v>
      </c>
      <c r="H798" t="s">
        <v>18</v>
      </c>
      <c r="I798" t="s">
        <v>33</v>
      </c>
      <c r="J798">
        <v>57</v>
      </c>
      <c r="K798">
        <v>2</v>
      </c>
      <c r="L798">
        <v>49940404</v>
      </c>
      <c r="M798">
        <v>125.98</v>
      </c>
      <c r="N798" t="s">
        <v>44</v>
      </c>
    </row>
    <row r="799" spans="1:14" x14ac:dyDescent="0.25">
      <c r="A799" s="1">
        <v>44692</v>
      </c>
      <c r="B799" t="s">
        <v>13</v>
      </c>
      <c r="C799" t="s">
        <v>14</v>
      </c>
      <c r="E799" t="s">
        <v>15</v>
      </c>
      <c r="F799" t="s">
        <v>32</v>
      </c>
      <c r="G799" t="s">
        <v>17</v>
      </c>
      <c r="H799" t="s">
        <v>18</v>
      </c>
      <c r="I799" t="s">
        <v>31</v>
      </c>
      <c r="J799">
        <v>34</v>
      </c>
      <c r="K799">
        <v>4</v>
      </c>
      <c r="L799">
        <v>1360349</v>
      </c>
      <c r="M799">
        <v>344.11</v>
      </c>
      <c r="N799" t="s">
        <v>41</v>
      </c>
    </row>
    <row r="800" spans="1:14" x14ac:dyDescent="0.25">
      <c r="A800" s="1">
        <v>44695</v>
      </c>
      <c r="B800" t="s">
        <v>20</v>
      </c>
      <c r="C800" t="s">
        <v>14</v>
      </c>
      <c r="E800" t="s">
        <v>24</v>
      </c>
      <c r="F800" t="s">
        <v>32</v>
      </c>
      <c r="G800" t="s">
        <v>17</v>
      </c>
      <c r="H800" t="s">
        <v>18</v>
      </c>
      <c r="I800" t="s">
        <v>33</v>
      </c>
      <c r="J800">
        <v>71</v>
      </c>
      <c r="K800">
        <v>3</v>
      </c>
      <c r="L800">
        <v>34962398</v>
      </c>
      <c r="M800">
        <v>408.69</v>
      </c>
      <c r="N800" t="s">
        <v>43</v>
      </c>
    </row>
    <row r="801" spans="1:14" x14ac:dyDescent="0.25">
      <c r="A801" s="1">
        <v>44714</v>
      </c>
      <c r="B801" t="s">
        <v>20</v>
      </c>
      <c r="C801" t="s">
        <v>26</v>
      </c>
      <c r="D801" t="s">
        <v>30</v>
      </c>
      <c r="E801" t="s">
        <v>15</v>
      </c>
      <c r="F801" t="s">
        <v>32</v>
      </c>
      <c r="G801" t="s">
        <v>17</v>
      </c>
      <c r="I801" t="s">
        <v>23</v>
      </c>
      <c r="J801">
        <v>60</v>
      </c>
      <c r="L801">
        <v>64927701</v>
      </c>
      <c r="M801">
        <v>0</v>
      </c>
      <c r="N801" t="s">
        <v>44</v>
      </c>
    </row>
    <row r="802" spans="1:14" x14ac:dyDescent="0.25">
      <c r="A802" s="1">
        <v>44639</v>
      </c>
      <c r="B802" t="s">
        <v>13</v>
      </c>
      <c r="C802" t="s">
        <v>26</v>
      </c>
      <c r="D802" t="s">
        <v>29</v>
      </c>
      <c r="E802" t="s">
        <v>24</v>
      </c>
      <c r="F802" t="s">
        <v>21</v>
      </c>
      <c r="G802" t="s">
        <v>17</v>
      </c>
      <c r="I802" t="s">
        <v>31</v>
      </c>
      <c r="J802">
        <v>60</v>
      </c>
      <c r="L802">
        <v>45850929</v>
      </c>
      <c r="M802">
        <v>0</v>
      </c>
      <c r="N802" t="s">
        <v>44</v>
      </c>
    </row>
    <row r="803" spans="1:14" x14ac:dyDescent="0.25">
      <c r="A803" s="1">
        <v>44648</v>
      </c>
      <c r="B803" t="s">
        <v>20</v>
      </c>
      <c r="C803" t="s">
        <v>14</v>
      </c>
      <c r="E803" t="s">
        <v>24</v>
      </c>
      <c r="F803" t="s">
        <v>32</v>
      </c>
      <c r="G803" t="s">
        <v>28</v>
      </c>
      <c r="H803" t="s">
        <v>22</v>
      </c>
      <c r="I803" t="s">
        <v>23</v>
      </c>
      <c r="J803">
        <v>46</v>
      </c>
      <c r="K803">
        <v>2</v>
      </c>
      <c r="L803">
        <v>30678460</v>
      </c>
      <c r="M803">
        <v>588.65</v>
      </c>
      <c r="N803" t="s">
        <v>44</v>
      </c>
    </row>
    <row r="804" spans="1:14" x14ac:dyDescent="0.25">
      <c r="A804" s="1">
        <v>44516</v>
      </c>
      <c r="B804" t="s">
        <v>13</v>
      </c>
      <c r="C804" t="s">
        <v>14</v>
      </c>
      <c r="E804" t="s">
        <v>24</v>
      </c>
      <c r="F804" t="s">
        <v>32</v>
      </c>
      <c r="G804" t="s">
        <v>28</v>
      </c>
      <c r="H804" t="s">
        <v>22</v>
      </c>
      <c r="I804" t="s">
        <v>31</v>
      </c>
      <c r="J804">
        <v>21</v>
      </c>
      <c r="K804">
        <v>5</v>
      </c>
      <c r="L804">
        <v>5929993</v>
      </c>
      <c r="M804">
        <v>935.49</v>
      </c>
      <c r="N804" t="s">
        <v>42</v>
      </c>
    </row>
    <row r="805" spans="1:14" x14ac:dyDescent="0.25">
      <c r="A805" s="1">
        <v>44520</v>
      </c>
      <c r="B805" t="s">
        <v>20</v>
      </c>
      <c r="C805" t="s">
        <v>14</v>
      </c>
      <c r="E805" t="s">
        <v>24</v>
      </c>
      <c r="F805" t="s">
        <v>21</v>
      </c>
      <c r="G805" t="s">
        <v>17</v>
      </c>
      <c r="H805" t="s">
        <v>18</v>
      </c>
      <c r="I805" t="s">
        <v>33</v>
      </c>
      <c r="J805">
        <v>22</v>
      </c>
      <c r="K805">
        <v>1</v>
      </c>
      <c r="L805">
        <v>1263848</v>
      </c>
      <c r="M805">
        <v>975.5</v>
      </c>
      <c r="N805" t="s">
        <v>42</v>
      </c>
    </row>
    <row r="806" spans="1:14" x14ac:dyDescent="0.25">
      <c r="A806" s="1">
        <v>44662</v>
      </c>
      <c r="B806" t="s">
        <v>20</v>
      </c>
      <c r="C806" t="s">
        <v>14</v>
      </c>
      <c r="E806" t="s">
        <v>24</v>
      </c>
      <c r="F806" t="s">
        <v>16</v>
      </c>
      <c r="G806" t="s">
        <v>28</v>
      </c>
      <c r="H806" t="s">
        <v>18</v>
      </c>
      <c r="I806" t="s">
        <v>19</v>
      </c>
      <c r="J806">
        <v>29</v>
      </c>
      <c r="K806">
        <v>3</v>
      </c>
      <c r="L806">
        <v>41913901</v>
      </c>
      <c r="M806">
        <v>697.63</v>
      </c>
      <c r="N806" t="s">
        <v>42</v>
      </c>
    </row>
    <row r="807" spans="1:14" x14ac:dyDescent="0.25">
      <c r="A807" s="1">
        <v>44688</v>
      </c>
      <c r="B807" t="s">
        <v>20</v>
      </c>
      <c r="C807" t="s">
        <v>26</v>
      </c>
      <c r="D807" t="s">
        <v>27</v>
      </c>
      <c r="E807" t="s">
        <v>24</v>
      </c>
      <c r="F807" t="s">
        <v>25</v>
      </c>
      <c r="G807" t="s">
        <v>17</v>
      </c>
      <c r="I807" t="s">
        <v>33</v>
      </c>
      <c r="J807">
        <v>64</v>
      </c>
      <c r="L807">
        <v>85900516</v>
      </c>
      <c r="M807">
        <v>0</v>
      </c>
      <c r="N807" t="s">
        <v>43</v>
      </c>
    </row>
    <row r="808" spans="1:14" x14ac:dyDescent="0.25">
      <c r="A808" s="1">
        <v>44640</v>
      </c>
      <c r="B808" t="s">
        <v>20</v>
      </c>
      <c r="C808" t="s">
        <v>14</v>
      </c>
      <c r="E808" t="s">
        <v>24</v>
      </c>
      <c r="F808" t="s">
        <v>25</v>
      </c>
      <c r="G808" t="s">
        <v>28</v>
      </c>
      <c r="H808" t="s">
        <v>22</v>
      </c>
      <c r="I808" t="s">
        <v>23</v>
      </c>
      <c r="J808">
        <v>21</v>
      </c>
      <c r="K808">
        <v>5</v>
      </c>
      <c r="L808">
        <v>90326196</v>
      </c>
      <c r="M808">
        <v>649.33000000000004</v>
      </c>
      <c r="N808" t="s">
        <v>42</v>
      </c>
    </row>
    <row r="809" spans="1:14" x14ac:dyDescent="0.25">
      <c r="A809" s="1">
        <v>44671</v>
      </c>
      <c r="B809" t="s">
        <v>13</v>
      </c>
      <c r="C809" t="s">
        <v>26</v>
      </c>
      <c r="D809" t="s">
        <v>34</v>
      </c>
      <c r="E809" t="s">
        <v>15</v>
      </c>
      <c r="F809" t="s">
        <v>32</v>
      </c>
      <c r="G809" t="s">
        <v>28</v>
      </c>
      <c r="I809" t="s">
        <v>23</v>
      </c>
      <c r="J809">
        <v>60</v>
      </c>
      <c r="L809">
        <v>27000571</v>
      </c>
      <c r="M809">
        <v>0</v>
      </c>
      <c r="N809" t="s">
        <v>44</v>
      </c>
    </row>
    <row r="810" spans="1:14" x14ac:dyDescent="0.25">
      <c r="A810" s="1">
        <v>44655</v>
      </c>
      <c r="B810" t="s">
        <v>20</v>
      </c>
      <c r="C810" t="s">
        <v>14</v>
      </c>
      <c r="E810" t="s">
        <v>24</v>
      </c>
      <c r="F810" t="s">
        <v>32</v>
      </c>
      <c r="G810" t="s">
        <v>28</v>
      </c>
      <c r="H810" t="s">
        <v>22</v>
      </c>
      <c r="I810" t="s">
        <v>31</v>
      </c>
      <c r="J810">
        <v>45</v>
      </c>
      <c r="K810">
        <v>4</v>
      </c>
      <c r="L810">
        <v>14590139</v>
      </c>
      <c r="M810">
        <v>464.97</v>
      </c>
      <c r="N810" t="s">
        <v>41</v>
      </c>
    </row>
    <row r="811" spans="1:14" x14ac:dyDescent="0.25">
      <c r="A811" s="1">
        <v>44570</v>
      </c>
      <c r="B811" t="s">
        <v>20</v>
      </c>
      <c r="C811" t="s">
        <v>14</v>
      </c>
      <c r="E811" t="s">
        <v>24</v>
      </c>
      <c r="F811" t="s">
        <v>21</v>
      </c>
      <c r="G811" t="s">
        <v>17</v>
      </c>
      <c r="H811" t="s">
        <v>18</v>
      </c>
      <c r="I811" t="s">
        <v>33</v>
      </c>
      <c r="J811">
        <v>35</v>
      </c>
      <c r="K811">
        <v>1</v>
      </c>
      <c r="L811">
        <v>57498850</v>
      </c>
      <c r="M811">
        <v>976.48</v>
      </c>
      <c r="N811" t="s">
        <v>41</v>
      </c>
    </row>
    <row r="812" spans="1:14" x14ac:dyDescent="0.25">
      <c r="A812" s="1">
        <v>44715</v>
      </c>
      <c r="B812" t="s">
        <v>20</v>
      </c>
      <c r="C812" t="s">
        <v>14</v>
      </c>
      <c r="E812" t="s">
        <v>15</v>
      </c>
      <c r="F812" t="s">
        <v>25</v>
      </c>
      <c r="G812" t="s">
        <v>17</v>
      </c>
      <c r="H812" t="s">
        <v>22</v>
      </c>
      <c r="I812" t="s">
        <v>23</v>
      </c>
      <c r="J812">
        <v>60</v>
      </c>
      <c r="K812">
        <v>5</v>
      </c>
      <c r="L812">
        <v>91147585</v>
      </c>
      <c r="M812">
        <v>398.8</v>
      </c>
      <c r="N812" t="s">
        <v>44</v>
      </c>
    </row>
    <row r="813" spans="1:14" x14ac:dyDescent="0.25">
      <c r="A813" s="1">
        <v>44704</v>
      </c>
      <c r="B813" t="s">
        <v>13</v>
      </c>
      <c r="C813" t="s">
        <v>14</v>
      </c>
      <c r="E813" t="s">
        <v>24</v>
      </c>
      <c r="F813" t="s">
        <v>25</v>
      </c>
      <c r="G813" t="s">
        <v>28</v>
      </c>
      <c r="H813" t="s">
        <v>22</v>
      </c>
      <c r="I813" t="s">
        <v>23</v>
      </c>
      <c r="J813">
        <v>22</v>
      </c>
      <c r="K813">
        <v>4</v>
      </c>
      <c r="L813">
        <v>68718107</v>
      </c>
      <c r="M813">
        <v>308.10000000000002</v>
      </c>
      <c r="N813" t="s">
        <v>42</v>
      </c>
    </row>
    <row r="814" spans="1:14" x14ac:dyDescent="0.25">
      <c r="A814" s="1">
        <v>44657</v>
      </c>
      <c r="B814" t="s">
        <v>20</v>
      </c>
      <c r="C814" t="s">
        <v>26</v>
      </c>
      <c r="D814" t="s">
        <v>27</v>
      </c>
      <c r="E814" t="s">
        <v>15</v>
      </c>
      <c r="F814" t="s">
        <v>21</v>
      </c>
      <c r="G814" t="s">
        <v>17</v>
      </c>
      <c r="I814" t="s">
        <v>23</v>
      </c>
      <c r="J814">
        <v>80</v>
      </c>
      <c r="L814">
        <v>2306612</v>
      </c>
      <c r="M814">
        <v>0</v>
      </c>
      <c r="N814" t="s">
        <v>43</v>
      </c>
    </row>
    <row r="815" spans="1:14" x14ac:dyDescent="0.25">
      <c r="A815" s="1">
        <v>44567</v>
      </c>
      <c r="B815" t="s">
        <v>13</v>
      </c>
      <c r="C815" t="s">
        <v>26</v>
      </c>
      <c r="D815" t="s">
        <v>34</v>
      </c>
      <c r="E815" t="s">
        <v>24</v>
      </c>
      <c r="F815" t="s">
        <v>32</v>
      </c>
      <c r="G815" t="s">
        <v>28</v>
      </c>
      <c r="I815" t="s">
        <v>31</v>
      </c>
      <c r="J815">
        <v>74</v>
      </c>
      <c r="L815">
        <v>25244625</v>
      </c>
      <c r="M815">
        <v>0</v>
      </c>
      <c r="N815" t="s">
        <v>43</v>
      </c>
    </row>
    <row r="816" spans="1:14" x14ac:dyDescent="0.25">
      <c r="A816" s="1">
        <v>44502</v>
      </c>
      <c r="B816" t="s">
        <v>13</v>
      </c>
      <c r="C816" t="s">
        <v>26</v>
      </c>
      <c r="D816" t="s">
        <v>27</v>
      </c>
      <c r="E816" t="s">
        <v>15</v>
      </c>
      <c r="F816" t="s">
        <v>21</v>
      </c>
      <c r="G816" t="s">
        <v>28</v>
      </c>
      <c r="I816" t="s">
        <v>19</v>
      </c>
      <c r="J816">
        <v>44</v>
      </c>
      <c r="L816">
        <v>64938950</v>
      </c>
      <c r="M816">
        <v>0</v>
      </c>
      <c r="N816" t="s">
        <v>41</v>
      </c>
    </row>
    <row r="817" spans="1:14" x14ac:dyDescent="0.25">
      <c r="A817" s="1">
        <v>44673</v>
      </c>
      <c r="B817" t="s">
        <v>20</v>
      </c>
      <c r="C817" t="s">
        <v>14</v>
      </c>
      <c r="E817" t="s">
        <v>24</v>
      </c>
      <c r="F817" t="s">
        <v>16</v>
      </c>
      <c r="G817" t="s">
        <v>17</v>
      </c>
      <c r="H817" t="s">
        <v>18</v>
      </c>
      <c r="I817" t="s">
        <v>31</v>
      </c>
      <c r="J817">
        <v>55</v>
      </c>
      <c r="K817">
        <v>3</v>
      </c>
      <c r="L817">
        <v>90482151</v>
      </c>
      <c r="M817">
        <v>325.45</v>
      </c>
      <c r="N817" t="s">
        <v>44</v>
      </c>
    </row>
    <row r="818" spans="1:14" x14ac:dyDescent="0.25">
      <c r="A818" s="1">
        <v>44651</v>
      </c>
      <c r="B818" t="s">
        <v>20</v>
      </c>
      <c r="C818" t="s">
        <v>14</v>
      </c>
      <c r="E818" t="s">
        <v>15</v>
      </c>
      <c r="F818" t="s">
        <v>25</v>
      </c>
      <c r="G818" t="s">
        <v>17</v>
      </c>
      <c r="H818" t="s">
        <v>22</v>
      </c>
      <c r="I818" t="s">
        <v>33</v>
      </c>
      <c r="J818">
        <v>55</v>
      </c>
      <c r="K818">
        <v>3</v>
      </c>
      <c r="L818">
        <v>27920404</v>
      </c>
      <c r="M818">
        <v>835.62</v>
      </c>
      <c r="N818" t="s">
        <v>44</v>
      </c>
    </row>
    <row r="819" spans="1:14" x14ac:dyDescent="0.25">
      <c r="A819" s="1">
        <v>44602</v>
      </c>
      <c r="B819" t="s">
        <v>13</v>
      </c>
      <c r="C819" t="s">
        <v>14</v>
      </c>
      <c r="E819" t="s">
        <v>15</v>
      </c>
      <c r="F819" t="s">
        <v>16</v>
      </c>
      <c r="G819" t="s">
        <v>28</v>
      </c>
      <c r="H819" t="s">
        <v>22</v>
      </c>
      <c r="I819" t="s">
        <v>19</v>
      </c>
      <c r="J819">
        <v>42</v>
      </c>
      <c r="K819">
        <v>1</v>
      </c>
      <c r="L819">
        <v>87357110</v>
      </c>
      <c r="M819">
        <v>670.15</v>
      </c>
      <c r="N819" t="s">
        <v>41</v>
      </c>
    </row>
    <row r="820" spans="1:14" x14ac:dyDescent="0.25">
      <c r="A820" s="1">
        <v>44700</v>
      </c>
      <c r="B820" t="s">
        <v>13</v>
      </c>
      <c r="C820" t="s">
        <v>26</v>
      </c>
      <c r="D820" t="s">
        <v>27</v>
      </c>
      <c r="E820" t="s">
        <v>15</v>
      </c>
      <c r="F820" t="s">
        <v>25</v>
      </c>
      <c r="G820" t="s">
        <v>17</v>
      </c>
      <c r="I820" t="s">
        <v>33</v>
      </c>
      <c r="J820">
        <v>23</v>
      </c>
      <c r="L820">
        <v>48233972</v>
      </c>
      <c r="M820">
        <v>0</v>
      </c>
      <c r="N820" t="s">
        <v>42</v>
      </c>
    </row>
    <row r="821" spans="1:14" x14ac:dyDescent="0.25">
      <c r="A821" s="1">
        <v>44694</v>
      </c>
      <c r="B821" t="s">
        <v>20</v>
      </c>
      <c r="C821" t="s">
        <v>14</v>
      </c>
      <c r="E821" t="s">
        <v>24</v>
      </c>
      <c r="F821" t="s">
        <v>16</v>
      </c>
      <c r="G821" t="s">
        <v>17</v>
      </c>
      <c r="H821" t="s">
        <v>18</v>
      </c>
      <c r="I821" t="s">
        <v>33</v>
      </c>
      <c r="J821">
        <v>29</v>
      </c>
      <c r="K821">
        <v>2</v>
      </c>
      <c r="L821">
        <v>55908412</v>
      </c>
      <c r="M821">
        <v>221.71</v>
      </c>
      <c r="N821" t="s">
        <v>42</v>
      </c>
    </row>
    <row r="822" spans="1:14" x14ac:dyDescent="0.25">
      <c r="A822" s="1">
        <v>44521</v>
      </c>
      <c r="B822" t="s">
        <v>13</v>
      </c>
      <c r="C822" t="s">
        <v>14</v>
      </c>
      <c r="E822" t="s">
        <v>15</v>
      </c>
      <c r="F822" t="s">
        <v>21</v>
      </c>
      <c r="G822" t="s">
        <v>17</v>
      </c>
      <c r="H822" t="s">
        <v>22</v>
      </c>
      <c r="I822" t="s">
        <v>31</v>
      </c>
      <c r="J822">
        <v>43</v>
      </c>
      <c r="K822">
        <v>3</v>
      </c>
      <c r="L822">
        <v>18841695</v>
      </c>
      <c r="M822">
        <v>156.13</v>
      </c>
      <c r="N822" t="s">
        <v>41</v>
      </c>
    </row>
    <row r="823" spans="1:14" x14ac:dyDescent="0.25">
      <c r="A823" s="1">
        <v>44540</v>
      </c>
      <c r="B823" t="s">
        <v>13</v>
      </c>
      <c r="C823" t="s">
        <v>14</v>
      </c>
      <c r="E823" t="s">
        <v>24</v>
      </c>
      <c r="F823" t="s">
        <v>21</v>
      </c>
      <c r="G823" t="s">
        <v>28</v>
      </c>
      <c r="H823" t="s">
        <v>18</v>
      </c>
      <c r="I823" t="s">
        <v>33</v>
      </c>
      <c r="J823">
        <v>25</v>
      </c>
      <c r="K823">
        <v>5</v>
      </c>
      <c r="L823">
        <v>97532309</v>
      </c>
      <c r="M823">
        <v>111.89</v>
      </c>
      <c r="N823" t="s">
        <v>42</v>
      </c>
    </row>
    <row r="824" spans="1:14" x14ac:dyDescent="0.25">
      <c r="A824" s="1">
        <v>44692</v>
      </c>
      <c r="B824" t="s">
        <v>20</v>
      </c>
      <c r="C824" t="s">
        <v>26</v>
      </c>
      <c r="D824" t="s">
        <v>34</v>
      </c>
      <c r="E824" t="s">
        <v>15</v>
      </c>
      <c r="F824" t="s">
        <v>32</v>
      </c>
      <c r="G824" t="s">
        <v>17</v>
      </c>
      <c r="I824" t="s">
        <v>31</v>
      </c>
      <c r="J824">
        <v>33</v>
      </c>
      <c r="L824">
        <v>30203730</v>
      </c>
      <c r="M824">
        <v>0</v>
      </c>
      <c r="N824" t="s">
        <v>41</v>
      </c>
    </row>
    <row r="825" spans="1:14" x14ac:dyDescent="0.25">
      <c r="A825" s="1">
        <v>44601</v>
      </c>
      <c r="B825" t="s">
        <v>20</v>
      </c>
      <c r="C825" t="s">
        <v>14</v>
      </c>
      <c r="E825" t="s">
        <v>24</v>
      </c>
      <c r="F825" t="s">
        <v>32</v>
      </c>
      <c r="G825" t="s">
        <v>17</v>
      </c>
      <c r="H825" t="s">
        <v>22</v>
      </c>
      <c r="I825" t="s">
        <v>33</v>
      </c>
      <c r="J825">
        <v>57</v>
      </c>
      <c r="K825">
        <v>4</v>
      </c>
      <c r="L825">
        <v>40593821</v>
      </c>
      <c r="M825">
        <v>923.6</v>
      </c>
      <c r="N825" t="s">
        <v>44</v>
      </c>
    </row>
    <row r="826" spans="1:14" x14ac:dyDescent="0.25">
      <c r="A826" s="1">
        <v>44628</v>
      </c>
      <c r="B826" t="s">
        <v>13</v>
      </c>
      <c r="C826" t="s">
        <v>14</v>
      </c>
      <c r="E826" t="s">
        <v>15</v>
      </c>
      <c r="F826" t="s">
        <v>25</v>
      </c>
      <c r="G826" t="s">
        <v>17</v>
      </c>
      <c r="H826" t="s">
        <v>22</v>
      </c>
      <c r="I826" t="s">
        <v>31</v>
      </c>
      <c r="J826">
        <v>65</v>
      </c>
      <c r="K826">
        <v>5</v>
      </c>
      <c r="L826">
        <v>9141704</v>
      </c>
      <c r="M826">
        <v>162.30000000000001</v>
      </c>
      <c r="N826" t="s">
        <v>43</v>
      </c>
    </row>
    <row r="827" spans="1:14" x14ac:dyDescent="0.25">
      <c r="A827" s="1">
        <v>44606</v>
      </c>
      <c r="B827" t="s">
        <v>13</v>
      </c>
      <c r="C827" t="s">
        <v>14</v>
      </c>
      <c r="E827" t="s">
        <v>24</v>
      </c>
      <c r="F827" t="s">
        <v>21</v>
      </c>
      <c r="G827" t="s">
        <v>17</v>
      </c>
      <c r="H827" t="s">
        <v>22</v>
      </c>
      <c r="I827" t="s">
        <v>33</v>
      </c>
      <c r="J827">
        <v>72</v>
      </c>
      <c r="K827">
        <v>1</v>
      </c>
      <c r="L827">
        <v>37791834</v>
      </c>
      <c r="M827">
        <v>577.96</v>
      </c>
      <c r="N827" t="s">
        <v>43</v>
      </c>
    </row>
    <row r="828" spans="1:14" x14ac:dyDescent="0.25">
      <c r="A828" s="1">
        <v>44648</v>
      </c>
      <c r="B828" t="s">
        <v>13</v>
      </c>
      <c r="C828" t="s">
        <v>14</v>
      </c>
      <c r="E828" t="s">
        <v>15</v>
      </c>
      <c r="F828" t="s">
        <v>16</v>
      </c>
      <c r="G828" t="s">
        <v>28</v>
      </c>
      <c r="H828" t="s">
        <v>18</v>
      </c>
      <c r="I828" t="s">
        <v>19</v>
      </c>
      <c r="J828">
        <v>73</v>
      </c>
      <c r="K828">
        <v>5</v>
      </c>
      <c r="L828">
        <v>13056230</v>
      </c>
      <c r="M828">
        <v>882.63</v>
      </c>
      <c r="N828" t="s">
        <v>43</v>
      </c>
    </row>
    <row r="829" spans="1:14" x14ac:dyDescent="0.25">
      <c r="A829" s="1">
        <v>44523</v>
      </c>
      <c r="B829" t="s">
        <v>20</v>
      </c>
      <c r="C829" t="s">
        <v>26</v>
      </c>
      <c r="D829" t="s">
        <v>34</v>
      </c>
      <c r="E829" t="s">
        <v>24</v>
      </c>
      <c r="F829" t="s">
        <v>25</v>
      </c>
      <c r="G829" t="s">
        <v>28</v>
      </c>
      <c r="I829" t="s">
        <v>19</v>
      </c>
      <c r="J829">
        <v>61</v>
      </c>
      <c r="L829">
        <v>82098988</v>
      </c>
      <c r="M829">
        <v>0</v>
      </c>
      <c r="N829" t="s">
        <v>43</v>
      </c>
    </row>
    <row r="830" spans="1:14" x14ac:dyDescent="0.25">
      <c r="A830" s="1">
        <v>44607</v>
      </c>
      <c r="B830" t="s">
        <v>20</v>
      </c>
      <c r="C830" t="s">
        <v>26</v>
      </c>
      <c r="D830" t="s">
        <v>27</v>
      </c>
      <c r="E830" t="s">
        <v>24</v>
      </c>
      <c r="F830" t="s">
        <v>16</v>
      </c>
      <c r="G830" t="s">
        <v>17</v>
      </c>
      <c r="I830" t="s">
        <v>31</v>
      </c>
      <c r="J830">
        <v>67</v>
      </c>
      <c r="L830">
        <v>2995540</v>
      </c>
      <c r="M830">
        <v>0</v>
      </c>
      <c r="N830" t="s">
        <v>43</v>
      </c>
    </row>
    <row r="831" spans="1:14" x14ac:dyDescent="0.25">
      <c r="A831" s="1">
        <v>44538</v>
      </c>
      <c r="B831" t="s">
        <v>20</v>
      </c>
      <c r="C831" t="s">
        <v>14</v>
      </c>
      <c r="E831" t="s">
        <v>24</v>
      </c>
      <c r="F831" t="s">
        <v>16</v>
      </c>
      <c r="G831" t="s">
        <v>17</v>
      </c>
      <c r="H831" t="s">
        <v>18</v>
      </c>
      <c r="I831" t="s">
        <v>23</v>
      </c>
      <c r="J831">
        <v>74</v>
      </c>
      <c r="K831">
        <v>2</v>
      </c>
      <c r="L831">
        <v>43145836</v>
      </c>
      <c r="M831">
        <v>427.68</v>
      </c>
      <c r="N831" t="s">
        <v>43</v>
      </c>
    </row>
    <row r="832" spans="1:14" x14ac:dyDescent="0.25">
      <c r="A832" s="1">
        <v>44649</v>
      </c>
      <c r="B832" t="s">
        <v>13</v>
      </c>
      <c r="C832" t="s">
        <v>26</v>
      </c>
      <c r="D832" t="s">
        <v>29</v>
      </c>
      <c r="E832" t="s">
        <v>15</v>
      </c>
      <c r="F832" t="s">
        <v>32</v>
      </c>
      <c r="G832" t="s">
        <v>17</v>
      </c>
      <c r="I832" t="s">
        <v>23</v>
      </c>
      <c r="J832">
        <v>45</v>
      </c>
      <c r="L832">
        <v>9842601</v>
      </c>
      <c r="M832">
        <v>0</v>
      </c>
      <c r="N832" t="s">
        <v>41</v>
      </c>
    </row>
    <row r="833" spans="1:14" x14ac:dyDescent="0.25">
      <c r="A833" s="1">
        <v>44621</v>
      </c>
      <c r="B833" t="s">
        <v>13</v>
      </c>
      <c r="C833" t="s">
        <v>14</v>
      </c>
      <c r="E833" t="s">
        <v>24</v>
      </c>
      <c r="F833" t="s">
        <v>32</v>
      </c>
      <c r="G833" t="s">
        <v>17</v>
      </c>
      <c r="H833" t="s">
        <v>18</v>
      </c>
      <c r="I833" t="s">
        <v>33</v>
      </c>
      <c r="J833">
        <v>29</v>
      </c>
      <c r="K833">
        <v>4</v>
      </c>
      <c r="L833">
        <v>56810516</v>
      </c>
      <c r="M833">
        <v>689.62</v>
      </c>
      <c r="N833" t="s">
        <v>42</v>
      </c>
    </row>
    <row r="834" spans="1:14" x14ac:dyDescent="0.25">
      <c r="A834" s="1">
        <v>44663</v>
      </c>
      <c r="B834" t="s">
        <v>20</v>
      </c>
      <c r="C834" t="s">
        <v>14</v>
      </c>
      <c r="E834" t="s">
        <v>15</v>
      </c>
      <c r="F834" t="s">
        <v>32</v>
      </c>
      <c r="G834" t="s">
        <v>28</v>
      </c>
      <c r="H834" t="s">
        <v>18</v>
      </c>
      <c r="I834" t="s">
        <v>19</v>
      </c>
      <c r="J834">
        <v>38</v>
      </c>
      <c r="K834">
        <v>4</v>
      </c>
      <c r="L834">
        <v>59088127</v>
      </c>
      <c r="M834">
        <v>715.59</v>
      </c>
      <c r="N834" t="s">
        <v>41</v>
      </c>
    </row>
    <row r="835" spans="1:14" x14ac:dyDescent="0.25">
      <c r="A835" s="1">
        <v>44515</v>
      </c>
      <c r="B835" t="s">
        <v>13</v>
      </c>
      <c r="C835" t="s">
        <v>14</v>
      </c>
      <c r="E835" t="s">
        <v>15</v>
      </c>
      <c r="F835" t="s">
        <v>32</v>
      </c>
      <c r="G835" t="s">
        <v>17</v>
      </c>
      <c r="H835" t="s">
        <v>18</v>
      </c>
      <c r="I835" t="s">
        <v>23</v>
      </c>
      <c r="J835">
        <v>54</v>
      </c>
      <c r="K835">
        <v>4</v>
      </c>
      <c r="L835">
        <v>26663777</v>
      </c>
      <c r="M835">
        <v>726.6</v>
      </c>
      <c r="N835" t="s">
        <v>44</v>
      </c>
    </row>
    <row r="836" spans="1:14" x14ac:dyDescent="0.25">
      <c r="A836" s="1">
        <v>44523</v>
      </c>
      <c r="B836" t="s">
        <v>20</v>
      </c>
      <c r="C836" t="s">
        <v>14</v>
      </c>
      <c r="E836" t="s">
        <v>15</v>
      </c>
      <c r="F836" t="s">
        <v>32</v>
      </c>
      <c r="G836" t="s">
        <v>28</v>
      </c>
      <c r="H836" t="s">
        <v>22</v>
      </c>
      <c r="I836" t="s">
        <v>31</v>
      </c>
      <c r="J836">
        <v>72</v>
      </c>
      <c r="K836">
        <v>1</v>
      </c>
      <c r="L836">
        <v>31536332</v>
      </c>
      <c r="M836">
        <v>270.43</v>
      </c>
      <c r="N836" t="s">
        <v>43</v>
      </c>
    </row>
    <row r="837" spans="1:14" x14ac:dyDescent="0.25">
      <c r="A837" s="1">
        <v>44695</v>
      </c>
      <c r="B837" t="s">
        <v>20</v>
      </c>
      <c r="C837" t="s">
        <v>26</v>
      </c>
      <c r="D837" t="s">
        <v>29</v>
      </c>
      <c r="E837" t="s">
        <v>24</v>
      </c>
      <c r="F837" t="s">
        <v>16</v>
      </c>
      <c r="G837" t="s">
        <v>28</v>
      </c>
      <c r="I837" t="s">
        <v>19</v>
      </c>
      <c r="J837">
        <v>29</v>
      </c>
      <c r="L837">
        <v>27793633</v>
      </c>
      <c r="M837">
        <v>0</v>
      </c>
      <c r="N837" t="s">
        <v>42</v>
      </c>
    </row>
    <row r="838" spans="1:14" x14ac:dyDescent="0.25">
      <c r="A838" s="1">
        <v>44522</v>
      </c>
      <c r="B838" t="s">
        <v>13</v>
      </c>
      <c r="C838" t="s">
        <v>26</v>
      </c>
      <c r="D838" t="s">
        <v>30</v>
      </c>
      <c r="E838" t="s">
        <v>24</v>
      </c>
      <c r="F838" t="s">
        <v>16</v>
      </c>
      <c r="G838" t="s">
        <v>17</v>
      </c>
      <c r="I838" t="s">
        <v>19</v>
      </c>
      <c r="J838">
        <v>20</v>
      </c>
      <c r="L838">
        <v>53520906</v>
      </c>
      <c r="M838">
        <v>0</v>
      </c>
      <c r="N838" t="s">
        <v>42</v>
      </c>
    </row>
    <row r="839" spans="1:14" x14ac:dyDescent="0.25">
      <c r="A839" s="1">
        <v>44605</v>
      </c>
      <c r="B839" t="s">
        <v>20</v>
      </c>
      <c r="C839" t="s">
        <v>14</v>
      </c>
      <c r="E839" t="s">
        <v>15</v>
      </c>
      <c r="F839" t="s">
        <v>32</v>
      </c>
      <c r="G839" t="s">
        <v>17</v>
      </c>
      <c r="H839" t="s">
        <v>18</v>
      </c>
      <c r="I839" t="s">
        <v>31</v>
      </c>
      <c r="J839">
        <v>41</v>
      </c>
      <c r="K839">
        <v>2</v>
      </c>
      <c r="L839">
        <v>77632128</v>
      </c>
      <c r="M839">
        <v>532.96</v>
      </c>
      <c r="N839" t="s">
        <v>41</v>
      </c>
    </row>
    <row r="840" spans="1:14" x14ac:dyDescent="0.25">
      <c r="A840" s="1">
        <v>44546</v>
      </c>
      <c r="B840" t="s">
        <v>20</v>
      </c>
      <c r="C840" t="s">
        <v>14</v>
      </c>
      <c r="E840" t="s">
        <v>24</v>
      </c>
      <c r="F840" t="s">
        <v>25</v>
      </c>
      <c r="G840" t="s">
        <v>28</v>
      </c>
      <c r="H840" t="s">
        <v>22</v>
      </c>
      <c r="I840" t="s">
        <v>33</v>
      </c>
      <c r="J840">
        <v>38</v>
      </c>
      <c r="K840">
        <v>1</v>
      </c>
      <c r="L840">
        <v>25154672</v>
      </c>
      <c r="M840">
        <v>339.86</v>
      </c>
      <c r="N840" t="s">
        <v>41</v>
      </c>
    </row>
    <row r="841" spans="1:14" x14ac:dyDescent="0.25">
      <c r="A841" s="1">
        <v>44685</v>
      </c>
      <c r="B841" t="s">
        <v>13</v>
      </c>
      <c r="C841" t="s">
        <v>14</v>
      </c>
      <c r="E841" t="s">
        <v>24</v>
      </c>
      <c r="F841" t="s">
        <v>21</v>
      </c>
      <c r="G841" t="s">
        <v>17</v>
      </c>
      <c r="H841" t="s">
        <v>18</v>
      </c>
      <c r="I841" t="s">
        <v>31</v>
      </c>
      <c r="J841">
        <v>34</v>
      </c>
      <c r="K841">
        <v>1</v>
      </c>
      <c r="L841">
        <v>81517015</v>
      </c>
      <c r="M841">
        <v>627.33000000000004</v>
      </c>
      <c r="N841" t="s">
        <v>41</v>
      </c>
    </row>
    <row r="842" spans="1:14" x14ac:dyDescent="0.25">
      <c r="A842" s="1">
        <v>44585</v>
      </c>
      <c r="B842" t="s">
        <v>20</v>
      </c>
      <c r="C842" t="s">
        <v>26</v>
      </c>
      <c r="D842" t="s">
        <v>30</v>
      </c>
      <c r="E842" t="s">
        <v>15</v>
      </c>
      <c r="F842" t="s">
        <v>16</v>
      </c>
      <c r="G842" t="s">
        <v>28</v>
      </c>
      <c r="I842" t="s">
        <v>33</v>
      </c>
      <c r="J842">
        <v>67</v>
      </c>
      <c r="L842">
        <v>51562618</v>
      </c>
      <c r="M842">
        <v>0</v>
      </c>
      <c r="N842" t="s">
        <v>43</v>
      </c>
    </row>
    <row r="843" spans="1:14" x14ac:dyDescent="0.25">
      <c r="A843" s="1">
        <v>44664</v>
      </c>
      <c r="B843" t="s">
        <v>20</v>
      </c>
      <c r="C843" t="s">
        <v>14</v>
      </c>
      <c r="E843" t="s">
        <v>15</v>
      </c>
      <c r="F843" t="s">
        <v>16</v>
      </c>
      <c r="G843" t="s">
        <v>28</v>
      </c>
      <c r="H843" t="s">
        <v>22</v>
      </c>
      <c r="I843" t="s">
        <v>31</v>
      </c>
      <c r="J843">
        <v>73</v>
      </c>
      <c r="K843">
        <v>1</v>
      </c>
      <c r="L843">
        <v>42543183</v>
      </c>
      <c r="M843">
        <v>521.5</v>
      </c>
      <c r="N843" t="s">
        <v>43</v>
      </c>
    </row>
    <row r="844" spans="1:14" x14ac:dyDescent="0.25">
      <c r="A844" s="1">
        <v>44609</v>
      </c>
      <c r="B844" t="s">
        <v>20</v>
      </c>
      <c r="C844" t="s">
        <v>26</v>
      </c>
      <c r="D844" t="s">
        <v>29</v>
      </c>
      <c r="E844" t="s">
        <v>24</v>
      </c>
      <c r="F844" t="s">
        <v>25</v>
      </c>
      <c r="G844" t="s">
        <v>28</v>
      </c>
      <c r="I844" t="s">
        <v>19</v>
      </c>
      <c r="J844">
        <v>25</v>
      </c>
      <c r="L844">
        <v>32612042</v>
      </c>
      <c r="M844">
        <v>0</v>
      </c>
      <c r="N844" t="s">
        <v>42</v>
      </c>
    </row>
    <row r="845" spans="1:14" x14ac:dyDescent="0.25">
      <c r="A845" s="1">
        <v>44690</v>
      </c>
      <c r="B845" t="s">
        <v>13</v>
      </c>
      <c r="C845" t="s">
        <v>26</v>
      </c>
      <c r="D845" t="s">
        <v>30</v>
      </c>
      <c r="E845" t="s">
        <v>24</v>
      </c>
      <c r="F845" t="s">
        <v>21</v>
      </c>
      <c r="G845" t="s">
        <v>17</v>
      </c>
      <c r="I845" t="s">
        <v>33</v>
      </c>
      <c r="J845">
        <v>76</v>
      </c>
      <c r="L845">
        <v>10590553</v>
      </c>
      <c r="M845">
        <v>0</v>
      </c>
      <c r="N845" t="s">
        <v>43</v>
      </c>
    </row>
    <row r="846" spans="1:14" x14ac:dyDescent="0.25">
      <c r="A846" s="1">
        <v>44606</v>
      </c>
      <c r="B846" t="s">
        <v>20</v>
      </c>
      <c r="C846" t="s">
        <v>14</v>
      </c>
      <c r="E846" t="s">
        <v>24</v>
      </c>
      <c r="F846" t="s">
        <v>32</v>
      </c>
      <c r="G846" t="s">
        <v>28</v>
      </c>
      <c r="H846" t="s">
        <v>18</v>
      </c>
      <c r="I846" t="s">
        <v>33</v>
      </c>
      <c r="J846">
        <v>75</v>
      </c>
      <c r="K846">
        <v>4</v>
      </c>
      <c r="L846">
        <v>81889860</v>
      </c>
      <c r="M846">
        <v>749.83</v>
      </c>
      <c r="N846" t="s">
        <v>43</v>
      </c>
    </row>
    <row r="847" spans="1:14" x14ac:dyDescent="0.25">
      <c r="A847" s="1">
        <v>44612</v>
      </c>
      <c r="B847" t="s">
        <v>20</v>
      </c>
      <c r="C847" t="s">
        <v>14</v>
      </c>
      <c r="E847" t="s">
        <v>24</v>
      </c>
      <c r="F847" t="s">
        <v>21</v>
      </c>
      <c r="G847" t="s">
        <v>28</v>
      </c>
      <c r="H847" t="s">
        <v>22</v>
      </c>
      <c r="I847" t="s">
        <v>23</v>
      </c>
      <c r="J847">
        <v>41</v>
      </c>
      <c r="K847">
        <v>1</v>
      </c>
      <c r="L847">
        <v>75565589</v>
      </c>
      <c r="M847">
        <v>597.34</v>
      </c>
      <c r="N847" t="s">
        <v>41</v>
      </c>
    </row>
    <row r="848" spans="1:14" x14ac:dyDescent="0.25">
      <c r="A848" s="1">
        <v>44609</v>
      </c>
      <c r="B848" t="s">
        <v>13</v>
      </c>
      <c r="C848" t="s">
        <v>14</v>
      </c>
      <c r="E848" t="s">
        <v>15</v>
      </c>
      <c r="F848" t="s">
        <v>32</v>
      </c>
      <c r="G848" t="s">
        <v>17</v>
      </c>
      <c r="H848" t="s">
        <v>18</v>
      </c>
      <c r="I848" t="s">
        <v>33</v>
      </c>
      <c r="J848">
        <v>63</v>
      </c>
      <c r="K848">
        <v>4</v>
      </c>
      <c r="L848">
        <v>18401998</v>
      </c>
      <c r="M848">
        <v>506.15</v>
      </c>
      <c r="N848" t="s">
        <v>43</v>
      </c>
    </row>
    <row r="849" spans="1:14" x14ac:dyDescent="0.25">
      <c r="A849" s="1">
        <v>44628</v>
      </c>
      <c r="B849" t="s">
        <v>20</v>
      </c>
      <c r="C849" t="s">
        <v>14</v>
      </c>
      <c r="E849" t="s">
        <v>24</v>
      </c>
      <c r="F849" t="s">
        <v>25</v>
      </c>
      <c r="G849" t="s">
        <v>28</v>
      </c>
      <c r="H849" t="s">
        <v>18</v>
      </c>
      <c r="I849" t="s">
        <v>33</v>
      </c>
      <c r="J849">
        <v>51</v>
      </c>
      <c r="K849">
        <v>5</v>
      </c>
      <c r="L849">
        <v>29146376</v>
      </c>
      <c r="M849">
        <v>594.20000000000005</v>
      </c>
      <c r="N849" t="s">
        <v>44</v>
      </c>
    </row>
    <row r="850" spans="1:14" x14ac:dyDescent="0.25">
      <c r="A850" s="1">
        <v>44519</v>
      </c>
      <c r="B850" t="s">
        <v>13</v>
      </c>
      <c r="C850" t="s">
        <v>14</v>
      </c>
      <c r="E850" t="s">
        <v>15</v>
      </c>
      <c r="F850" t="s">
        <v>16</v>
      </c>
      <c r="G850" t="s">
        <v>28</v>
      </c>
      <c r="H850" t="s">
        <v>18</v>
      </c>
      <c r="I850" t="s">
        <v>33</v>
      </c>
      <c r="J850">
        <v>73</v>
      </c>
      <c r="K850">
        <v>3</v>
      </c>
      <c r="L850">
        <v>30929265</v>
      </c>
      <c r="M850">
        <v>839.14</v>
      </c>
      <c r="N850" t="s">
        <v>43</v>
      </c>
    </row>
    <row r="851" spans="1:14" x14ac:dyDescent="0.25">
      <c r="A851" s="1">
        <v>44710</v>
      </c>
      <c r="B851" t="s">
        <v>13</v>
      </c>
      <c r="C851" t="s">
        <v>14</v>
      </c>
      <c r="E851" t="s">
        <v>15</v>
      </c>
      <c r="F851" t="s">
        <v>21</v>
      </c>
      <c r="G851" t="s">
        <v>17</v>
      </c>
      <c r="H851" t="s">
        <v>22</v>
      </c>
      <c r="I851" t="s">
        <v>31</v>
      </c>
      <c r="J851">
        <v>74</v>
      </c>
      <c r="K851">
        <v>4</v>
      </c>
      <c r="L851">
        <v>7933202</v>
      </c>
      <c r="M851">
        <v>516.44000000000005</v>
      </c>
      <c r="N851" t="s">
        <v>43</v>
      </c>
    </row>
    <row r="852" spans="1:14" x14ac:dyDescent="0.25">
      <c r="A852" s="1">
        <v>44659</v>
      </c>
      <c r="B852" t="s">
        <v>20</v>
      </c>
      <c r="C852" t="s">
        <v>14</v>
      </c>
      <c r="E852" t="s">
        <v>24</v>
      </c>
      <c r="F852" t="s">
        <v>25</v>
      </c>
      <c r="G852" t="s">
        <v>28</v>
      </c>
      <c r="H852" t="s">
        <v>22</v>
      </c>
      <c r="I852" t="s">
        <v>19</v>
      </c>
      <c r="J852">
        <v>59</v>
      </c>
      <c r="K852">
        <v>5</v>
      </c>
      <c r="L852">
        <v>42254867</v>
      </c>
      <c r="M852">
        <v>432.12</v>
      </c>
      <c r="N852" t="s">
        <v>44</v>
      </c>
    </row>
    <row r="853" spans="1:14" x14ac:dyDescent="0.25">
      <c r="A853" s="1">
        <v>44668</v>
      </c>
      <c r="B853" t="s">
        <v>20</v>
      </c>
      <c r="C853" t="s">
        <v>26</v>
      </c>
      <c r="D853" t="s">
        <v>27</v>
      </c>
      <c r="E853" t="s">
        <v>15</v>
      </c>
      <c r="F853" t="s">
        <v>21</v>
      </c>
      <c r="G853" t="s">
        <v>28</v>
      </c>
      <c r="I853" t="s">
        <v>33</v>
      </c>
      <c r="J853">
        <v>72</v>
      </c>
      <c r="L853">
        <v>25438475</v>
      </c>
      <c r="M853">
        <v>0</v>
      </c>
      <c r="N853" t="s">
        <v>43</v>
      </c>
    </row>
    <row r="854" spans="1:14" x14ac:dyDescent="0.25">
      <c r="A854" s="1">
        <v>44683</v>
      </c>
      <c r="B854" t="s">
        <v>20</v>
      </c>
      <c r="C854" t="s">
        <v>14</v>
      </c>
      <c r="E854" t="s">
        <v>15</v>
      </c>
      <c r="F854" t="s">
        <v>25</v>
      </c>
      <c r="G854" t="s">
        <v>28</v>
      </c>
      <c r="H854" t="s">
        <v>22</v>
      </c>
      <c r="I854" t="s">
        <v>23</v>
      </c>
      <c r="J854">
        <v>49</v>
      </c>
      <c r="K854">
        <v>3</v>
      </c>
      <c r="L854">
        <v>64215853</v>
      </c>
      <c r="M854">
        <v>874.76</v>
      </c>
      <c r="N854" t="s">
        <v>44</v>
      </c>
    </row>
    <row r="855" spans="1:14" x14ac:dyDescent="0.25">
      <c r="A855" s="1">
        <v>44612</v>
      </c>
      <c r="B855" t="s">
        <v>13</v>
      </c>
      <c r="C855" t="s">
        <v>26</v>
      </c>
      <c r="D855" t="s">
        <v>30</v>
      </c>
      <c r="E855" t="s">
        <v>15</v>
      </c>
      <c r="F855" t="s">
        <v>25</v>
      </c>
      <c r="G855" t="s">
        <v>17</v>
      </c>
      <c r="I855" t="s">
        <v>19</v>
      </c>
      <c r="J855">
        <v>54</v>
      </c>
      <c r="L855">
        <v>61311060</v>
      </c>
      <c r="M855">
        <v>0</v>
      </c>
      <c r="N855" t="s">
        <v>44</v>
      </c>
    </row>
    <row r="856" spans="1:14" x14ac:dyDescent="0.25">
      <c r="A856" s="1">
        <v>44676</v>
      </c>
      <c r="B856" t="s">
        <v>20</v>
      </c>
      <c r="C856" t="s">
        <v>14</v>
      </c>
      <c r="E856" t="s">
        <v>15</v>
      </c>
      <c r="F856" t="s">
        <v>21</v>
      </c>
      <c r="G856" t="s">
        <v>28</v>
      </c>
      <c r="H856" t="s">
        <v>18</v>
      </c>
      <c r="I856" t="s">
        <v>19</v>
      </c>
      <c r="J856">
        <v>19</v>
      </c>
      <c r="K856">
        <v>4</v>
      </c>
      <c r="L856">
        <v>10206744</v>
      </c>
      <c r="M856">
        <v>251.65</v>
      </c>
      <c r="N856" t="s">
        <v>42</v>
      </c>
    </row>
    <row r="857" spans="1:14" x14ac:dyDescent="0.25">
      <c r="A857" s="1">
        <v>44574</v>
      </c>
      <c r="B857" t="s">
        <v>20</v>
      </c>
      <c r="C857" t="s">
        <v>26</v>
      </c>
      <c r="D857" t="s">
        <v>34</v>
      </c>
      <c r="E857" t="s">
        <v>15</v>
      </c>
      <c r="F857" t="s">
        <v>21</v>
      </c>
      <c r="G857" t="s">
        <v>17</v>
      </c>
      <c r="I857" t="s">
        <v>19</v>
      </c>
      <c r="J857">
        <v>74</v>
      </c>
      <c r="L857">
        <v>82235215</v>
      </c>
      <c r="M857">
        <v>0</v>
      </c>
      <c r="N857" t="s">
        <v>43</v>
      </c>
    </row>
    <row r="858" spans="1:14" x14ac:dyDescent="0.25">
      <c r="A858" s="1">
        <v>44697</v>
      </c>
      <c r="B858" t="s">
        <v>13</v>
      </c>
      <c r="C858" t="s">
        <v>26</v>
      </c>
      <c r="D858" t="s">
        <v>34</v>
      </c>
      <c r="E858" t="s">
        <v>24</v>
      </c>
      <c r="F858" t="s">
        <v>16</v>
      </c>
      <c r="G858" t="s">
        <v>28</v>
      </c>
      <c r="I858" t="s">
        <v>31</v>
      </c>
      <c r="J858">
        <v>54</v>
      </c>
      <c r="L858">
        <v>47403635</v>
      </c>
      <c r="M858">
        <v>0</v>
      </c>
      <c r="N858" t="s">
        <v>44</v>
      </c>
    </row>
    <row r="859" spans="1:14" x14ac:dyDescent="0.25">
      <c r="A859" s="1">
        <v>44649</v>
      </c>
      <c r="B859" t="s">
        <v>20</v>
      </c>
      <c r="C859" t="s">
        <v>14</v>
      </c>
      <c r="E859" t="s">
        <v>24</v>
      </c>
      <c r="F859" t="s">
        <v>25</v>
      </c>
      <c r="G859" t="s">
        <v>17</v>
      </c>
      <c r="H859" t="s">
        <v>18</v>
      </c>
      <c r="I859" t="s">
        <v>31</v>
      </c>
      <c r="J859">
        <v>39</v>
      </c>
      <c r="K859">
        <v>5</v>
      </c>
      <c r="L859">
        <v>10724330</v>
      </c>
      <c r="M859">
        <v>739.82</v>
      </c>
      <c r="N859" t="s">
        <v>41</v>
      </c>
    </row>
    <row r="860" spans="1:14" x14ac:dyDescent="0.25">
      <c r="A860" s="1">
        <v>44540</v>
      </c>
      <c r="B860" t="s">
        <v>13</v>
      </c>
      <c r="C860" t="s">
        <v>14</v>
      </c>
      <c r="E860" t="s">
        <v>15</v>
      </c>
      <c r="F860" t="s">
        <v>21</v>
      </c>
      <c r="G860" t="s">
        <v>17</v>
      </c>
      <c r="H860" t="s">
        <v>18</v>
      </c>
      <c r="I860" t="s">
        <v>23</v>
      </c>
      <c r="J860">
        <v>56</v>
      </c>
      <c r="K860">
        <v>4</v>
      </c>
      <c r="L860">
        <v>46160294</v>
      </c>
      <c r="M860">
        <v>723.72</v>
      </c>
      <c r="N860" t="s">
        <v>44</v>
      </c>
    </row>
    <row r="861" spans="1:14" x14ac:dyDescent="0.25">
      <c r="A861" s="1">
        <v>44585</v>
      </c>
      <c r="B861" t="s">
        <v>20</v>
      </c>
      <c r="C861" t="s">
        <v>14</v>
      </c>
      <c r="E861" t="s">
        <v>24</v>
      </c>
      <c r="F861" t="s">
        <v>16</v>
      </c>
      <c r="G861" t="s">
        <v>28</v>
      </c>
      <c r="H861" t="s">
        <v>18</v>
      </c>
      <c r="I861" t="s">
        <v>31</v>
      </c>
      <c r="J861">
        <v>33</v>
      </c>
      <c r="K861">
        <v>1</v>
      </c>
      <c r="L861">
        <v>85733718</v>
      </c>
      <c r="M861">
        <v>336.44</v>
      </c>
      <c r="N861" t="s">
        <v>41</v>
      </c>
    </row>
    <row r="862" spans="1:14" x14ac:dyDescent="0.25">
      <c r="A862" s="1">
        <v>44585</v>
      </c>
      <c r="B862" t="s">
        <v>13</v>
      </c>
      <c r="C862" t="s">
        <v>26</v>
      </c>
      <c r="D862" t="s">
        <v>29</v>
      </c>
      <c r="E862" t="s">
        <v>15</v>
      </c>
      <c r="F862" t="s">
        <v>16</v>
      </c>
      <c r="G862" t="s">
        <v>28</v>
      </c>
      <c r="I862" t="s">
        <v>23</v>
      </c>
      <c r="J862">
        <v>35</v>
      </c>
      <c r="L862">
        <v>28434030</v>
      </c>
      <c r="M862">
        <v>0</v>
      </c>
      <c r="N862" t="s">
        <v>41</v>
      </c>
    </row>
    <row r="863" spans="1:14" x14ac:dyDescent="0.25">
      <c r="A863" s="1">
        <v>44608</v>
      </c>
      <c r="B863" t="s">
        <v>13</v>
      </c>
      <c r="C863" t="s">
        <v>26</v>
      </c>
      <c r="D863" t="s">
        <v>29</v>
      </c>
      <c r="E863" t="s">
        <v>15</v>
      </c>
      <c r="F863" t="s">
        <v>16</v>
      </c>
      <c r="G863" t="s">
        <v>28</v>
      </c>
      <c r="I863" t="s">
        <v>33</v>
      </c>
      <c r="J863">
        <v>66</v>
      </c>
      <c r="L863">
        <v>63132359</v>
      </c>
      <c r="M863">
        <v>0</v>
      </c>
      <c r="N863" t="s">
        <v>43</v>
      </c>
    </row>
    <row r="864" spans="1:14" x14ac:dyDescent="0.25">
      <c r="A864" s="1">
        <v>44598</v>
      </c>
      <c r="B864" t="s">
        <v>20</v>
      </c>
      <c r="C864" t="s">
        <v>14</v>
      </c>
      <c r="E864" t="s">
        <v>24</v>
      </c>
      <c r="F864" t="s">
        <v>25</v>
      </c>
      <c r="G864" t="s">
        <v>17</v>
      </c>
      <c r="H864" t="s">
        <v>18</v>
      </c>
      <c r="I864" t="s">
        <v>19</v>
      </c>
      <c r="J864">
        <v>71</v>
      </c>
      <c r="K864">
        <v>2</v>
      </c>
      <c r="L864">
        <v>58946763</v>
      </c>
      <c r="M864">
        <v>473.21</v>
      </c>
      <c r="N864" t="s">
        <v>43</v>
      </c>
    </row>
    <row r="865" spans="1:14" x14ac:dyDescent="0.25">
      <c r="A865" s="1">
        <v>44582</v>
      </c>
      <c r="B865" t="s">
        <v>13</v>
      </c>
      <c r="C865" t="s">
        <v>26</v>
      </c>
      <c r="D865" t="s">
        <v>30</v>
      </c>
      <c r="E865" t="s">
        <v>24</v>
      </c>
      <c r="F865" t="s">
        <v>16</v>
      </c>
      <c r="G865" t="s">
        <v>17</v>
      </c>
      <c r="I865" t="s">
        <v>23</v>
      </c>
      <c r="J865">
        <v>55</v>
      </c>
      <c r="L865">
        <v>33270463</v>
      </c>
      <c r="M865">
        <v>0</v>
      </c>
      <c r="N865" t="s">
        <v>44</v>
      </c>
    </row>
    <row r="866" spans="1:14" x14ac:dyDescent="0.25">
      <c r="A866" s="1">
        <v>44563</v>
      </c>
      <c r="B866" t="s">
        <v>13</v>
      </c>
      <c r="C866" t="s">
        <v>14</v>
      </c>
      <c r="E866" t="s">
        <v>15</v>
      </c>
      <c r="F866" t="s">
        <v>32</v>
      </c>
      <c r="G866" t="s">
        <v>28</v>
      </c>
      <c r="H866" t="s">
        <v>18</v>
      </c>
      <c r="I866" t="s">
        <v>23</v>
      </c>
      <c r="J866">
        <v>20</v>
      </c>
      <c r="K866">
        <v>3</v>
      </c>
      <c r="L866">
        <v>11882565</v>
      </c>
      <c r="M866">
        <v>702.28</v>
      </c>
      <c r="N866" t="s">
        <v>42</v>
      </c>
    </row>
    <row r="867" spans="1:14" x14ac:dyDescent="0.25">
      <c r="A867" s="1">
        <v>44647</v>
      </c>
      <c r="B867" t="s">
        <v>13</v>
      </c>
      <c r="C867" t="s">
        <v>26</v>
      </c>
      <c r="D867" t="s">
        <v>30</v>
      </c>
      <c r="E867" t="s">
        <v>15</v>
      </c>
      <c r="F867" t="s">
        <v>21</v>
      </c>
      <c r="G867" t="s">
        <v>17</v>
      </c>
      <c r="I867" t="s">
        <v>31</v>
      </c>
      <c r="J867">
        <v>49</v>
      </c>
      <c r="L867">
        <v>2389073</v>
      </c>
      <c r="M867">
        <v>0</v>
      </c>
      <c r="N867" t="s">
        <v>44</v>
      </c>
    </row>
    <row r="868" spans="1:14" x14ac:dyDescent="0.25">
      <c r="A868" s="1">
        <v>44596</v>
      </c>
      <c r="B868" t="s">
        <v>13</v>
      </c>
      <c r="C868" t="s">
        <v>14</v>
      </c>
      <c r="E868" t="s">
        <v>24</v>
      </c>
      <c r="F868" t="s">
        <v>32</v>
      </c>
      <c r="G868" t="s">
        <v>28</v>
      </c>
      <c r="H868" t="s">
        <v>18</v>
      </c>
      <c r="I868" t="s">
        <v>19</v>
      </c>
      <c r="J868">
        <v>55</v>
      </c>
      <c r="K868">
        <v>1</v>
      </c>
      <c r="L868">
        <v>11825227</v>
      </c>
      <c r="M868">
        <v>611.57000000000005</v>
      </c>
      <c r="N868" t="s">
        <v>44</v>
      </c>
    </row>
    <row r="869" spans="1:14" x14ac:dyDescent="0.25">
      <c r="A869" s="1">
        <v>44689</v>
      </c>
      <c r="B869" t="s">
        <v>13</v>
      </c>
      <c r="C869" t="s">
        <v>26</v>
      </c>
      <c r="D869" t="s">
        <v>27</v>
      </c>
      <c r="E869" t="s">
        <v>24</v>
      </c>
      <c r="F869" t="s">
        <v>21</v>
      </c>
      <c r="G869" t="s">
        <v>17</v>
      </c>
      <c r="I869" t="s">
        <v>33</v>
      </c>
      <c r="J869">
        <v>30</v>
      </c>
      <c r="L869">
        <v>37826406</v>
      </c>
      <c r="M869">
        <v>0</v>
      </c>
      <c r="N869" t="s">
        <v>42</v>
      </c>
    </row>
    <row r="870" spans="1:14" x14ac:dyDescent="0.25">
      <c r="A870" s="1">
        <v>44550</v>
      </c>
      <c r="B870" t="s">
        <v>20</v>
      </c>
      <c r="C870" t="s">
        <v>26</v>
      </c>
      <c r="D870" t="s">
        <v>27</v>
      </c>
      <c r="E870" t="s">
        <v>24</v>
      </c>
      <c r="F870" t="s">
        <v>25</v>
      </c>
      <c r="G870" t="s">
        <v>28</v>
      </c>
      <c r="I870" t="s">
        <v>33</v>
      </c>
      <c r="J870">
        <v>70</v>
      </c>
      <c r="L870">
        <v>18117233</v>
      </c>
      <c r="M870">
        <v>0</v>
      </c>
      <c r="N870" t="s">
        <v>43</v>
      </c>
    </row>
    <row r="871" spans="1:14" x14ac:dyDescent="0.25">
      <c r="A871" s="1">
        <v>44671</v>
      </c>
      <c r="B871" t="s">
        <v>13</v>
      </c>
      <c r="C871" t="s">
        <v>14</v>
      </c>
      <c r="E871" t="s">
        <v>15</v>
      </c>
      <c r="F871" t="s">
        <v>21</v>
      </c>
      <c r="G871" t="s">
        <v>28</v>
      </c>
      <c r="H871" t="s">
        <v>18</v>
      </c>
      <c r="I871" t="s">
        <v>31</v>
      </c>
      <c r="J871">
        <v>24</v>
      </c>
      <c r="K871">
        <v>1</v>
      </c>
      <c r="L871">
        <v>22853912</v>
      </c>
      <c r="M871">
        <v>917.26</v>
      </c>
      <c r="N871" t="s">
        <v>42</v>
      </c>
    </row>
    <row r="872" spans="1:14" x14ac:dyDescent="0.25">
      <c r="A872" s="1">
        <v>44643</v>
      </c>
      <c r="B872" t="s">
        <v>20</v>
      </c>
      <c r="C872" t="s">
        <v>26</v>
      </c>
      <c r="D872" t="s">
        <v>27</v>
      </c>
      <c r="E872" t="s">
        <v>24</v>
      </c>
      <c r="F872" t="s">
        <v>21</v>
      </c>
      <c r="G872" t="s">
        <v>28</v>
      </c>
      <c r="I872" t="s">
        <v>23</v>
      </c>
      <c r="J872">
        <v>45</v>
      </c>
      <c r="L872">
        <v>26868585</v>
      </c>
      <c r="M872">
        <v>0</v>
      </c>
      <c r="N872" t="s">
        <v>41</v>
      </c>
    </row>
    <row r="873" spans="1:14" x14ac:dyDescent="0.25">
      <c r="A873" s="1">
        <v>44588</v>
      </c>
      <c r="B873" t="s">
        <v>13</v>
      </c>
      <c r="C873" t="s">
        <v>26</v>
      </c>
      <c r="D873" t="s">
        <v>30</v>
      </c>
      <c r="E873" t="s">
        <v>15</v>
      </c>
      <c r="F873" t="s">
        <v>32</v>
      </c>
      <c r="G873" t="s">
        <v>28</v>
      </c>
      <c r="I873" t="s">
        <v>23</v>
      </c>
      <c r="J873">
        <v>24</v>
      </c>
      <c r="L873">
        <v>78995529</v>
      </c>
      <c r="M873">
        <v>0</v>
      </c>
      <c r="N873" t="s">
        <v>42</v>
      </c>
    </row>
    <row r="874" spans="1:14" x14ac:dyDescent="0.25">
      <c r="A874" s="1">
        <v>44687</v>
      </c>
      <c r="B874" t="s">
        <v>20</v>
      </c>
      <c r="C874" t="s">
        <v>26</v>
      </c>
      <c r="D874" t="s">
        <v>29</v>
      </c>
      <c r="E874" t="s">
        <v>15</v>
      </c>
      <c r="F874" t="s">
        <v>21</v>
      </c>
      <c r="G874" t="s">
        <v>17</v>
      </c>
      <c r="I874" t="s">
        <v>33</v>
      </c>
      <c r="J874">
        <v>44</v>
      </c>
      <c r="L874">
        <v>87829204</v>
      </c>
      <c r="M874">
        <v>0</v>
      </c>
      <c r="N874" t="s">
        <v>41</v>
      </c>
    </row>
    <row r="875" spans="1:14" x14ac:dyDescent="0.25">
      <c r="A875" s="1">
        <v>44587</v>
      </c>
      <c r="B875" t="s">
        <v>20</v>
      </c>
      <c r="C875" t="s">
        <v>26</v>
      </c>
      <c r="D875" t="s">
        <v>30</v>
      </c>
      <c r="E875" t="s">
        <v>24</v>
      </c>
      <c r="F875" t="s">
        <v>21</v>
      </c>
      <c r="G875" t="s">
        <v>28</v>
      </c>
      <c r="I875" t="s">
        <v>23</v>
      </c>
      <c r="J875">
        <v>36</v>
      </c>
      <c r="L875">
        <v>92459885</v>
      </c>
      <c r="M875">
        <v>0</v>
      </c>
      <c r="N875" t="s">
        <v>41</v>
      </c>
    </row>
    <row r="876" spans="1:14" x14ac:dyDescent="0.25">
      <c r="A876" s="1">
        <v>44683</v>
      </c>
      <c r="B876" t="s">
        <v>20</v>
      </c>
      <c r="C876" t="s">
        <v>14</v>
      </c>
      <c r="E876" t="s">
        <v>24</v>
      </c>
      <c r="F876" t="s">
        <v>16</v>
      </c>
      <c r="G876" t="s">
        <v>17</v>
      </c>
      <c r="H876" t="s">
        <v>22</v>
      </c>
      <c r="I876" t="s">
        <v>33</v>
      </c>
      <c r="J876">
        <v>74</v>
      </c>
      <c r="K876">
        <v>2</v>
      </c>
      <c r="L876">
        <v>35301424</v>
      </c>
      <c r="M876">
        <v>776.24</v>
      </c>
      <c r="N876" t="s">
        <v>43</v>
      </c>
    </row>
    <row r="877" spans="1:14" x14ac:dyDescent="0.25">
      <c r="A877" s="1">
        <v>44619</v>
      </c>
      <c r="B877" t="s">
        <v>13</v>
      </c>
      <c r="C877" t="s">
        <v>26</v>
      </c>
      <c r="D877" t="s">
        <v>34</v>
      </c>
      <c r="E877" t="s">
        <v>24</v>
      </c>
      <c r="F877" t="s">
        <v>21</v>
      </c>
      <c r="G877" t="s">
        <v>17</v>
      </c>
      <c r="I877" t="s">
        <v>33</v>
      </c>
      <c r="J877">
        <v>62</v>
      </c>
      <c r="L877">
        <v>10277744</v>
      </c>
      <c r="M877">
        <v>0</v>
      </c>
      <c r="N877" t="s">
        <v>43</v>
      </c>
    </row>
    <row r="878" spans="1:14" x14ac:dyDescent="0.25">
      <c r="A878" s="1">
        <v>44668</v>
      </c>
      <c r="B878" t="s">
        <v>20</v>
      </c>
      <c r="C878" t="s">
        <v>14</v>
      </c>
      <c r="E878" t="s">
        <v>24</v>
      </c>
      <c r="F878" t="s">
        <v>21</v>
      </c>
      <c r="G878" t="s">
        <v>28</v>
      </c>
      <c r="H878" t="s">
        <v>22</v>
      </c>
      <c r="I878" t="s">
        <v>31</v>
      </c>
      <c r="J878">
        <v>58</v>
      </c>
      <c r="K878">
        <v>3</v>
      </c>
      <c r="L878">
        <v>98289875</v>
      </c>
      <c r="M878">
        <v>870.95</v>
      </c>
      <c r="N878" t="s">
        <v>44</v>
      </c>
    </row>
    <row r="879" spans="1:14" x14ac:dyDescent="0.25">
      <c r="A879" s="1">
        <v>44621</v>
      </c>
      <c r="B879" t="s">
        <v>20</v>
      </c>
      <c r="C879" t="s">
        <v>14</v>
      </c>
      <c r="E879" t="s">
        <v>15</v>
      </c>
      <c r="F879" t="s">
        <v>25</v>
      </c>
      <c r="G879" t="s">
        <v>28</v>
      </c>
      <c r="H879" t="s">
        <v>18</v>
      </c>
      <c r="I879" t="s">
        <v>33</v>
      </c>
      <c r="J879">
        <v>27</v>
      </c>
      <c r="K879">
        <v>5</v>
      </c>
      <c r="L879">
        <v>11687887</v>
      </c>
      <c r="M879">
        <v>176.82</v>
      </c>
      <c r="N879" t="s">
        <v>42</v>
      </c>
    </row>
    <row r="880" spans="1:14" x14ac:dyDescent="0.25">
      <c r="A880" s="1">
        <v>44629</v>
      </c>
      <c r="B880" t="s">
        <v>13</v>
      </c>
      <c r="C880" t="s">
        <v>26</v>
      </c>
      <c r="D880" t="s">
        <v>27</v>
      </c>
      <c r="E880" t="s">
        <v>24</v>
      </c>
      <c r="F880" t="s">
        <v>21</v>
      </c>
      <c r="G880" t="s">
        <v>17</v>
      </c>
      <c r="I880" t="s">
        <v>31</v>
      </c>
      <c r="J880">
        <v>40</v>
      </c>
      <c r="L880">
        <v>79874465</v>
      </c>
      <c r="M880">
        <v>0</v>
      </c>
      <c r="N880" t="s">
        <v>41</v>
      </c>
    </row>
    <row r="881" spans="1:14" x14ac:dyDescent="0.25">
      <c r="A881" s="1">
        <v>44664</v>
      </c>
      <c r="B881" t="s">
        <v>20</v>
      </c>
      <c r="C881" t="s">
        <v>26</v>
      </c>
      <c r="D881" t="s">
        <v>27</v>
      </c>
      <c r="E881" t="s">
        <v>24</v>
      </c>
      <c r="F881" t="s">
        <v>16</v>
      </c>
      <c r="G881" t="s">
        <v>28</v>
      </c>
      <c r="I881" t="s">
        <v>33</v>
      </c>
      <c r="J881">
        <v>58</v>
      </c>
      <c r="L881">
        <v>57738215</v>
      </c>
      <c r="M881">
        <v>0</v>
      </c>
      <c r="N881" t="s">
        <v>44</v>
      </c>
    </row>
    <row r="882" spans="1:14" x14ac:dyDescent="0.25">
      <c r="A882" s="1">
        <v>44674</v>
      </c>
      <c r="B882" t="s">
        <v>20</v>
      </c>
      <c r="C882" t="s">
        <v>26</v>
      </c>
      <c r="D882" t="s">
        <v>29</v>
      </c>
      <c r="E882" t="s">
        <v>15</v>
      </c>
      <c r="F882" t="s">
        <v>25</v>
      </c>
      <c r="G882" t="s">
        <v>28</v>
      </c>
      <c r="I882" t="s">
        <v>19</v>
      </c>
      <c r="J882">
        <v>25</v>
      </c>
      <c r="L882">
        <v>94040647</v>
      </c>
      <c r="M882">
        <v>0</v>
      </c>
      <c r="N882" t="s">
        <v>42</v>
      </c>
    </row>
    <row r="883" spans="1:14" x14ac:dyDescent="0.25">
      <c r="A883" s="1">
        <v>44662</v>
      </c>
      <c r="B883" t="s">
        <v>20</v>
      </c>
      <c r="C883" t="s">
        <v>14</v>
      </c>
      <c r="E883" t="s">
        <v>15</v>
      </c>
      <c r="F883" t="s">
        <v>21</v>
      </c>
      <c r="G883" t="s">
        <v>17</v>
      </c>
      <c r="H883" t="s">
        <v>18</v>
      </c>
      <c r="I883" t="s">
        <v>31</v>
      </c>
      <c r="J883">
        <v>56</v>
      </c>
      <c r="K883">
        <v>3</v>
      </c>
      <c r="L883">
        <v>69939143</v>
      </c>
      <c r="M883">
        <v>400.85</v>
      </c>
      <c r="N883" t="s">
        <v>44</v>
      </c>
    </row>
    <row r="884" spans="1:14" x14ac:dyDescent="0.25">
      <c r="A884" s="1">
        <v>44519</v>
      </c>
      <c r="B884" t="s">
        <v>20</v>
      </c>
      <c r="C884" t="s">
        <v>14</v>
      </c>
      <c r="E884" t="s">
        <v>15</v>
      </c>
      <c r="F884" t="s">
        <v>32</v>
      </c>
      <c r="G884" t="s">
        <v>28</v>
      </c>
      <c r="H884" t="s">
        <v>18</v>
      </c>
      <c r="I884" t="s">
        <v>33</v>
      </c>
      <c r="J884">
        <v>35</v>
      </c>
      <c r="K884">
        <v>4</v>
      </c>
      <c r="L884">
        <v>27053454</v>
      </c>
      <c r="M884">
        <v>449.7</v>
      </c>
      <c r="N884" t="s">
        <v>41</v>
      </c>
    </row>
    <row r="885" spans="1:14" x14ac:dyDescent="0.25">
      <c r="A885" s="1">
        <v>44718</v>
      </c>
      <c r="B885" t="s">
        <v>13</v>
      </c>
      <c r="C885" t="s">
        <v>14</v>
      </c>
      <c r="E885" t="s">
        <v>15</v>
      </c>
      <c r="F885" t="s">
        <v>21</v>
      </c>
      <c r="G885" t="s">
        <v>28</v>
      </c>
      <c r="H885" t="s">
        <v>22</v>
      </c>
      <c r="I885" t="s">
        <v>23</v>
      </c>
      <c r="J885">
        <v>42</v>
      </c>
      <c r="K885">
        <v>3</v>
      </c>
      <c r="L885">
        <v>15940452</v>
      </c>
      <c r="M885">
        <v>916.61</v>
      </c>
      <c r="N885" t="s">
        <v>41</v>
      </c>
    </row>
    <row r="886" spans="1:14" x14ac:dyDescent="0.25">
      <c r="A886" s="1">
        <v>44530</v>
      </c>
      <c r="B886" t="s">
        <v>20</v>
      </c>
      <c r="C886" t="s">
        <v>14</v>
      </c>
      <c r="E886" t="s">
        <v>24</v>
      </c>
      <c r="F886" t="s">
        <v>32</v>
      </c>
      <c r="G886" t="s">
        <v>28</v>
      </c>
      <c r="H886" t="s">
        <v>22</v>
      </c>
      <c r="I886" t="s">
        <v>23</v>
      </c>
      <c r="J886">
        <v>69</v>
      </c>
      <c r="K886">
        <v>1</v>
      </c>
      <c r="L886">
        <v>97721505</v>
      </c>
      <c r="M886">
        <v>845.27</v>
      </c>
      <c r="N886" t="s">
        <v>43</v>
      </c>
    </row>
    <row r="887" spans="1:14" x14ac:dyDescent="0.25">
      <c r="A887" s="1">
        <v>44553</v>
      </c>
      <c r="B887" t="s">
        <v>20</v>
      </c>
      <c r="C887" t="s">
        <v>14</v>
      </c>
      <c r="E887" t="s">
        <v>24</v>
      </c>
      <c r="F887" t="s">
        <v>32</v>
      </c>
      <c r="G887" t="s">
        <v>28</v>
      </c>
      <c r="H887" t="s">
        <v>22</v>
      </c>
      <c r="I887" t="s">
        <v>19</v>
      </c>
      <c r="J887">
        <v>73</v>
      </c>
      <c r="K887">
        <v>3</v>
      </c>
      <c r="L887">
        <v>99698591</v>
      </c>
      <c r="M887">
        <v>137.81</v>
      </c>
      <c r="N887" t="s">
        <v>43</v>
      </c>
    </row>
    <row r="888" spans="1:14" x14ac:dyDescent="0.25">
      <c r="A888" s="1">
        <v>44694</v>
      </c>
      <c r="B888" t="s">
        <v>13</v>
      </c>
      <c r="C888" t="s">
        <v>14</v>
      </c>
      <c r="E888" t="s">
        <v>24</v>
      </c>
      <c r="F888" t="s">
        <v>16</v>
      </c>
      <c r="G888" t="s">
        <v>17</v>
      </c>
      <c r="H888" t="s">
        <v>18</v>
      </c>
      <c r="I888" t="s">
        <v>33</v>
      </c>
      <c r="J888">
        <v>52</v>
      </c>
      <c r="K888">
        <v>3</v>
      </c>
      <c r="L888">
        <v>18456035</v>
      </c>
      <c r="M888">
        <v>785.1</v>
      </c>
      <c r="N888" t="s">
        <v>44</v>
      </c>
    </row>
    <row r="889" spans="1:14" x14ac:dyDescent="0.25">
      <c r="A889" s="1">
        <v>44581</v>
      </c>
      <c r="B889" t="s">
        <v>20</v>
      </c>
      <c r="C889" t="s">
        <v>26</v>
      </c>
      <c r="D889" t="s">
        <v>27</v>
      </c>
      <c r="E889" t="s">
        <v>24</v>
      </c>
      <c r="F889" t="s">
        <v>25</v>
      </c>
      <c r="G889" t="s">
        <v>17</v>
      </c>
      <c r="I889" t="s">
        <v>31</v>
      </c>
      <c r="J889">
        <v>33</v>
      </c>
      <c r="L889">
        <v>89676134</v>
      </c>
      <c r="M889">
        <v>0</v>
      </c>
      <c r="N889" t="s">
        <v>41</v>
      </c>
    </row>
    <row r="890" spans="1:14" x14ac:dyDescent="0.25">
      <c r="A890" s="1">
        <v>44502</v>
      </c>
      <c r="B890" t="s">
        <v>20</v>
      </c>
      <c r="C890" t="s">
        <v>26</v>
      </c>
      <c r="D890" t="s">
        <v>29</v>
      </c>
      <c r="E890" t="s">
        <v>24</v>
      </c>
      <c r="F890" t="s">
        <v>32</v>
      </c>
      <c r="G890" t="s">
        <v>28</v>
      </c>
      <c r="I890" t="s">
        <v>23</v>
      </c>
      <c r="J890">
        <v>52</v>
      </c>
      <c r="L890">
        <v>34024652</v>
      </c>
      <c r="M890">
        <v>0</v>
      </c>
      <c r="N890" t="s">
        <v>44</v>
      </c>
    </row>
    <row r="891" spans="1:14" x14ac:dyDescent="0.25">
      <c r="A891" s="1">
        <v>44689</v>
      </c>
      <c r="B891" t="s">
        <v>13</v>
      </c>
      <c r="C891" t="s">
        <v>14</v>
      </c>
      <c r="E891" t="s">
        <v>15</v>
      </c>
      <c r="F891" t="s">
        <v>32</v>
      </c>
      <c r="G891" t="s">
        <v>28</v>
      </c>
      <c r="H891" t="s">
        <v>22</v>
      </c>
      <c r="I891" t="s">
        <v>31</v>
      </c>
      <c r="J891">
        <v>57</v>
      </c>
      <c r="K891">
        <v>2</v>
      </c>
      <c r="L891">
        <v>85645363</v>
      </c>
      <c r="M891">
        <v>535.82000000000005</v>
      </c>
      <c r="N891" t="s">
        <v>44</v>
      </c>
    </row>
    <row r="892" spans="1:14" x14ac:dyDescent="0.25">
      <c r="A892" s="1">
        <v>44698</v>
      </c>
      <c r="B892" t="s">
        <v>20</v>
      </c>
      <c r="C892" t="s">
        <v>26</v>
      </c>
      <c r="D892" t="s">
        <v>27</v>
      </c>
      <c r="E892" t="s">
        <v>15</v>
      </c>
      <c r="F892" t="s">
        <v>32</v>
      </c>
      <c r="G892" t="s">
        <v>28</v>
      </c>
      <c r="I892" t="s">
        <v>31</v>
      </c>
      <c r="J892">
        <v>71</v>
      </c>
      <c r="L892">
        <v>60958723</v>
      </c>
      <c r="M892">
        <v>0</v>
      </c>
      <c r="N892" t="s">
        <v>43</v>
      </c>
    </row>
    <row r="893" spans="1:14" x14ac:dyDescent="0.25">
      <c r="A893" s="1">
        <v>44547</v>
      </c>
      <c r="B893" t="s">
        <v>20</v>
      </c>
      <c r="C893" t="s">
        <v>26</v>
      </c>
      <c r="D893" t="s">
        <v>27</v>
      </c>
      <c r="E893" t="s">
        <v>15</v>
      </c>
      <c r="F893" t="s">
        <v>25</v>
      </c>
      <c r="G893" t="s">
        <v>28</v>
      </c>
      <c r="I893" t="s">
        <v>33</v>
      </c>
      <c r="J893">
        <v>78</v>
      </c>
      <c r="L893">
        <v>27116685</v>
      </c>
      <c r="M893">
        <v>0</v>
      </c>
      <c r="N893" t="s">
        <v>43</v>
      </c>
    </row>
    <row r="894" spans="1:14" x14ac:dyDescent="0.25">
      <c r="A894" s="1">
        <v>44626</v>
      </c>
      <c r="B894" t="s">
        <v>20</v>
      </c>
      <c r="C894" t="s">
        <v>26</v>
      </c>
      <c r="D894" t="s">
        <v>34</v>
      </c>
      <c r="E894" t="s">
        <v>15</v>
      </c>
      <c r="F894" t="s">
        <v>21</v>
      </c>
      <c r="G894" t="s">
        <v>28</v>
      </c>
      <c r="I894" t="s">
        <v>19</v>
      </c>
      <c r="J894">
        <v>49</v>
      </c>
      <c r="L894">
        <v>73573739</v>
      </c>
      <c r="M894">
        <v>0</v>
      </c>
      <c r="N894" t="s">
        <v>44</v>
      </c>
    </row>
    <row r="895" spans="1:14" x14ac:dyDescent="0.25">
      <c r="A895" s="1">
        <v>44513</v>
      </c>
      <c r="B895" t="s">
        <v>13</v>
      </c>
      <c r="C895" t="s">
        <v>26</v>
      </c>
      <c r="D895" t="s">
        <v>34</v>
      </c>
      <c r="E895" t="s">
        <v>24</v>
      </c>
      <c r="F895" t="s">
        <v>16</v>
      </c>
      <c r="G895" t="s">
        <v>28</v>
      </c>
      <c r="I895" t="s">
        <v>33</v>
      </c>
      <c r="J895">
        <v>61</v>
      </c>
      <c r="L895">
        <v>91139689</v>
      </c>
      <c r="M895">
        <v>0</v>
      </c>
      <c r="N895" t="s">
        <v>43</v>
      </c>
    </row>
    <row r="896" spans="1:14" x14ac:dyDescent="0.25">
      <c r="A896" s="1">
        <v>44636</v>
      </c>
      <c r="B896" t="s">
        <v>20</v>
      </c>
      <c r="C896" t="s">
        <v>26</v>
      </c>
      <c r="D896" t="s">
        <v>30</v>
      </c>
      <c r="E896" t="s">
        <v>15</v>
      </c>
      <c r="F896" t="s">
        <v>25</v>
      </c>
      <c r="G896" t="s">
        <v>28</v>
      </c>
      <c r="I896" t="s">
        <v>33</v>
      </c>
      <c r="J896">
        <v>41</v>
      </c>
      <c r="L896">
        <v>200219</v>
      </c>
      <c r="M896">
        <v>0</v>
      </c>
      <c r="N896" t="s">
        <v>41</v>
      </c>
    </row>
    <row r="897" spans="1:14" x14ac:dyDescent="0.25">
      <c r="A897" s="1">
        <v>44528</v>
      </c>
      <c r="B897" t="s">
        <v>13</v>
      </c>
      <c r="C897" t="s">
        <v>14</v>
      </c>
      <c r="E897" t="s">
        <v>24</v>
      </c>
      <c r="F897" t="s">
        <v>16</v>
      </c>
      <c r="G897" t="s">
        <v>17</v>
      </c>
      <c r="H897" t="s">
        <v>22</v>
      </c>
      <c r="I897" t="s">
        <v>33</v>
      </c>
      <c r="J897">
        <v>73</v>
      </c>
      <c r="K897">
        <v>2</v>
      </c>
      <c r="L897">
        <v>71684741</v>
      </c>
      <c r="M897">
        <v>970.13</v>
      </c>
      <c r="N897" t="s">
        <v>43</v>
      </c>
    </row>
    <row r="898" spans="1:14" x14ac:dyDescent="0.25">
      <c r="A898" s="1">
        <v>44670</v>
      </c>
      <c r="B898" t="s">
        <v>20</v>
      </c>
      <c r="C898" t="s">
        <v>26</v>
      </c>
      <c r="D898" t="s">
        <v>34</v>
      </c>
      <c r="E898" t="s">
        <v>15</v>
      </c>
      <c r="F898" t="s">
        <v>25</v>
      </c>
      <c r="G898" t="s">
        <v>28</v>
      </c>
      <c r="I898" t="s">
        <v>31</v>
      </c>
      <c r="J898">
        <v>46</v>
      </c>
      <c r="L898">
        <v>48444279</v>
      </c>
      <c r="M898">
        <v>0</v>
      </c>
      <c r="N898" t="s">
        <v>44</v>
      </c>
    </row>
    <row r="899" spans="1:14" x14ac:dyDescent="0.25">
      <c r="A899" s="1">
        <v>44585</v>
      </c>
      <c r="B899" t="s">
        <v>13</v>
      </c>
      <c r="C899" t="s">
        <v>14</v>
      </c>
      <c r="E899" t="s">
        <v>24</v>
      </c>
      <c r="F899" t="s">
        <v>25</v>
      </c>
      <c r="G899" t="s">
        <v>17</v>
      </c>
      <c r="H899" t="s">
        <v>22</v>
      </c>
      <c r="I899" t="s">
        <v>33</v>
      </c>
      <c r="J899">
        <v>27</v>
      </c>
      <c r="K899">
        <v>4</v>
      </c>
      <c r="L899">
        <v>18432640</v>
      </c>
      <c r="M899">
        <v>490.28</v>
      </c>
      <c r="N899" t="s">
        <v>42</v>
      </c>
    </row>
    <row r="900" spans="1:14" x14ac:dyDescent="0.25">
      <c r="A900" s="1">
        <v>44616</v>
      </c>
      <c r="B900" t="s">
        <v>20</v>
      </c>
      <c r="C900" t="s">
        <v>14</v>
      </c>
      <c r="E900" t="s">
        <v>24</v>
      </c>
      <c r="F900" t="s">
        <v>32</v>
      </c>
      <c r="G900" t="s">
        <v>17</v>
      </c>
      <c r="H900" t="s">
        <v>18</v>
      </c>
      <c r="I900" t="s">
        <v>23</v>
      </c>
      <c r="J900">
        <v>64</v>
      </c>
      <c r="K900">
        <v>3</v>
      </c>
      <c r="L900">
        <v>62502610</v>
      </c>
      <c r="M900">
        <v>763.31</v>
      </c>
      <c r="N900" t="s">
        <v>43</v>
      </c>
    </row>
    <row r="901" spans="1:14" x14ac:dyDescent="0.25">
      <c r="A901" s="1">
        <v>44547</v>
      </c>
      <c r="B901" t="s">
        <v>20</v>
      </c>
      <c r="C901" t="s">
        <v>26</v>
      </c>
      <c r="D901" t="s">
        <v>34</v>
      </c>
      <c r="E901" t="s">
        <v>24</v>
      </c>
      <c r="F901" t="s">
        <v>25</v>
      </c>
      <c r="G901" t="s">
        <v>17</v>
      </c>
      <c r="I901" t="s">
        <v>23</v>
      </c>
      <c r="J901">
        <v>40</v>
      </c>
      <c r="L901">
        <v>73260127</v>
      </c>
      <c r="M901">
        <v>0</v>
      </c>
      <c r="N901" t="s">
        <v>41</v>
      </c>
    </row>
    <row r="902" spans="1:14" x14ac:dyDescent="0.25">
      <c r="A902" s="1">
        <v>44530</v>
      </c>
      <c r="B902" t="s">
        <v>13</v>
      </c>
      <c r="C902" t="s">
        <v>26</v>
      </c>
      <c r="D902" t="s">
        <v>30</v>
      </c>
      <c r="E902" t="s">
        <v>24</v>
      </c>
      <c r="F902" t="s">
        <v>25</v>
      </c>
      <c r="G902" t="s">
        <v>17</v>
      </c>
      <c r="I902" t="s">
        <v>31</v>
      </c>
      <c r="J902">
        <v>20</v>
      </c>
      <c r="L902">
        <v>75116835</v>
      </c>
      <c r="M902">
        <v>0</v>
      </c>
      <c r="N902" t="s">
        <v>42</v>
      </c>
    </row>
    <row r="903" spans="1:14" x14ac:dyDescent="0.25">
      <c r="A903" s="1">
        <v>44695</v>
      </c>
      <c r="B903" t="s">
        <v>13</v>
      </c>
      <c r="C903" t="s">
        <v>26</v>
      </c>
      <c r="D903" t="s">
        <v>34</v>
      </c>
      <c r="E903" t="s">
        <v>24</v>
      </c>
      <c r="F903" t="s">
        <v>21</v>
      </c>
      <c r="G903" t="s">
        <v>28</v>
      </c>
      <c r="I903" t="s">
        <v>33</v>
      </c>
      <c r="J903">
        <v>61</v>
      </c>
      <c r="L903">
        <v>78685062</v>
      </c>
      <c r="M903">
        <v>0</v>
      </c>
      <c r="N903" t="s">
        <v>43</v>
      </c>
    </row>
    <row r="904" spans="1:14" x14ac:dyDescent="0.25">
      <c r="A904" s="1">
        <v>44558</v>
      </c>
      <c r="B904" t="s">
        <v>13</v>
      </c>
      <c r="C904" t="s">
        <v>14</v>
      </c>
      <c r="E904" t="s">
        <v>15</v>
      </c>
      <c r="F904" t="s">
        <v>25</v>
      </c>
      <c r="G904" t="s">
        <v>17</v>
      </c>
      <c r="H904" t="s">
        <v>22</v>
      </c>
      <c r="I904" t="s">
        <v>31</v>
      </c>
      <c r="J904">
        <v>31</v>
      </c>
      <c r="K904">
        <v>1</v>
      </c>
      <c r="L904">
        <v>61257658</v>
      </c>
      <c r="M904">
        <v>355.41</v>
      </c>
      <c r="N904" t="s">
        <v>41</v>
      </c>
    </row>
    <row r="905" spans="1:14" x14ac:dyDescent="0.25">
      <c r="A905" s="1">
        <v>44591</v>
      </c>
      <c r="B905" t="s">
        <v>13</v>
      </c>
      <c r="C905" t="s">
        <v>26</v>
      </c>
      <c r="D905" t="s">
        <v>29</v>
      </c>
      <c r="E905" t="s">
        <v>24</v>
      </c>
      <c r="F905" t="s">
        <v>16</v>
      </c>
      <c r="G905" t="s">
        <v>17</v>
      </c>
      <c r="I905" t="s">
        <v>31</v>
      </c>
      <c r="J905">
        <v>35</v>
      </c>
      <c r="L905">
        <v>6470289</v>
      </c>
      <c r="M905">
        <v>0</v>
      </c>
      <c r="N905" t="s">
        <v>41</v>
      </c>
    </row>
    <row r="906" spans="1:14" x14ac:dyDescent="0.25">
      <c r="A906" s="1">
        <v>44524</v>
      </c>
      <c r="B906" t="s">
        <v>13</v>
      </c>
      <c r="C906" t="s">
        <v>26</v>
      </c>
      <c r="D906" t="s">
        <v>27</v>
      </c>
      <c r="E906" t="s">
        <v>15</v>
      </c>
      <c r="F906" t="s">
        <v>25</v>
      </c>
      <c r="G906" t="s">
        <v>17</v>
      </c>
      <c r="I906" t="s">
        <v>31</v>
      </c>
      <c r="J906">
        <v>28</v>
      </c>
      <c r="L906">
        <v>20688462</v>
      </c>
      <c r="M906">
        <v>0</v>
      </c>
      <c r="N906" t="s">
        <v>42</v>
      </c>
    </row>
    <row r="907" spans="1:14" x14ac:dyDescent="0.25">
      <c r="A907" s="1">
        <v>44663</v>
      </c>
      <c r="B907" t="s">
        <v>13</v>
      </c>
      <c r="C907" t="s">
        <v>14</v>
      </c>
      <c r="E907" t="s">
        <v>15</v>
      </c>
      <c r="F907" t="s">
        <v>32</v>
      </c>
      <c r="G907" t="s">
        <v>28</v>
      </c>
      <c r="H907" t="s">
        <v>18</v>
      </c>
      <c r="I907" t="s">
        <v>23</v>
      </c>
      <c r="J907">
        <v>43</v>
      </c>
      <c r="K907">
        <v>5</v>
      </c>
      <c r="L907">
        <v>38598494</v>
      </c>
      <c r="M907">
        <v>967.18</v>
      </c>
      <c r="N907" t="s">
        <v>41</v>
      </c>
    </row>
    <row r="908" spans="1:14" x14ac:dyDescent="0.25">
      <c r="A908" s="1">
        <v>44514</v>
      </c>
      <c r="B908" t="s">
        <v>13</v>
      </c>
      <c r="C908" t="s">
        <v>26</v>
      </c>
      <c r="D908" t="s">
        <v>34</v>
      </c>
      <c r="E908" t="s">
        <v>15</v>
      </c>
      <c r="F908" t="s">
        <v>16</v>
      </c>
      <c r="G908" t="s">
        <v>17</v>
      </c>
      <c r="I908" t="s">
        <v>33</v>
      </c>
      <c r="J908">
        <v>69</v>
      </c>
      <c r="L908">
        <v>86301374</v>
      </c>
      <c r="M908">
        <v>0</v>
      </c>
      <c r="N908" t="s">
        <v>43</v>
      </c>
    </row>
    <row r="909" spans="1:14" x14ac:dyDescent="0.25">
      <c r="A909" s="1">
        <v>44565</v>
      </c>
      <c r="B909" t="s">
        <v>13</v>
      </c>
      <c r="C909" t="s">
        <v>14</v>
      </c>
      <c r="E909" t="s">
        <v>15</v>
      </c>
      <c r="F909" t="s">
        <v>25</v>
      </c>
      <c r="G909" t="s">
        <v>28</v>
      </c>
      <c r="H909" t="s">
        <v>18</v>
      </c>
      <c r="I909" t="s">
        <v>33</v>
      </c>
      <c r="J909">
        <v>72</v>
      </c>
      <c r="K909">
        <v>4</v>
      </c>
      <c r="L909">
        <v>44192860</v>
      </c>
      <c r="M909">
        <v>922.79</v>
      </c>
      <c r="N909" t="s">
        <v>43</v>
      </c>
    </row>
    <row r="910" spans="1:14" x14ac:dyDescent="0.25">
      <c r="A910" s="1">
        <v>44643</v>
      </c>
      <c r="B910" t="s">
        <v>13</v>
      </c>
      <c r="C910" t="s">
        <v>26</v>
      </c>
      <c r="D910" t="s">
        <v>30</v>
      </c>
      <c r="E910" t="s">
        <v>24</v>
      </c>
      <c r="F910" t="s">
        <v>32</v>
      </c>
      <c r="G910" t="s">
        <v>28</v>
      </c>
      <c r="I910" t="s">
        <v>19</v>
      </c>
      <c r="J910">
        <v>49</v>
      </c>
      <c r="L910">
        <v>62373784</v>
      </c>
      <c r="M910">
        <v>0</v>
      </c>
      <c r="N910" t="s">
        <v>44</v>
      </c>
    </row>
    <row r="911" spans="1:14" x14ac:dyDescent="0.25">
      <c r="A911" s="1">
        <v>44550</v>
      </c>
      <c r="B911" t="s">
        <v>20</v>
      </c>
      <c r="C911" t="s">
        <v>14</v>
      </c>
      <c r="E911" t="s">
        <v>15</v>
      </c>
      <c r="F911" t="s">
        <v>16</v>
      </c>
      <c r="G911" t="s">
        <v>17</v>
      </c>
      <c r="H911" t="s">
        <v>18</v>
      </c>
      <c r="I911" t="s">
        <v>19</v>
      </c>
      <c r="J911">
        <v>80</v>
      </c>
      <c r="K911">
        <v>3</v>
      </c>
      <c r="L911">
        <v>75361440</v>
      </c>
      <c r="M911">
        <v>692.18</v>
      </c>
      <c r="N911" t="s">
        <v>43</v>
      </c>
    </row>
    <row r="912" spans="1:14" x14ac:dyDescent="0.25">
      <c r="A912" s="1">
        <v>44640</v>
      </c>
      <c r="B912" t="s">
        <v>20</v>
      </c>
      <c r="C912" t="s">
        <v>26</v>
      </c>
      <c r="D912" t="s">
        <v>34</v>
      </c>
      <c r="E912" t="s">
        <v>24</v>
      </c>
      <c r="F912" t="s">
        <v>32</v>
      </c>
      <c r="G912" t="s">
        <v>28</v>
      </c>
      <c r="I912" t="s">
        <v>23</v>
      </c>
      <c r="J912">
        <v>74</v>
      </c>
      <c r="L912">
        <v>92868304</v>
      </c>
      <c r="M912">
        <v>0</v>
      </c>
      <c r="N912" t="s">
        <v>43</v>
      </c>
    </row>
    <row r="913" spans="1:14" x14ac:dyDescent="0.25">
      <c r="A913" s="1">
        <v>44625</v>
      </c>
      <c r="B913" t="s">
        <v>13</v>
      </c>
      <c r="C913" t="s">
        <v>14</v>
      </c>
      <c r="E913" t="s">
        <v>24</v>
      </c>
      <c r="F913" t="s">
        <v>16</v>
      </c>
      <c r="G913" t="s">
        <v>17</v>
      </c>
      <c r="H913" t="s">
        <v>22</v>
      </c>
      <c r="I913" t="s">
        <v>19</v>
      </c>
      <c r="J913">
        <v>66</v>
      </c>
      <c r="K913">
        <v>2</v>
      </c>
      <c r="L913">
        <v>25642346</v>
      </c>
      <c r="M913">
        <v>943.51</v>
      </c>
      <c r="N913" t="s">
        <v>43</v>
      </c>
    </row>
    <row r="914" spans="1:14" x14ac:dyDescent="0.25">
      <c r="A914" s="1">
        <v>44719</v>
      </c>
      <c r="B914" t="s">
        <v>13</v>
      </c>
      <c r="C914" t="s">
        <v>14</v>
      </c>
      <c r="E914" t="s">
        <v>24</v>
      </c>
      <c r="F914" t="s">
        <v>25</v>
      </c>
      <c r="G914" t="s">
        <v>28</v>
      </c>
      <c r="H914" t="s">
        <v>22</v>
      </c>
      <c r="I914" t="s">
        <v>19</v>
      </c>
      <c r="J914">
        <v>75</v>
      </c>
      <c r="K914">
        <v>4</v>
      </c>
      <c r="L914">
        <v>68421069</v>
      </c>
      <c r="M914">
        <v>820.75</v>
      </c>
      <c r="N914" t="s">
        <v>43</v>
      </c>
    </row>
    <row r="915" spans="1:14" x14ac:dyDescent="0.25">
      <c r="A915" s="1">
        <v>44523</v>
      </c>
      <c r="B915" t="s">
        <v>13</v>
      </c>
      <c r="C915" t="s">
        <v>26</v>
      </c>
      <c r="D915" t="s">
        <v>30</v>
      </c>
      <c r="E915" t="s">
        <v>15</v>
      </c>
      <c r="F915" t="s">
        <v>16</v>
      </c>
      <c r="G915" t="s">
        <v>28</v>
      </c>
      <c r="I915" t="s">
        <v>23</v>
      </c>
      <c r="J915">
        <v>60</v>
      </c>
      <c r="L915">
        <v>45610196</v>
      </c>
      <c r="M915">
        <v>0</v>
      </c>
      <c r="N915" t="s">
        <v>44</v>
      </c>
    </row>
    <row r="916" spans="1:14" x14ac:dyDescent="0.25">
      <c r="A916" s="1">
        <v>44608</v>
      </c>
      <c r="B916" t="s">
        <v>13</v>
      </c>
      <c r="C916" t="s">
        <v>26</v>
      </c>
      <c r="D916" t="s">
        <v>27</v>
      </c>
      <c r="E916" t="s">
        <v>24</v>
      </c>
      <c r="F916" t="s">
        <v>25</v>
      </c>
      <c r="G916" t="s">
        <v>17</v>
      </c>
      <c r="I916" t="s">
        <v>31</v>
      </c>
      <c r="J916">
        <v>35</v>
      </c>
      <c r="L916">
        <v>41473368</v>
      </c>
      <c r="M916">
        <v>0</v>
      </c>
      <c r="N916" t="s">
        <v>41</v>
      </c>
    </row>
    <row r="917" spans="1:14" x14ac:dyDescent="0.25">
      <c r="A917" s="1">
        <v>44638</v>
      </c>
      <c r="B917" t="s">
        <v>20</v>
      </c>
      <c r="C917" t="s">
        <v>26</v>
      </c>
      <c r="D917" t="s">
        <v>30</v>
      </c>
      <c r="E917" t="s">
        <v>24</v>
      </c>
      <c r="F917" t="s">
        <v>16</v>
      </c>
      <c r="G917" t="s">
        <v>17</v>
      </c>
      <c r="I917" t="s">
        <v>23</v>
      </c>
      <c r="J917">
        <v>62</v>
      </c>
      <c r="L917">
        <v>95087672</v>
      </c>
      <c r="M917">
        <v>0</v>
      </c>
      <c r="N917" t="s">
        <v>43</v>
      </c>
    </row>
    <row r="918" spans="1:14" x14ac:dyDescent="0.25">
      <c r="A918" s="1">
        <v>44696</v>
      </c>
      <c r="B918" t="s">
        <v>20</v>
      </c>
      <c r="C918" t="s">
        <v>14</v>
      </c>
      <c r="E918" t="s">
        <v>24</v>
      </c>
      <c r="F918" t="s">
        <v>25</v>
      </c>
      <c r="G918" t="s">
        <v>28</v>
      </c>
      <c r="H918" t="s">
        <v>18</v>
      </c>
      <c r="I918" t="s">
        <v>19</v>
      </c>
      <c r="J918">
        <v>23</v>
      </c>
      <c r="K918">
        <v>5</v>
      </c>
      <c r="L918">
        <v>18472639</v>
      </c>
      <c r="M918">
        <v>358.24</v>
      </c>
      <c r="N918" t="s">
        <v>42</v>
      </c>
    </row>
    <row r="919" spans="1:14" x14ac:dyDescent="0.25">
      <c r="A919" s="1">
        <v>44532</v>
      </c>
      <c r="B919" t="s">
        <v>13</v>
      </c>
      <c r="C919" t="s">
        <v>14</v>
      </c>
      <c r="E919" t="s">
        <v>15</v>
      </c>
      <c r="F919" t="s">
        <v>16</v>
      </c>
      <c r="G919" t="s">
        <v>28</v>
      </c>
      <c r="H919" t="s">
        <v>22</v>
      </c>
      <c r="I919" t="s">
        <v>31</v>
      </c>
      <c r="J919">
        <v>55</v>
      </c>
      <c r="K919">
        <v>5</v>
      </c>
      <c r="L919">
        <v>61968073</v>
      </c>
      <c r="M919">
        <v>912.52</v>
      </c>
      <c r="N919" t="s">
        <v>44</v>
      </c>
    </row>
    <row r="920" spans="1:14" x14ac:dyDescent="0.25">
      <c r="A920" s="1">
        <v>44637</v>
      </c>
      <c r="B920" t="s">
        <v>13</v>
      </c>
      <c r="C920" t="s">
        <v>14</v>
      </c>
      <c r="E920" t="s">
        <v>15</v>
      </c>
      <c r="F920" t="s">
        <v>25</v>
      </c>
      <c r="G920" t="s">
        <v>17</v>
      </c>
      <c r="H920" t="s">
        <v>22</v>
      </c>
      <c r="I920" t="s">
        <v>31</v>
      </c>
      <c r="J920">
        <v>53</v>
      </c>
      <c r="K920">
        <v>5</v>
      </c>
      <c r="L920">
        <v>82393526</v>
      </c>
      <c r="M920">
        <v>711.11</v>
      </c>
      <c r="N920" t="s">
        <v>44</v>
      </c>
    </row>
    <row r="921" spans="1:14" x14ac:dyDescent="0.25">
      <c r="A921" s="1">
        <v>44613</v>
      </c>
      <c r="B921" t="s">
        <v>13</v>
      </c>
      <c r="C921" t="s">
        <v>26</v>
      </c>
      <c r="D921" t="s">
        <v>30</v>
      </c>
      <c r="E921" t="s">
        <v>24</v>
      </c>
      <c r="F921" t="s">
        <v>32</v>
      </c>
      <c r="G921" t="s">
        <v>17</v>
      </c>
      <c r="I921" t="s">
        <v>23</v>
      </c>
      <c r="J921">
        <v>60</v>
      </c>
      <c r="L921">
        <v>29739851</v>
      </c>
      <c r="M921">
        <v>0</v>
      </c>
      <c r="N921" t="s">
        <v>44</v>
      </c>
    </row>
    <row r="922" spans="1:14" x14ac:dyDescent="0.25">
      <c r="A922" s="1">
        <v>44546</v>
      </c>
      <c r="B922" t="s">
        <v>20</v>
      </c>
      <c r="C922" t="s">
        <v>26</v>
      </c>
      <c r="D922" t="s">
        <v>27</v>
      </c>
      <c r="E922" t="s">
        <v>15</v>
      </c>
      <c r="F922" t="s">
        <v>16</v>
      </c>
      <c r="G922" t="s">
        <v>28</v>
      </c>
      <c r="I922" t="s">
        <v>31</v>
      </c>
      <c r="J922">
        <v>56</v>
      </c>
      <c r="L922">
        <v>57726601</v>
      </c>
      <c r="M922">
        <v>0</v>
      </c>
      <c r="N922" t="s">
        <v>44</v>
      </c>
    </row>
    <row r="923" spans="1:14" x14ac:dyDescent="0.25">
      <c r="A923" s="1">
        <v>44716</v>
      </c>
      <c r="B923" t="s">
        <v>20</v>
      </c>
      <c r="C923" t="s">
        <v>26</v>
      </c>
      <c r="D923" t="s">
        <v>29</v>
      </c>
      <c r="E923" t="s">
        <v>15</v>
      </c>
      <c r="F923" t="s">
        <v>25</v>
      </c>
      <c r="G923" t="s">
        <v>28</v>
      </c>
      <c r="I923" t="s">
        <v>33</v>
      </c>
      <c r="J923">
        <v>45</v>
      </c>
      <c r="L923">
        <v>52805066</v>
      </c>
      <c r="M923">
        <v>0</v>
      </c>
      <c r="N923" t="s">
        <v>41</v>
      </c>
    </row>
    <row r="924" spans="1:14" x14ac:dyDescent="0.25">
      <c r="A924" s="1">
        <v>44697</v>
      </c>
      <c r="B924" t="s">
        <v>13</v>
      </c>
      <c r="C924" t="s">
        <v>14</v>
      </c>
      <c r="E924" t="s">
        <v>15</v>
      </c>
      <c r="F924" t="s">
        <v>32</v>
      </c>
      <c r="G924" t="s">
        <v>28</v>
      </c>
      <c r="H924" t="s">
        <v>18</v>
      </c>
      <c r="I924" t="s">
        <v>31</v>
      </c>
      <c r="J924">
        <v>70</v>
      </c>
      <c r="K924">
        <v>1</v>
      </c>
      <c r="L924">
        <v>36889068</v>
      </c>
      <c r="M924">
        <v>284.8</v>
      </c>
      <c r="N924" t="s">
        <v>43</v>
      </c>
    </row>
    <row r="925" spans="1:14" x14ac:dyDescent="0.25">
      <c r="A925" s="1">
        <v>44617</v>
      </c>
      <c r="B925" t="s">
        <v>20</v>
      </c>
      <c r="C925" t="s">
        <v>26</v>
      </c>
      <c r="D925" t="s">
        <v>29</v>
      </c>
      <c r="E925" t="s">
        <v>24</v>
      </c>
      <c r="F925" t="s">
        <v>16</v>
      </c>
      <c r="G925" t="s">
        <v>28</v>
      </c>
      <c r="I925" t="s">
        <v>31</v>
      </c>
      <c r="J925">
        <v>66</v>
      </c>
      <c r="L925">
        <v>73854746</v>
      </c>
      <c r="M925">
        <v>0</v>
      </c>
      <c r="N925" t="s">
        <v>43</v>
      </c>
    </row>
    <row r="926" spans="1:14" x14ac:dyDescent="0.25">
      <c r="A926" s="1">
        <v>44668</v>
      </c>
      <c r="B926" t="s">
        <v>13</v>
      </c>
      <c r="C926" t="s">
        <v>26</v>
      </c>
      <c r="D926" t="s">
        <v>29</v>
      </c>
      <c r="E926" t="s">
        <v>15</v>
      </c>
      <c r="F926" t="s">
        <v>25</v>
      </c>
      <c r="G926" t="s">
        <v>17</v>
      </c>
      <c r="I926" t="s">
        <v>31</v>
      </c>
      <c r="J926">
        <v>68</v>
      </c>
      <c r="L926">
        <v>51296001</v>
      </c>
      <c r="M926">
        <v>0</v>
      </c>
      <c r="N926" t="s">
        <v>43</v>
      </c>
    </row>
    <row r="927" spans="1:14" x14ac:dyDescent="0.25">
      <c r="A927" s="1">
        <v>44507</v>
      </c>
      <c r="B927" t="s">
        <v>20</v>
      </c>
      <c r="C927" t="s">
        <v>14</v>
      </c>
      <c r="E927" t="s">
        <v>15</v>
      </c>
      <c r="F927" t="s">
        <v>32</v>
      </c>
      <c r="G927" t="s">
        <v>17</v>
      </c>
      <c r="H927" t="s">
        <v>22</v>
      </c>
      <c r="I927" t="s">
        <v>31</v>
      </c>
      <c r="J927">
        <v>41</v>
      </c>
      <c r="K927">
        <v>2</v>
      </c>
      <c r="L927">
        <v>90243929</v>
      </c>
      <c r="M927">
        <v>208.91</v>
      </c>
      <c r="N927" t="s">
        <v>41</v>
      </c>
    </row>
    <row r="928" spans="1:14" x14ac:dyDescent="0.25">
      <c r="A928" s="1">
        <v>44561</v>
      </c>
      <c r="B928" t="s">
        <v>20</v>
      </c>
      <c r="C928" t="s">
        <v>26</v>
      </c>
      <c r="D928" t="s">
        <v>30</v>
      </c>
      <c r="E928" t="s">
        <v>15</v>
      </c>
      <c r="F928" t="s">
        <v>32</v>
      </c>
      <c r="G928" t="s">
        <v>28</v>
      </c>
      <c r="I928" t="s">
        <v>33</v>
      </c>
      <c r="J928">
        <v>38</v>
      </c>
      <c r="L928">
        <v>80079040</v>
      </c>
      <c r="M928">
        <v>0</v>
      </c>
      <c r="N928" t="s">
        <v>41</v>
      </c>
    </row>
    <row r="929" spans="1:14" x14ac:dyDescent="0.25">
      <c r="A929" s="1">
        <v>44540</v>
      </c>
      <c r="B929" t="s">
        <v>13</v>
      </c>
      <c r="C929" t="s">
        <v>14</v>
      </c>
      <c r="E929" t="s">
        <v>24</v>
      </c>
      <c r="F929" t="s">
        <v>21</v>
      </c>
      <c r="G929" t="s">
        <v>17</v>
      </c>
      <c r="H929" t="s">
        <v>22</v>
      </c>
      <c r="I929" t="s">
        <v>31</v>
      </c>
      <c r="J929">
        <v>64</v>
      </c>
      <c r="K929">
        <v>5</v>
      </c>
      <c r="L929">
        <v>46607997</v>
      </c>
      <c r="M929">
        <v>878.27</v>
      </c>
      <c r="N929" t="s">
        <v>43</v>
      </c>
    </row>
    <row r="930" spans="1:14" x14ac:dyDescent="0.25">
      <c r="A930" s="1">
        <v>44717</v>
      </c>
      <c r="B930" t="s">
        <v>20</v>
      </c>
      <c r="C930" t="s">
        <v>14</v>
      </c>
      <c r="E930" t="s">
        <v>24</v>
      </c>
      <c r="F930" t="s">
        <v>21</v>
      </c>
      <c r="G930" t="s">
        <v>28</v>
      </c>
      <c r="H930" t="s">
        <v>22</v>
      </c>
      <c r="I930" t="s">
        <v>31</v>
      </c>
      <c r="J930">
        <v>65</v>
      </c>
      <c r="K930">
        <v>3</v>
      </c>
      <c r="L930">
        <v>5139644</v>
      </c>
      <c r="M930">
        <v>339.93</v>
      </c>
      <c r="N930" t="s">
        <v>43</v>
      </c>
    </row>
    <row r="931" spans="1:14" x14ac:dyDescent="0.25">
      <c r="A931" s="1">
        <v>44707</v>
      </c>
      <c r="B931" t="s">
        <v>20</v>
      </c>
      <c r="C931" t="s">
        <v>14</v>
      </c>
      <c r="E931" t="s">
        <v>15</v>
      </c>
      <c r="F931" t="s">
        <v>25</v>
      </c>
      <c r="G931" t="s">
        <v>28</v>
      </c>
      <c r="H931" t="s">
        <v>18</v>
      </c>
      <c r="I931" t="s">
        <v>19</v>
      </c>
      <c r="J931">
        <v>52</v>
      </c>
      <c r="K931">
        <v>2</v>
      </c>
      <c r="L931">
        <v>2784625</v>
      </c>
      <c r="M931">
        <v>678.67</v>
      </c>
      <c r="N931" t="s">
        <v>44</v>
      </c>
    </row>
    <row r="932" spans="1:14" x14ac:dyDescent="0.25">
      <c r="A932" s="1">
        <v>44676</v>
      </c>
      <c r="B932" t="s">
        <v>13</v>
      </c>
      <c r="C932" t="s">
        <v>14</v>
      </c>
      <c r="E932" t="s">
        <v>15</v>
      </c>
      <c r="F932" t="s">
        <v>25</v>
      </c>
      <c r="G932" t="s">
        <v>17</v>
      </c>
      <c r="H932" t="s">
        <v>22</v>
      </c>
      <c r="I932" t="s">
        <v>23</v>
      </c>
      <c r="J932">
        <v>55</v>
      </c>
      <c r="K932">
        <v>1</v>
      </c>
      <c r="L932">
        <v>7566929</v>
      </c>
      <c r="M932">
        <v>653.96</v>
      </c>
      <c r="N932" t="s">
        <v>44</v>
      </c>
    </row>
    <row r="933" spans="1:14" x14ac:dyDescent="0.25">
      <c r="A933" s="1">
        <v>44595</v>
      </c>
      <c r="B933" t="s">
        <v>20</v>
      </c>
      <c r="C933" t="s">
        <v>14</v>
      </c>
      <c r="E933" t="s">
        <v>24</v>
      </c>
      <c r="F933" t="s">
        <v>25</v>
      </c>
      <c r="G933" t="s">
        <v>28</v>
      </c>
      <c r="H933" t="s">
        <v>18</v>
      </c>
      <c r="I933" t="s">
        <v>33</v>
      </c>
      <c r="J933">
        <v>36</v>
      </c>
      <c r="K933">
        <v>3</v>
      </c>
      <c r="L933">
        <v>94961096</v>
      </c>
      <c r="M933">
        <v>541.74</v>
      </c>
      <c r="N933" t="s">
        <v>41</v>
      </c>
    </row>
    <row r="934" spans="1:14" x14ac:dyDescent="0.25">
      <c r="A934" s="1">
        <v>44685</v>
      </c>
      <c r="B934" t="s">
        <v>13</v>
      </c>
      <c r="C934" t="s">
        <v>14</v>
      </c>
      <c r="E934" t="s">
        <v>15</v>
      </c>
      <c r="F934" t="s">
        <v>16</v>
      </c>
      <c r="G934" t="s">
        <v>28</v>
      </c>
      <c r="H934" t="s">
        <v>22</v>
      </c>
      <c r="I934" t="s">
        <v>19</v>
      </c>
      <c r="J934">
        <v>40</v>
      </c>
      <c r="K934">
        <v>1</v>
      </c>
      <c r="L934">
        <v>38027628</v>
      </c>
      <c r="M934">
        <v>261.83</v>
      </c>
      <c r="N934" t="s">
        <v>41</v>
      </c>
    </row>
    <row r="935" spans="1:14" x14ac:dyDescent="0.25">
      <c r="A935" s="1">
        <v>44625</v>
      </c>
      <c r="B935" t="s">
        <v>13</v>
      </c>
      <c r="C935" t="s">
        <v>14</v>
      </c>
      <c r="E935" t="s">
        <v>24</v>
      </c>
      <c r="F935" t="s">
        <v>16</v>
      </c>
      <c r="G935" t="s">
        <v>17</v>
      </c>
      <c r="H935" t="s">
        <v>22</v>
      </c>
      <c r="I935" t="s">
        <v>19</v>
      </c>
      <c r="J935">
        <v>68</v>
      </c>
      <c r="K935">
        <v>1</v>
      </c>
      <c r="L935">
        <v>9269279</v>
      </c>
      <c r="M935">
        <v>519.51</v>
      </c>
      <c r="N935" t="s">
        <v>43</v>
      </c>
    </row>
    <row r="936" spans="1:14" x14ac:dyDescent="0.25">
      <c r="A936" s="1">
        <v>44553</v>
      </c>
      <c r="B936" t="s">
        <v>20</v>
      </c>
      <c r="C936" t="s">
        <v>26</v>
      </c>
      <c r="D936" t="s">
        <v>34</v>
      </c>
      <c r="E936" t="s">
        <v>24</v>
      </c>
      <c r="F936" t="s">
        <v>25</v>
      </c>
      <c r="G936" t="s">
        <v>28</v>
      </c>
      <c r="I936" t="s">
        <v>31</v>
      </c>
      <c r="J936">
        <v>78</v>
      </c>
      <c r="L936">
        <v>27861189</v>
      </c>
      <c r="M936">
        <v>0</v>
      </c>
      <c r="N936" t="s">
        <v>43</v>
      </c>
    </row>
    <row r="937" spans="1:14" x14ac:dyDescent="0.25">
      <c r="A937" s="1">
        <v>44705</v>
      </c>
      <c r="B937" t="s">
        <v>20</v>
      </c>
      <c r="C937" t="s">
        <v>26</v>
      </c>
      <c r="D937" t="s">
        <v>27</v>
      </c>
      <c r="E937" t="s">
        <v>15</v>
      </c>
      <c r="F937" t="s">
        <v>32</v>
      </c>
      <c r="G937" t="s">
        <v>17</v>
      </c>
      <c r="I937" t="s">
        <v>23</v>
      </c>
      <c r="J937">
        <v>50</v>
      </c>
      <c r="L937">
        <v>71467313</v>
      </c>
      <c r="M937">
        <v>0</v>
      </c>
      <c r="N937" t="s">
        <v>44</v>
      </c>
    </row>
    <row r="938" spans="1:14" x14ac:dyDescent="0.25">
      <c r="A938" s="1">
        <v>44680</v>
      </c>
      <c r="B938" t="s">
        <v>20</v>
      </c>
      <c r="C938" t="s">
        <v>26</v>
      </c>
      <c r="D938" t="s">
        <v>34</v>
      </c>
      <c r="E938" t="s">
        <v>24</v>
      </c>
      <c r="F938" t="s">
        <v>25</v>
      </c>
      <c r="G938" t="s">
        <v>28</v>
      </c>
      <c r="I938" t="s">
        <v>31</v>
      </c>
      <c r="J938">
        <v>34</v>
      </c>
      <c r="L938">
        <v>2071459</v>
      </c>
      <c r="M938">
        <v>0</v>
      </c>
      <c r="N938" t="s">
        <v>41</v>
      </c>
    </row>
    <row r="939" spans="1:14" x14ac:dyDescent="0.25">
      <c r="A939" s="1">
        <v>44582</v>
      </c>
      <c r="B939" t="s">
        <v>13</v>
      </c>
      <c r="C939" t="s">
        <v>14</v>
      </c>
      <c r="E939" t="s">
        <v>24</v>
      </c>
      <c r="F939" t="s">
        <v>32</v>
      </c>
      <c r="G939" t="s">
        <v>17</v>
      </c>
      <c r="H939" t="s">
        <v>22</v>
      </c>
      <c r="I939" t="s">
        <v>31</v>
      </c>
      <c r="J939">
        <v>68</v>
      </c>
      <c r="K939">
        <v>1</v>
      </c>
      <c r="L939">
        <v>94506662</v>
      </c>
      <c r="M939">
        <v>128</v>
      </c>
      <c r="N939" t="s">
        <v>43</v>
      </c>
    </row>
    <row r="940" spans="1:14" x14ac:dyDescent="0.25">
      <c r="A940" s="1">
        <v>44567</v>
      </c>
      <c r="B940" t="s">
        <v>13</v>
      </c>
      <c r="C940" t="s">
        <v>26</v>
      </c>
      <c r="D940" t="s">
        <v>29</v>
      </c>
      <c r="E940" t="s">
        <v>24</v>
      </c>
      <c r="F940" t="s">
        <v>16</v>
      </c>
      <c r="G940" t="s">
        <v>28</v>
      </c>
      <c r="I940" t="s">
        <v>19</v>
      </c>
      <c r="J940">
        <v>79</v>
      </c>
      <c r="L940">
        <v>31701129</v>
      </c>
      <c r="M940">
        <v>0</v>
      </c>
      <c r="N940" t="s">
        <v>43</v>
      </c>
    </row>
    <row r="941" spans="1:14" x14ac:dyDescent="0.25">
      <c r="A941" s="1">
        <v>44641</v>
      </c>
      <c r="B941" t="s">
        <v>20</v>
      </c>
      <c r="C941" t="s">
        <v>26</v>
      </c>
      <c r="D941" t="s">
        <v>29</v>
      </c>
      <c r="E941" t="s">
        <v>24</v>
      </c>
      <c r="F941" t="s">
        <v>21</v>
      </c>
      <c r="G941" t="s">
        <v>28</v>
      </c>
      <c r="I941" t="s">
        <v>33</v>
      </c>
      <c r="J941">
        <v>41</v>
      </c>
      <c r="L941">
        <v>47027978</v>
      </c>
      <c r="M941">
        <v>0</v>
      </c>
      <c r="N941" t="s">
        <v>41</v>
      </c>
    </row>
    <row r="942" spans="1:14" x14ac:dyDescent="0.25">
      <c r="A942" s="1">
        <v>44661</v>
      </c>
      <c r="B942" t="s">
        <v>20</v>
      </c>
      <c r="C942" t="s">
        <v>14</v>
      </c>
      <c r="E942" t="s">
        <v>24</v>
      </c>
      <c r="F942" t="s">
        <v>32</v>
      </c>
      <c r="G942" t="s">
        <v>28</v>
      </c>
      <c r="H942" t="s">
        <v>22</v>
      </c>
      <c r="I942" t="s">
        <v>33</v>
      </c>
      <c r="J942">
        <v>19</v>
      </c>
      <c r="K942">
        <v>4</v>
      </c>
      <c r="L942">
        <v>88734583</v>
      </c>
      <c r="M942">
        <v>176.42</v>
      </c>
      <c r="N942" t="s">
        <v>42</v>
      </c>
    </row>
    <row r="943" spans="1:14" x14ac:dyDescent="0.25">
      <c r="A943" s="1">
        <v>44650</v>
      </c>
      <c r="B943" t="s">
        <v>20</v>
      </c>
      <c r="C943" t="s">
        <v>14</v>
      </c>
      <c r="E943" t="s">
        <v>24</v>
      </c>
      <c r="F943" t="s">
        <v>21</v>
      </c>
      <c r="G943" t="s">
        <v>17</v>
      </c>
      <c r="H943" t="s">
        <v>18</v>
      </c>
      <c r="I943" t="s">
        <v>33</v>
      </c>
      <c r="J943">
        <v>51</v>
      </c>
      <c r="K943">
        <v>5</v>
      </c>
      <c r="L943">
        <v>95860503</v>
      </c>
      <c r="M943">
        <v>620.80999999999995</v>
      </c>
      <c r="N943" t="s">
        <v>44</v>
      </c>
    </row>
    <row r="944" spans="1:14" x14ac:dyDescent="0.25">
      <c r="A944" s="1">
        <v>44597</v>
      </c>
      <c r="B944" t="s">
        <v>13</v>
      </c>
      <c r="C944" t="s">
        <v>14</v>
      </c>
      <c r="E944" t="s">
        <v>15</v>
      </c>
      <c r="F944" t="s">
        <v>16</v>
      </c>
      <c r="G944" t="s">
        <v>17</v>
      </c>
      <c r="H944" t="s">
        <v>18</v>
      </c>
      <c r="I944" t="s">
        <v>31</v>
      </c>
      <c r="J944">
        <v>70</v>
      </c>
      <c r="K944">
        <v>5</v>
      </c>
      <c r="L944">
        <v>76316197</v>
      </c>
      <c r="M944">
        <v>412.54</v>
      </c>
      <c r="N944" t="s">
        <v>43</v>
      </c>
    </row>
    <row r="945" spans="1:14" x14ac:dyDescent="0.25">
      <c r="A945" s="1">
        <v>44697</v>
      </c>
      <c r="B945" t="s">
        <v>13</v>
      </c>
      <c r="C945" t="s">
        <v>14</v>
      </c>
      <c r="E945" t="s">
        <v>15</v>
      </c>
      <c r="F945" t="s">
        <v>25</v>
      </c>
      <c r="G945" t="s">
        <v>28</v>
      </c>
      <c r="H945" t="s">
        <v>18</v>
      </c>
      <c r="I945" t="s">
        <v>23</v>
      </c>
      <c r="J945">
        <v>27</v>
      </c>
      <c r="K945">
        <v>2</v>
      </c>
      <c r="L945">
        <v>72648100</v>
      </c>
      <c r="M945">
        <v>476.67</v>
      </c>
      <c r="N945" t="s">
        <v>42</v>
      </c>
    </row>
    <row r="946" spans="1:14" x14ac:dyDescent="0.25">
      <c r="A946" s="1">
        <v>44514</v>
      </c>
      <c r="B946" t="s">
        <v>20</v>
      </c>
      <c r="C946" t="s">
        <v>14</v>
      </c>
      <c r="E946" t="s">
        <v>24</v>
      </c>
      <c r="F946" t="s">
        <v>21</v>
      </c>
      <c r="G946" t="s">
        <v>28</v>
      </c>
      <c r="H946" t="s">
        <v>18</v>
      </c>
      <c r="I946" t="s">
        <v>33</v>
      </c>
      <c r="J946">
        <v>45</v>
      </c>
      <c r="K946">
        <v>3</v>
      </c>
      <c r="L946">
        <v>5871469</v>
      </c>
      <c r="M946">
        <v>720.56</v>
      </c>
      <c r="N946" t="s">
        <v>41</v>
      </c>
    </row>
    <row r="947" spans="1:14" x14ac:dyDescent="0.25">
      <c r="A947" s="1">
        <v>44579</v>
      </c>
      <c r="B947" t="s">
        <v>20</v>
      </c>
      <c r="C947" t="s">
        <v>14</v>
      </c>
      <c r="E947" t="s">
        <v>15</v>
      </c>
      <c r="F947" t="s">
        <v>21</v>
      </c>
      <c r="G947" t="s">
        <v>17</v>
      </c>
      <c r="H947" t="s">
        <v>22</v>
      </c>
      <c r="I947" t="s">
        <v>19</v>
      </c>
      <c r="J947">
        <v>19</v>
      </c>
      <c r="K947">
        <v>5</v>
      </c>
      <c r="L947">
        <v>31725958</v>
      </c>
      <c r="M947">
        <v>344.72</v>
      </c>
      <c r="N947" t="s">
        <v>42</v>
      </c>
    </row>
    <row r="948" spans="1:14" x14ac:dyDescent="0.25">
      <c r="A948" s="1">
        <v>44560</v>
      </c>
      <c r="B948" t="s">
        <v>13</v>
      </c>
      <c r="C948" t="s">
        <v>14</v>
      </c>
      <c r="E948" t="s">
        <v>24</v>
      </c>
      <c r="F948" t="s">
        <v>21</v>
      </c>
      <c r="G948" t="s">
        <v>28</v>
      </c>
      <c r="H948" t="s">
        <v>18</v>
      </c>
      <c r="I948" t="s">
        <v>31</v>
      </c>
      <c r="J948">
        <v>33</v>
      </c>
      <c r="K948">
        <v>1</v>
      </c>
      <c r="L948">
        <v>52588211</v>
      </c>
      <c r="M948">
        <v>158.55000000000001</v>
      </c>
      <c r="N948" t="s">
        <v>41</v>
      </c>
    </row>
    <row r="949" spans="1:14" x14ac:dyDescent="0.25">
      <c r="A949" s="1">
        <v>44649</v>
      </c>
      <c r="B949" t="s">
        <v>20</v>
      </c>
      <c r="C949" t="s">
        <v>14</v>
      </c>
      <c r="E949" t="s">
        <v>24</v>
      </c>
      <c r="F949" t="s">
        <v>32</v>
      </c>
      <c r="G949" t="s">
        <v>28</v>
      </c>
      <c r="H949" t="s">
        <v>18</v>
      </c>
      <c r="I949" t="s">
        <v>23</v>
      </c>
      <c r="J949">
        <v>65</v>
      </c>
      <c r="K949">
        <v>1</v>
      </c>
      <c r="L949">
        <v>93514637</v>
      </c>
      <c r="M949">
        <v>717.48</v>
      </c>
      <c r="N949" t="s">
        <v>43</v>
      </c>
    </row>
    <row r="950" spans="1:14" x14ac:dyDescent="0.25">
      <c r="A950" s="1">
        <v>44629</v>
      </c>
      <c r="B950" t="s">
        <v>13</v>
      </c>
      <c r="C950" t="s">
        <v>26</v>
      </c>
      <c r="D950" t="s">
        <v>27</v>
      </c>
      <c r="E950" t="s">
        <v>15</v>
      </c>
      <c r="F950" t="s">
        <v>25</v>
      </c>
      <c r="G950" t="s">
        <v>28</v>
      </c>
      <c r="I950" t="s">
        <v>23</v>
      </c>
      <c r="J950">
        <v>18</v>
      </c>
      <c r="L950">
        <v>67062683</v>
      </c>
      <c r="M950">
        <v>0</v>
      </c>
      <c r="N950" t="s">
        <v>42</v>
      </c>
    </row>
    <row r="951" spans="1:14" x14ac:dyDescent="0.25">
      <c r="A951" s="1">
        <v>44557</v>
      </c>
      <c r="B951" t="s">
        <v>20</v>
      </c>
      <c r="C951" t="s">
        <v>14</v>
      </c>
      <c r="E951" t="s">
        <v>24</v>
      </c>
      <c r="F951" t="s">
        <v>16</v>
      </c>
      <c r="G951" t="s">
        <v>17</v>
      </c>
      <c r="H951" t="s">
        <v>22</v>
      </c>
      <c r="I951" t="s">
        <v>31</v>
      </c>
      <c r="J951">
        <v>19</v>
      </c>
      <c r="K951">
        <v>4</v>
      </c>
      <c r="L951">
        <v>16862494</v>
      </c>
      <c r="M951">
        <v>888.98</v>
      </c>
      <c r="N951" t="s">
        <v>42</v>
      </c>
    </row>
    <row r="952" spans="1:14" x14ac:dyDescent="0.25">
      <c r="A952" s="1">
        <v>44688</v>
      </c>
      <c r="B952" t="s">
        <v>13</v>
      </c>
      <c r="C952" t="s">
        <v>26</v>
      </c>
      <c r="D952" t="s">
        <v>27</v>
      </c>
      <c r="E952" t="s">
        <v>15</v>
      </c>
      <c r="F952" t="s">
        <v>16</v>
      </c>
      <c r="G952" t="s">
        <v>28</v>
      </c>
      <c r="I952" t="s">
        <v>33</v>
      </c>
      <c r="J952">
        <v>71</v>
      </c>
      <c r="L952">
        <v>19739724</v>
      </c>
      <c r="M952">
        <v>0</v>
      </c>
      <c r="N952" t="s">
        <v>43</v>
      </c>
    </row>
    <row r="953" spans="1:14" x14ac:dyDescent="0.25">
      <c r="A953" s="1">
        <v>44632</v>
      </c>
      <c r="B953" t="s">
        <v>13</v>
      </c>
      <c r="C953" t="s">
        <v>26</v>
      </c>
      <c r="D953" t="s">
        <v>30</v>
      </c>
      <c r="E953" t="s">
        <v>15</v>
      </c>
      <c r="F953" t="s">
        <v>21</v>
      </c>
      <c r="G953" t="s">
        <v>28</v>
      </c>
      <c r="I953" t="s">
        <v>23</v>
      </c>
      <c r="J953">
        <v>78</v>
      </c>
      <c r="L953">
        <v>41936047</v>
      </c>
      <c r="M953">
        <v>0</v>
      </c>
      <c r="N953" t="s">
        <v>43</v>
      </c>
    </row>
    <row r="954" spans="1:14" x14ac:dyDescent="0.25">
      <c r="A954" s="1">
        <v>44585</v>
      </c>
      <c r="B954" t="s">
        <v>20</v>
      </c>
      <c r="C954" t="s">
        <v>14</v>
      </c>
      <c r="E954" t="s">
        <v>15</v>
      </c>
      <c r="F954" t="s">
        <v>16</v>
      </c>
      <c r="G954" t="s">
        <v>28</v>
      </c>
      <c r="H954" t="s">
        <v>22</v>
      </c>
      <c r="I954" t="s">
        <v>19</v>
      </c>
      <c r="J954">
        <v>45</v>
      </c>
      <c r="K954">
        <v>5</v>
      </c>
      <c r="L954">
        <v>64568980</v>
      </c>
      <c r="M954">
        <v>179.7</v>
      </c>
      <c r="N954" t="s">
        <v>41</v>
      </c>
    </row>
    <row r="955" spans="1:14" x14ac:dyDescent="0.25">
      <c r="A955" s="1">
        <v>44705</v>
      </c>
      <c r="B955" t="s">
        <v>13</v>
      </c>
      <c r="C955" t="s">
        <v>14</v>
      </c>
      <c r="E955" t="s">
        <v>24</v>
      </c>
      <c r="F955" t="s">
        <v>16</v>
      </c>
      <c r="G955" t="s">
        <v>17</v>
      </c>
      <c r="H955" t="s">
        <v>22</v>
      </c>
      <c r="I955" t="s">
        <v>31</v>
      </c>
      <c r="J955">
        <v>54</v>
      </c>
      <c r="K955">
        <v>5</v>
      </c>
      <c r="L955">
        <v>97474043</v>
      </c>
      <c r="M955">
        <v>417.36</v>
      </c>
      <c r="N955" t="s">
        <v>44</v>
      </c>
    </row>
    <row r="956" spans="1:14" x14ac:dyDescent="0.25">
      <c r="A956" s="1">
        <v>44586</v>
      </c>
      <c r="B956" t="s">
        <v>20</v>
      </c>
      <c r="C956" t="s">
        <v>26</v>
      </c>
      <c r="D956" t="s">
        <v>30</v>
      </c>
      <c r="E956" t="s">
        <v>15</v>
      </c>
      <c r="F956" t="s">
        <v>25</v>
      </c>
      <c r="G956" t="s">
        <v>28</v>
      </c>
      <c r="I956" t="s">
        <v>31</v>
      </c>
      <c r="J956">
        <v>71</v>
      </c>
      <c r="L956">
        <v>62384179</v>
      </c>
      <c r="M956">
        <v>0</v>
      </c>
      <c r="N956" t="s">
        <v>43</v>
      </c>
    </row>
    <row r="957" spans="1:14" x14ac:dyDescent="0.25">
      <c r="A957" s="1">
        <v>44519</v>
      </c>
      <c r="B957" t="s">
        <v>20</v>
      </c>
      <c r="C957" t="s">
        <v>26</v>
      </c>
      <c r="D957" t="s">
        <v>30</v>
      </c>
      <c r="E957" t="s">
        <v>15</v>
      </c>
      <c r="F957" t="s">
        <v>21</v>
      </c>
      <c r="G957" t="s">
        <v>17</v>
      </c>
      <c r="I957" t="s">
        <v>33</v>
      </c>
      <c r="J957">
        <v>23</v>
      </c>
      <c r="L957">
        <v>30192836</v>
      </c>
      <c r="M957">
        <v>0</v>
      </c>
      <c r="N957" t="s">
        <v>42</v>
      </c>
    </row>
    <row r="958" spans="1:14" x14ac:dyDescent="0.25">
      <c r="A958" s="1">
        <v>44503</v>
      </c>
      <c r="B958" t="s">
        <v>20</v>
      </c>
      <c r="C958" t="s">
        <v>26</v>
      </c>
      <c r="D958" t="s">
        <v>27</v>
      </c>
      <c r="E958" t="s">
        <v>24</v>
      </c>
      <c r="F958" t="s">
        <v>16</v>
      </c>
      <c r="G958" t="s">
        <v>17</v>
      </c>
      <c r="I958" t="s">
        <v>31</v>
      </c>
      <c r="J958">
        <v>34</v>
      </c>
      <c r="L958">
        <v>15012920</v>
      </c>
      <c r="M958">
        <v>0</v>
      </c>
      <c r="N958" t="s">
        <v>41</v>
      </c>
    </row>
    <row r="959" spans="1:14" x14ac:dyDescent="0.25">
      <c r="A959" s="1">
        <v>44533</v>
      </c>
      <c r="B959" t="s">
        <v>20</v>
      </c>
      <c r="C959" t="s">
        <v>26</v>
      </c>
      <c r="D959" t="s">
        <v>29</v>
      </c>
      <c r="E959" t="s">
        <v>15</v>
      </c>
      <c r="F959" t="s">
        <v>16</v>
      </c>
      <c r="G959" t="s">
        <v>28</v>
      </c>
      <c r="I959" t="s">
        <v>31</v>
      </c>
      <c r="J959">
        <v>30</v>
      </c>
      <c r="L959">
        <v>68428662</v>
      </c>
      <c r="M959">
        <v>0</v>
      </c>
      <c r="N959" t="s">
        <v>42</v>
      </c>
    </row>
    <row r="960" spans="1:14" x14ac:dyDescent="0.25">
      <c r="A960" s="1">
        <v>44704</v>
      </c>
      <c r="B960" t="s">
        <v>13</v>
      </c>
      <c r="C960" t="s">
        <v>14</v>
      </c>
      <c r="E960" t="s">
        <v>15</v>
      </c>
      <c r="F960" t="s">
        <v>16</v>
      </c>
      <c r="G960" t="s">
        <v>17</v>
      </c>
      <c r="H960" t="s">
        <v>22</v>
      </c>
      <c r="I960" t="s">
        <v>19</v>
      </c>
      <c r="J960">
        <v>31</v>
      </c>
      <c r="K960">
        <v>5</v>
      </c>
      <c r="L960">
        <v>50034642</v>
      </c>
      <c r="M960">
        <v>884.98</v>
      </c>
      <c r="N960" t="s">
        <v>41</v>
      </c>
    </row>
    <row r="961" spans="1:14" x14ac:dyDescent="0.25">
      <c r="A961" s="1">
        <v>44558</v>
      </c>
      <c r="B961" t="s">
        <v>20</v>
      </c>
      <c r="C961" t="s">
        <v>26</v>
      </c>
      <c r="D961" t="s">
        <v>27</v>
      </c>
      <c r="E961" t="s">
        <v>24</v>
      </c>
      <c r="F961" t="s">
        <v>25</v>
      </c>
      <c r="G961" t="s">
        <v>17</v>
      </c>
      <c r="I961" t="s">
        <v>23</v>
      </c>
      <c r="J961">
        <v>54</v>
      </c>
      <c r="L961">
        <v>17644976</v>
      </c>
      <c r="M961">
        <v>0</v>
      </c>
      <c r="N961" t="s">
        <v>44</v>
      </c>
    </row>
    <row r="962" spans="1:14" x14ac:dyDescent="0.25">
      <c r="A962" s="1">
        <v>44552</v>
      </c>
      <c r="B962" t="s">
        <v>13</v>
      </c>
      <c r="C962" t="s">
        <v>14</v>
      </c>
      <c r="E962" t="s">
        <v>15</v>
      </c>
      <c r="F962" t="s">
        <v>32</v>
      </c>
      <c r="G962" t="s">
        <v>17</v>
      </c>
      <c r="H962" t="s">
        <v>18</v>
      </c>
      <c r="I962" t="s">
        <v>23</v>
      </c>
      <c r="J962">
        <v>43</v>
      </c>
      <c r="K962">
        <v>3</v>
      </c>
      <c r="L962">
        <v>33062679</v>
      </c>
      <c r="M962">
        <v>638.91</v>
      </c>
      <c r="N962" t="s">
        <v>41</v>
      </c>
    </row>
    <row r="963" spans="1:14" x14ac:dyDescent="0.25">
      <c r="A963" s="1">
        <v>44627</v>
      </c>
      <c r="B963" t="s">
        <v>20</v>
      </c>
      <c r="C963" t="s">
        <v>26</v>
      </c>
      <c r="D963" t="s">
        <v>29</v>
      </c>
      <c r="E963" t="s">
        <v>24</v>
      </c>
      <c r="F963" t="s">
        <v>25</v>
      </c>
      <c r="G963" t="s">
        <v>17</v>
      </c>
      <c r="I963" t="s">
        <v>19</v>
      </c>
      <c r="J963">
        <v>54</v>
      </c>
      <c r="L963">
        <v>78965928</v>
      </c>
      <c r="M963">
        <v>0</v>
      </c>
      <c r="N963" t="s">
        <v>44</v>
      </c>
    </row>
    <row r="964" spans="1:14" x14ac:dyDescent="0.25">
      <c r="A964" s="1">
        <v>44576</v>
      </c>
      <c r="B964" t="s">
        <v>13</v>
      </c>
      <c r="C964" t="s">
        <v>26</v>
      </c>
      <c r="D964" t="s">
        <v>34</v>
      </c>
      <c r="E964" t="s">
        <v>15</v>
      </c>
      <c r="F964" t="s">
        <v>21</v>
      </c>
      <c r="G964" t="s">
        <v>28</v>
      </c>
      <c r="I964" t="s">
        <v>33</v>
      </c>
      <c r="J964">
        <v>23</v>
      </c>
      <c r="L964">
        <v>34548998</v>
      </c>
      <c r="M964">
        <v>0</v>
      </c>
      <c r="N964" t="s">
        <v>42</v>
      </c>
    </row>
    <row r="965" spans="1:14" x14ac:dyDescent="0.25">
      <c r="A965" s="1">
        <v>44642</v>
      </c>
      <c r="B965" t="s">
        <v>13</v>
      </c>
      <c r="C965" t="s">
        <v>14</v>
      </c>
      <c r="E965" t="s">
        <v>24</v>
      </c>
      <c r="F965" t="s">
        <v>32</v>
      </c>
      <c r="G965" t="s">
        <v>28</v>
      </c>
      <c r="H965" t="s">
        <v>18</v>
      </c>
      <c r="I965" t="s">
        <v>31</v>
      </c>
      <c r="J965">
        <v>21</v>
      </c>
      <c r="K965">
        <v>2</v>
      </c>
      <c r="L965">
        <v>91235831</v>
      </c>
      <c r="M965">
        <v>285.37</v>
      </c>
      <c r="N965" t="s">
        <v>42</v>
      </c>
    </row>
    <row r="966" spans="1:14" x14ac:dyDescent="0.25">
      <c r="A966" s="1">
        <v>44690</v>
      </c>
      <c r="B966" t="s">
        <v>20</v>
      </c>
      <c r="C966" t="s">
        <v>26</v>
      </c>
      <c r="D966" t="s">
        <v>29</v>
      </c>
      <c r="E966" t="s">
        <v>15</v>
      </c>
      <c r="F966" t="s">
        <v>16</v>
      </c>
      <c r="G966" t="s">
        <v>28</v>
      </c>
      <c r="I966" t="s">
        <v>23</v>
      </c>
      <c r="J966">
        <v>67</v>
      </c>
      <c r="L966">
        <v>54653696</v>
      </c>
      <c r="M966">
        <v>0</v>
      </c>
      <c r="N966" t="s">
        <v>43</v>
      </c>
    </row>
    <row r="967" spans="1:14" x14ac:dyDescent="0.25">
      <c r="A967" s="1">
        <v>44635</v>
      </c>
      <c r="B967" t="s">
        <v>20</v>
      </c>
      <c r="C967" t="s">
        <v>14</v>
      </c>
      <c r="E967" t="s">
        <v>15</v>
      </c>
      <c r="F967" t="s">
        <v>21</v>
      </c>
      <c r="G967" t="s">
        <v>28</v>
      </c>
      <c r="H967" t="s">
        <v>22</v>
      </c>
      <c r="I967" t="s">
        <v>33</v>
      </c>
      <c r="J967">
        <v>72</v>
      </c>
      <c r="K967">
        <v>3</v>
      </c>
      <c r="L967">
        <v>74676217</v>
      </c>
      <c r="M967">
        <v>448.8</v>
      </c>
      <c r="N967" t="s">
        <v>43</v>
      </c>
    </row>
    <row r="968" spans="1:14" x14ac:dyDescent="0.25">
      <c r="A968" s="1">
        <v>44571</v>
      </c>
      <c r="B968" t="s">
        <v>13</v>
      </c>
      <c r="C968" t="s">
        <v>14</v>
      </c>
      <c r="E968" t="s">
        <v>15</v>
      </c>
      <c r="F968" t="s">
        <v>16</v>
      </c>
      <c r="G968" t="s">
        <v>28</v>
      </c>
      <c r="H968" t="s">
        <v>22</v>
      </c>
      <c r="I968" t="s">
        <v>31</v>
      </c>
      <c r="J968">
        <v>18</v>
      </c>
      <c r="K968">
        <v>4</v>
      </c>
      <c r="L968">
        <v>44247423</v>
      </c>
      <c r="M968">
        <v>922.94</v>
      </c>
      <c r="N968" t="s">
        <v>42</v>
      </c>
    </row>
    <row r="969" spans="1:14" x14ac:dyDescent="0.25">
      <c r="A969" s="1">
        <v>44570</v>
      </c>
      <c r="B969" t="s">
        <v>13</v>
      </c>
      <c r="C969" t="s">
        <v>14</v>
      </c>
      <c r="E969" t="s">
        <v>15</v>
      </c>
      <c r="F969" t="s">
        <v>21</v>
      </c>
      <c r="G969" t="s">
        <v>17</v>
      </c>
      <c r="H969" t="s">
        <v>22</v>
      </c>
      <c r="I969" t="s">
        <v>23</v>
      </c>
      <c r="J969">
        <v>67</v>
      </c>
      <c r="K969">
        <v>3</v>
      </c>
      <c r="L969">
        <v>97299899</v>
      </c>
      <c r="M969">
        <v>673.22</v>
      </c>
      <c r="N969" t="s">
        <v>43</v>
      </c>
    </row>
    <row r="970" spans="1:14" x14ac:dyDescent="0.25">
      <c r="A970" s="1">
        <v>44617</v>
      </c>
      <c r="B970" t="s">
        <v>20</v>
      </c>
      <c r="C970" t="s">
        <v>26</v>
      </c>
      <c r="D970" t="s">
        <v>30</v>
      </c>
      <c r="E970" t="s">
        <v>15</v>
      </c>
      <c r="F970" t="s">
        <v>32</v>
      </c>
      <c r="G970" t="s">
        <v>28</v>
      </c>
      <c r="I970" t="s">
        <v>31</v>
      </c>
      <c r="J970">
        <v>62</v>
      </c>
      <c r="L970">
        <v>3393079</v>
      </c>
      <c r="M970">
        <v>0</v>
      </c>
      <c r="N970" t="s">
        <v>43</v>
      </c>
    </row>
    <row r="971" spans="1:14" x14ac:dyDescent="0.25">
      <c r="A971" s="1">
        <v>44552</v>
      </c>
      <c r="B971" t="s">
        <v>13</v>
      </c>
      <c r="C971" t="s">
        <v>26</v>
      </c>
      <c r="D971" t="s">
        <v>34</v>
      </c>
      <c r="E971" t="s">
        <v>15</v>
      </c>
      <c r="F971" t="s">
        <v>21</v>
      </c>
      <c r="G971" t="s">
        <v>17</v>
      </c>
      <c r="I971" t="s">
        <v>31</v>
      </c>
      <c r="J971">
        <v>56</v>
      </c>
      <c r="L971">
        <v>16300552</v>
      </c>
      <c r="M971">
        <v>0</v>
      </c>
      <c r="N971" t="s">
        <v>44</v>
      </c>
    </row>
    <row r="972" spans="1:14" x14ac:dyDescent="0.25">
      <c r="A972" s="1">
        <v>44669</v>
      </c>
      <c r="B972" t="s">
        <v>13</v>
      </c>
      <c r="C972" t="s">
        <v>26</v>
      </c>
      <c r="D972" t="s">
        <v>27</v>
      </c>
      <c r="E972" t="s">
        <v>15</v>
      </c>
      <c r="F972" t="s">
        <v>16</v>
      </c>
      <c r="G972" t="s">
        <v>28</v>
      </c>
      <c r="I972" t="s">
        <v>23</v>
      </c>
      <c r="J972">
        <v>63</v>
      </c>
      <c r="L972">
        <v>51502942</v>
      </c>
      <c r="M972">
        <v>0</v>
      </c>
      <c r="N972" t="s">
        <v>43</v>
      </c>
    </row>
    <row r="973" spans="1:14" x14ac:dyDescent="0.25">
      <c r="A973" s="1">
        <v>44577</v>
      </c>
      <c r="B973" t="s">
        <v>13</v>
      </c>
      <c r="C973" t="s">
        <v>14</v>
      </c>
      <c r="E973" t="s">
        <v>15</v>
      </c>
      <c r="F973" t="s">
        <v>21</v>
      </c>
      <c r="G973" t="s">
        <v>17</v>
      </c>
      <c r="H973" t="s">
        <v>22</v>
      </c>
      <c r="I973" t="s">
        <v>31</v>
      </c>
      <c r="J973">
        <v>34</v>
      </c>
      <c r="K973">
        <v>3</v>
      </c>
      <c r="L973">
        <v>45065330</v>
      </c>
      <c r="M973">
        <v>743.18</v>
      </c>
      <c r="N973" t="s">
        <v>41</v>
      </c>
    </row>
    <row r="974" spans="1:14" x14ac:dyDescent="0.25">
      <c r="A974" s="1">
        <v>44716</v>
      </c>
      <c r="B974" t="s">
        <v>20</v>
      </c>
      <c r="C974" t="s">
        <v>26</v>
      </c>
      <c r="D974" t="s">
        <v>27</v>
      </c>
      <c r="E974" t="s">
        <v>15</v>
      </c>
      <c r="F974" t="s">
        <v>21</v>
      </c>
      <c r="G974" t="s">
        <v>28</v>
      </c>
      <c r="I974" t="s">
        <v>33</v>
      </c>
      <c r="J974">
        <v>34</v>
      </c>
      <c r="L974">
        <v>54915299</v>
      </c>
      <c r="M974">
        <v>0</v>
      </c>
      <c r="N974" t="s">
        <v>41</v>
      </c>
    </row>
    <row r="975" spans="1:14" x14ac:dyDescent="0.25">
      <c r="A975" s="1">
        <v>44676</v>
      </c>
      <c r="B975" t="s">
        <v>13</v>
      </c>
      <c r="C975" t="s">
        <v>26</v>
      </c>
      <c r="D975" t="s">
        <v>34</v>
      </c>
      <c r="E975" t="s">
        <v>15</v>
      </c>
      <c r="F975" t="s">
        <v>25</v>
      </c>
      <c r="G975" t="s">
        <v>28</v>
      </c>
      <c r="I975" t="s">
        <v>19</v>
      </c>
      <c r="J975">
        <v>51</v>
      </c>
      <c r="L975">
        <v>67024315</v>
      </c>
      <c r="M975">
        <v>0</v>
      </c>
      <c r="N975" t="s">
        <v>44</v>
      </c>
    </row>
    <row r="976" spans="1:14" x14ac:dyDescent="0.25">
      <c r="A976" s="1">
        <v>44629</v>
      </c>
      <c r="B976" t="s">
        <v>13</v>
      </c>
      <c r="C976" t="s">
        <v>26</v>
      </c>
      <c r="D976" t="s">
        <v>30</v>
      </c>
      <c r="E976" t="s">
        <v>24</v>
      </c>
      <c r="F976" t="s">
        <v>25</v>
      </c>
      <c r="G976" t="s">
        <v>28</v>
      </c>
      <c r="I976" t="s">
        <v>31</v>
      </c>
      <c r="J976">
        <v>40</v>
      </c>
      <c r="L976">
        <v>51698829</v>
      </c>
      <c r="M976">
        <v>0</v>
      </c>
      <c r="N976" t="s">
        <v>41</v>
      </c>
    </row>
    <row r="977" spans="1:14" x14ac:dyDescent="0.25">
      <c r="A977" s="1">
        <v>44566</v>
      </c>
      <c r="B977" t="s">
        <v>20</v>
      </c>
      <c r="C977" t="s">
        <v>14</v>
      </c>
      <c r="E977" t="s">
        <v>24</v>
      </c>
      <c r="F977" t="s">
        <v>16</v>
      </c>
      <c r="G977" t="s">
        <v>17</v>
      </c>
      <c r="H977" t="s">
        <v>18</v>
      </c>
      <c r="I977" t="s">
        <v>33</v>
      </c>
      <c r="J977">
        <v>53</v>
      </c>
      <c r="K977">
        <v>4</v>
      </c>
      <c r="L977">
        <v>54977426</v>
      </c>
      <c r="M977">
        <v>974.49</v>
      </c>
      <c r="N977" t="s">
        <v>44</v>
      </c>
    </row>
    <row r="978" spans="1:14" x14ac:dyDescent="0.25">
      <c r="A978" s="1">
        <v>44680</v>
      </c>
      <c r="B978" t="s">
        <v>20</v>
      </c>
      <c r="C978" t="s">
        <v>14</v>
      </c>
      <c r="E978" t="s">
        <v>15</v>
      </c>
      <c r="F978" t="s">
        <v>21</v>
      </c>
      <c r="G978" t="s">
        <v>28</v>
      </c>
      <c r="H978" t="s">
        <v>18</v>
      </c>
      <c r="I978" t="s">
        <v>31</v>
      </c>
      <c r="J978">
        <v>26</v>
      </c>
      <c r="K978">
        <v>2</v>
      </c>
      <c r="L978">
        <v>47376571</v>
      </c>
      <c r="M978">
        <v>339.35</v>
      </c>
      <c r="N978" t="s">
        <v>42</v>
      </c>
    </row>
    <row r="979" spans="1:14" x14ac:dyDescent="0.25">
      <c r="A979" s="1">
        <v>44719</v>
      </c>
      <c r="B979" t="s">
        <v>20</v>
      </c>
      <c r="C979" t="s">
        <v>26</v>
      </c>
      <c r="D979" t="s">
        <v>29</v>
      </c>
      <c r="E979" t="s">
        <v>24</v>
      </c>
      <c r="F979" t="s">
        <v>21</v>
      </c>
      <c r="G979" t="s">
        <v>17</v>
      </c>
      <c r="I979" t="s">
        <v>19</v>
      </c>
      <c r="J979">
        <v>65</v>
      </c>
      <c r="L979">
        <v>97524274</v>
      </c>
      <c r="M979">
        <v>0</v>
      </c>
      <c r="N979" t="s">
        <v>43</v>
      </c>
    </row>
    <row r="980" spans="1:14" x14ac:dyDescent="0.25">
      <c r="A980" s="1">
        <v>44659</v>
      </c>
      <c r="B980" t="s">
        <v>13</v>
      </c>
      <c r="C980" t="s">
        <v>14</v>
      </c>
      <c r="E980" t="s">
        <v>24</v>
      </c>
      <c r="F980" t="s">
        <v>21</v>
      </c>
      <c r="G980" t="s">
        <v>17</v>
      </c>
      <c r="H980" t="s">
        <v>22</v>
      </c>
      <c r="I980" t="s">
        <v>33</v>
      </c>
      <c r="J980">
        <v>52</v>
      </c>
      <c r="K980">
        <v>4</v>
      </c>
      <c r="L980">
        <v>74293391</v>
      </c>
      <c r="M980">
        <v>212.7</v>
      </c>
      <c r="N980" t="s">
        <v>44</v>
      </c>
    </row>
    <row r="981" spans="1:14" x14ac:dyDescent="0.25">
      <c r="A981" s="1">
        <v>44611</v>
      </c>
      <c r="B981" t="s">
        <v>13</v>
      </c>
      <c r="C981" t="s">
        <v>26</v>
      </c>
      <c r="D981" t="s">
        <v>34</v>
      </c>
      <c r="E981" t="s">
        <v>15</v>
      </c>
      <c r="F981" t="s">
        <v>32</v>
      </c>
      <c r="G981" t="s">
        <v>28</v>
      </c>
      <c r="I981" t="s">
        <v>33</v>
      </c>
      <c r="J981">
        <v>56</v>
      </c>
      <c r="L981">
        <v>49252613</v>
      </c>
      <c r="M981">
        <v>0</v>
      </c>
      <c r="N981" t="s">
        <v>44</v>
      </c>
    </row>
    <row r="982" spans="1:14" x14ac:dyDescent="0.25">
      <c r="A982" s="1">
        <v>44583</v>
      </c>
      <c r="B982" t="s">
        <v>20</v>
      </c>
      <c r="C982" t="s">
        <v>14</v>
      </c>
      <c r="E982" t="s">
        <v>24</v>
      </c>
      <c r="F982" t="s">
        <v>32</v>
      </c>
      <c r="G982" t="s">
        <v>28</v>
      </c>
      <c r="H982" t="s">
        <v>22</v>
      </c>
      <c r="I982" t="s">
        <v>23</v>
      </c>
      <c r="J982">
        <v>40</v>
      </c>
      <c r="K982">
        <v>1</v>
      </c>
      <c r="L982">
        <v>31128544</v>
      </c>
      <c r="M982">
        <v>891.9</v>
      </c>
      <c r="N982" t="s">
        <v>41</v>
      </c>
    </row>
    <row r="983" spans="1:14" x14ac:dyDescent="0.25">
      <c r="A983" s="1">
        <v>44605</v>
      </c>
      <c r="B983" t="s">
        <v>13</v>
      </c>
      <c r="C983" t="s">
        <v>14</v>
      </c>
      <c r="E983" t="s">
        <v>24</v>
      </c>
      <c r="F983" t="s">
        <v>21</v>
      </c>
      <c r="G983" t="s">
        <v>28</v>
      </c>
      <c r="H983" t="s">
        <v>18</v>
      </c>
      <c r="I983" t="s">
        <v>33</v>
      </c>
      <c r="J983">
        <v>30</v>
      </c>
      <c r="K983">
        <v>4</v>
      </c>
      <c r="L983">
        <v>16417199</v>
      </c>
      <c r="M983">
        <v>204.97</v>
      </c>
      <c r="N983" t="s">
        <v>42</v>
      </c>
    </row>
    <row r="984" spans="1:14" x14ac:dyDescent="0.25">
      <c r="A984" s="1">
        <v>44548</v>
      </c>
      <c r="B984" t="s">
        <v>20</v>
      </c>
      <c r="C984" t="s">
        <v>26</v>
      </c>
      <c r="D984" t="s">
        <v>29</v>
      </c>
      <c r="E984" t="s">
        <v>15</v>
      </c>
      <c r="F984" t="s">
        <v>25</v>
      </c>
      <c r="G984" t="s">
        <v>28</v>
      </c>
      <c r="I984" t="s">
        <v>33</v>
      </c>
      <c r="J984">
        <v>41</v>
      </c>
      <c r="L984">
        <v>84727909</v>
      </c>
      <c r="M984">
        <v>0</v>
      </c>
      <c r="N984" t="s">
        <v>41</v>
      </c>
    </row>
    <row r="985" spans="1:14" x14ac:dyDescent="0.25">
      <c r="A985" s="1">
        <v>44543</v>
      </c>
      <c r="B985" t="s">
        <v>13</v>
      </c>
      <c r="C985" t="s">
        <v>14</v>
      </c>
      <c r="E985" t="s">
        <v>24</v>
      </c>
      <c r="F985" t="s">
        <v>25</v>
      </c>
      <c r="G985" t="s">
        <v>28</v>
      </c>
      <c r="H985" t="s">
        <v>22</v>
      </c>
      <c r="I985" t="s">
        <v>33</v>
      </c>
      <c r="J985">
        <v>40</v>
      </c>
      <c r="K985">
        <v>3</v>
      </c>
      <c r="L985">
        <v>48759267</v>
      </c>
      <c r="M985">
        <v>738.1</v>
      </c>
      <c r="N985" t="s">
        <v>41</v>
      </c>
    </row>
    <row r="986" spans="1:14" x14ac:dyDescent="0.25">
      <c r="A986" s="1">
        <v>44619</v>
      </c>
      <c r="B986" t="s">
        <v>13</v>
      </c>
      <c r="C986" t="s">
        <v>26</v>
      </c>
      <c r="D986" t="s">
        <v>34</v>
      </c>
      <c r="E986" t="s">
        <v>24</v>
      </c>
      <c r="F986" t="s">
        <v>16</v>
      </c>
      <c r="G986" t="s">
        <v>28</v>
      </c>
      <c r="I986" t="s">
        <v>19</v>
      </c>
      <c r="J986">
        <v>35</v>
      </c>
      <c r="L986">
        <v>22683311</v>
      </c>
      <c r="M986">
        <v>0</v>
      </c>
      <c r="N986" t="s">
        <v>41</v>
      </c>
    </row>
    <row r="987" spans="1:14" x14ac:dyDescent="0.25">
      <c r="A987" s="1">
        <v>44665</v>
      </c>
      <c r="B987" t="s">
        <v>20</v>
      </c>
      <c r="C987" t="s">
        <v>14</v>
      </c>
      <c r="E987" t="s">
        <v>24</v>
      </c>
      <c r="F987" t="s">
        <v>25</v>
      </c>
      <c r="G987" t="s">
        <v>17</v>
      </c>
      <c r="H987" t="s">
        <v>22</v>
      </c>
      <c r="I987" t="s">
        <v>33</v>
      </c>
      <c r="J987">
        <v>44</v>
      </c>
      <c r="K987">
        <v>3</v>
      </c>
      <c r="L987">
        <v>5858538</v>
      </c>
      <c r="M987">
        <v>407.65</v>
      </c>
      <c r="N987" t="s">
        <v>41</v>
      </c>
    </row>
    <row r="988" spans="1:14" x14ac:dyDescent="0.25">
      <c r="A988" s="1">
        <v>44593</v>
      </c>
      <c r="B988" t="s">
        <v>13</v>
      </c>
      <c r="C988" t="s">
        <v>26</v>
      </c>
      <c r="D988" t="s">
        <v>29</v>
      </c>
      <c r="E988" t="s">
        <v>15</v>
      </c>
      <c r="F988" t="s">
        <v>21</v>
      </c>
      <c r="G988" t="s">
        <v>28</v>
      </c>
      <c r="I988" t="s">
        <v>31</v>
      </c>
      <c r="J988">
        <v>69</v>
      </c>
      <c r="L988">
        <v>44464028</v>
      </c>
      <c r="M988">
        <v>0</v>
      </c>
      <c r="N988" t="s">
        <v>43</v>
      </c>
    </row>
    <row r="989" spans="1:14" x14ac:dyDescent="0.25">
      <c r="A989" s="1">
        <v>44571</v>
      </c>
      <c r="B989" t="s">
        <v>20</v>
      </c>
      <c r="C989" t="s">
        <v>14</v>
      </c>
      <c r="E989" t="s">
        <v>15</v>
      </c>
      <c r="F989" t="s">
        <v>32</v>
      </c>
      <c r="G989" t="s">
        <v>28</v>
      </c>
      <c r="H989" t="s">
        <v>22</v>
      </c>
      <c r="I989" t="s">
        <v>23</v>
      </c>
      <c r="J989">
        <v>76</v>
      </c>
      <c r="K989">
        <v>4</v>
      </c>
      <c r="L989">
        <v>43657292</v>
      </c>
      <c r="M989">
        <v>193.64</v>
      </c>
      <c r="N989" t="s">
        <v>43</v>
      </c>
    </row>
    <row r="990" spans="1:14" x14ac:dyDescent="0.25">
      <c r="A990" s="1">
        <v>44524</v>
      </c>
      <c r="B990" t="s">
        <v>20</v>
      </c>
      <c r="C990" t="s">
        <v>14</v>
      </c>
      <c r="E990" t="s">
        <v>24</v>
      </c>
      <c r="F990" t="s">
        <v>32</v>
      </c>
      <c r="G990" t="s">
        <v>28</v>
      </c>
      <c r="H990" t="s">
        <v>18</v>
      </c>
      <c r="I990" t="s">
        <v>33</v>
      </c>
      <c r="J990">
        <v>63</v>
      </c>
      <c r="K990">
        <v>3</v>
      </c>
      <c r="L990">
        <v>33469317</v>
      </c>
      <c r="M990">
        <v>245.8</v>
      </c>
      <c r="N990" t="s">
        <v>43</v>
      </c>
    </row>
    <row r="991" spans="1:14" x14ac:dyDescent="0.25">
      <c r="A991" s="1">
        <v>44510</v>
      </c>
      <c r="B991" t="s">
        <v>13</v>
      </c>
      <c r="C991" t="s">
        <v>26</v>
      </c>
      <c r="D991" t="s">
        <v>27</v>
      </c>
      <c r="E991" t="s">
        <v>24</v>
      </c>
      <c r="F991" t="s">
        <v>25</v>
      </c>
      <c r="G991" t="s">
        <v>28</v>
      </c>
      <c r="I991" t="s">
        <v>19</v>
      </c>
      <c r="J991">
        <v>59</v>
      </c>
      <c r="L991">
        <v>83351686</v>
      </c>
      <c r="M991">
        <v>0</v>
      </c>
      <c r="N991" t="s">
        <v>44</v>
      </c>
    </row>
    <row r="992" spans="1:14" x14ac:dyDescent="0.25">
      <c r="A992" s="1">
        <v>44592</v>
      </c>
      <c r="B992" t="s">
        <v>13</v>
      </c>
      <c r="C992" t="s">
        <v>14</v>
      </c>
      <c r="E992" t="s">
        <v>24</v>
      </c>
      <c r="F992" t="s">
        <v>25</v>
      </c>
      <c r="G992" t="s">
        <v>17</v>
      </c>
      <c r="H992" t="s">
        <v>22</v>
      </c>
      <c r="I992" t="s">
        <v>23</v>
      </c>
      <c r="J992">
        <v>48</v>
      </c>
      <c r="K992">
        <v>2</v>
      </c>
      <c r="L992">
        <v>9198395</v>
      </c>
      <c r="M992">
        <v>133.1</v>
      </c>
      <c r="N992" t="s">
        <v>44</v>
      </c>
    </row>
    <row r="993" spans="1:14" x14ac:dyDescent="0.25">
      <c r="A993" s="1">
        <v>44569</v>
      </c>
      <c r="B993" t="s">
        <v>13</v>
      </c>
      <c r="C993" t="s">
        <v>26</v>
      </c>
      <c r="D993" t="s">
        <v>34</v>
      </c>
      <c r="E993" t="s">
        <v>24</v>
      </c>
      <c r="F993" t="s">
        <v>21</v>
      </c>
      <c r="G993" t="s">
        <v>17</v>
      </c>
      <c r="I993" t="s">
        <v>31</v>
      </c>
      <c r="J993">
        <v>62</v>
      </c>
      <c r="L993">
        <v>1686272</v>
      </c>
      <c r="M993">
        <v>0</v>
      </c>
      <c r="N993" t="s">
        <v>43</v>
      </c>
    </row>
    <row r="994" spans="1:14" x14ac:dyDescent="0.25">
      <c r="A994" s="1">
        <v>44704</v>
      </c>
      <c r="B994" t="s">
        <v>20</v>
      </c>
      <c r="C994" t="s">
        <v>14</v>
      </c>
      <c r="E994" t="s">
        <v>15</v>
      </c>
      <c r="F994" t="s">
        <v>21</v>
      </c>
      <c r="G994" t="s">
        <v>17</v>
      </c>
      <c r="H994" t="s">
        <v>22</v>
      </c>
      <c r="I994" t="s">
        <v>33</v>
      </c>
      <c r="J994">
        <v>34</v>
      </c>
      <c r="K994">
        <v>4</v>
      </c>
      <c r="L994">
        <v>90358807</v>
      </c>
      <c r="M994">
        <v>800.99</v>
      </c>
      <c r="N994" t="s">
        <v>41</v>
      </c>
    </row>
    <row r="995" spans="1:14" x14ac:dyDescent="0.25">
      <c r="A995" s="1">
        <v>44646</v>
      </c>
      <c r="B995" t="s">
        <v>13</v>
      </c>
      <c r="C995" t="s">
        <v>26</v>
      </c>
      <c r="D995" t="s">
        <v>30</v>
      </c>
      <c r="E995" t="s">
        <v>15</v>
      </c>
      <c r="F995" t="s">
        <v>16</v>
      </c>
      <c r="G995" t="s">
        <v>17</v>
      </c>
      <c r="I995" t="s">
        <v>23</v>
      </c>
      <c r="J995">
        <v>53</v>
      </c>
      <c r="L995">
        <v>82624026</v>
      </c>
      <c r="M995">
        <v>0</v>
      </c>
      <c r="N995" t="s">
        <v>44</v>
      </c>
    </row>
    <row r="996" spans="1:14" x14ac:dyDescent="0.25">
      <c r="A996" s="1">
        <v>44720</v>
      </c>
      <c r="B996" t="s">
        <v>20</v>
      </c>
      <c r="C996" t="s">
        <v>14</v>
      </c>
      <c r="E996" t="s">
        <v>15</v>
      </c>
      <c r="F996" t="s">
        <v>21</v>
      </c>
      <c r="G996" t="s">
        <v>28</v>
      </c>
      <c r="H996" t="s">
        <v>22</v>
      </c>
      <c r="I996" t="s">
        <v>33</v>
      </c>
      <c r="J996">
        <v>48</v>
      </c>
      <c r="K996">
        <v>3</v>
      </c>
      <c r="L996">
        <v>75267803</v>
      </c>
      <c r="M996">
        <v>469.44</v>
      </c>
      <c r="N996" t="s">
        <v>44</v>
      </c>
    </row>
    <row r="997" spans="1:14" x14ac:dyDescent="0.25">
      <c r="A997" s="1">
        <v>44621</v>
      </c>
      <c r="B997" t="s">
        <v>20</v>
      </c>
      <c r="C997" t="s">
        <v>14</v>
      </c>
      <c r="E997" t="s">
        <v>15</v>
      </c>
      <c r="F997" t="s">
        <v>21</v>
      </c>
      <c r="G997" t="s">
        <v>17</v>
      </c>
      <c r="H997" t="s">
        <v>22</v>
      </c>
      <c r="I997" t="s">
        <v>31</v>
      </c>
      <c r="J997">
        <v>28</v>
      </c>
      <c r="K997">
        <v>3</v>
      </c>
      <c r="L997">
        <v>46699244</v>
      </c>
      <c r="M997">
        <v>239.15</v>
      </c>
      <c r="N997" t="s">
        <v>42</v>
      </c>
    </row>
    <row r="998" spans="1:14" x14ac:dyDescent="0.25">
      <c r="A998" s="1">
        <v>44656</v>
      </c>
      <c r="B998" t="s">
        <v>13</v>
      </c>
      <c r="C998" t="s">
        <v>14</v>
      </c>
      <c r="E998" t="s">
        <v>24</v>
      </c>
      <c r="F998" t="s">
        <v>16</v>
      </c>
      <c r="G998" t="s">
        <v>17</v>
      </c>
      <c r="H998" t="s">
        <v>18</v>
      </c>
      <c r="I998" t="s">
        <v>23</v>
      </c>
      <c r="J998">
        <v>35</v>
      </c>
      <c r="K998">
        <v>5</v>
      </c>
      <c r="L998">
        <v>70742381</v>
      </c>
      <c r="M998">
        <v>398</v>
      </c>
      <c r="N998" t="s">
        <v>41</v>
      </c>
    </row>
    <row r="999" spans="1:14" x14ac:dyDescent="0.25">
      <c r="A999" s="1">
        <v>44595</v>
      </c>
      <c r="B999" t="s">
        <v>20</v>
      </c>
      <c r="C999" t="s">
        <v>26</v>
      </c>
      <c r="D999" t="s">
        <v>34</v>
      </c>
      <c r="E999" t="s">
        <v>24</v>
      </c>
      <c r="F999" t="s">
        <v>16</v>
      </c>
      <c r="G999" t="s">
        <v>28</v>
      </c>
      <c r="I999" t="s">
        <v>33</v>
      </c>
      <c r="J999">
        <v>28</v>
      </c>
      <c r="L999">
        <v>45451461</v>
      </c>
      <c r="M999">
        <v>0</v>
      </c>
      <c r="N999" t="s">
        <v>42</v>
      </c>
    </row>
    <row r="1000" spans="1:14" x14ac:dyDescent="0.25">
      <c r="A1000" s="1">
        <v>44650</v>
      </c>
      <c r="B1000" t="s">
        <v>20</v>
      </c>
      <c r="C1000" t="s">
        <v>14</v>
      </c>
      <c r="E1000" t="s">
        <v>15</v>
      </c>
      <c r="F1000" t="s">
        <v>25</v>
      </c>
      <c r="G1000" t="s">
        <v>28</v>
      </c>
      <c r="H1000" t="s">
        <v>22</v>
      </c>
      <c r="I1000" t="s">
        <v>19</v>
      </c>
      <c r="J1000">
        <v>39</v>
      </c>
      <c r="K1000">
        <v>2</v>
      </c>
      <c r="L1000">
        <v>75721138</v>
      </c>
      <c r="M1000">
        <v>478.23</v>
      </c>
      <c r="N1000" t="s">
        <v>41</v>
      </c>
    </row>
    <row r="1001" spans="1:14" x14ac:dyDescent="0.25">
      <c r="A1001" s="1">
        <v>44514</v>
      </c>
      <c r="B1001" t="s">
        <v>13</v>
      </c>
      <c r="C1001" t="s">
        <v>14</v>
      </c>
      <c r="E1001" t="s">
        <v>15</v>
      </c>
      <c r="F1001" t="s">
        <v>21</v>
      </c>
      <c r="G1001" t="s">
        <v>28</v>
      </c>
      <c r="H1001" t="s">
        <v>18</v>
      </c>
      <c r="I1001" t="s">
        <v>31</v>
      </c>
      <c r="J1001">
        <v>72</v>
      </c>
      <c r="K1001">
        <v>5</v>
      </c>
      <c r="L1001">
        <v>35240846</v>
      </c>
      <c r="M1001">
        <v>425.58</v>
      </c>
      <c r="N1001" t="s">
        <v>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 C o l u m n s \ v i s i t _ d a t e < / K e y > < / D i a g r a m O b j e c t K e y > < D i a g r a m O b j e c t K e y > < K e y > C o l u m n s \ a p p t _ t y p e < / K e y > < / D i a g r a m O b j e c t K e y > < D i a g r a m O b j e c t K e y > < K e y > C o l u m n s \ c a n c e l l e d < / K e y > < / D i a g r a m O b j e c t K e y > < D i a g r a m O b j e c t K e y > < K e y > C o l u m n s \ c a n c e l _ r e a s o n < / K e y > < / D i a g r a m O b j e c t K e y > < D i a g r a m O b j e c t K e y > < K e y > C o l u m n s \ g e n d e r < / K e y > < / D i a g r a m O b j e c t K e y > < D i a g r a m O b j e c t K e y > < K e y > C o l u m n s \ p r o v i d e r < / K e y > < / D i a g r a m O b j e c t K e y > < D i a g r a m O b j e c t K e y > < K e y > C o l u m n s \ f a c i l i t y < / K e y > < / D i a g r a m O b j e c t K e y > < D i a g r a m O b j e c t K e y > < K e y > C o l u m n s \ c l a i m _ s t a t u s < / K e y > < / D i a g r a m O b j e c t K e y > < D i a g r a m O b j e c t K e y > < K e y > C o l u m n s \ p a y e r < / K e y > < / D i a g r a m O b j e c t K e y > < D i a g r a m O b j e c t K e y > < K e y > C o l u m n s \ a g e < / K e y > < / D i a g r a m O b j e c t K e y > < D i a g r a m O b j e c t K e y > < K e y > C o l u m n s \ p a t i e n t _ s a t i s f a c t i o n < / K e y > < / D i a g r a m O b j e c t K e y > < D i a g r a m O b j e c t K e y > < K e y > C o l u m n s \ p a t i e n t _ I D < / K e y > < / D i a g r a m O b j e c t K e y > < D i a g r a m O b j e c t K e y > < K e y > C o l u m n s \ c l a i m _ c h a r g e 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 C o l u m n s \ v i s i t _ d a t e < / K e y > < / a : K e y > < a : V a l u e   i : t y p e = " M e a s u r e G r i d N o d e V i e w S t a t e " > < L a y e d O u t > t r u e < / L a y e d O u t > < / a : V a l u e > < / a : K e y V a l u e O f D i a g r a m O b j e c t K e y a n y T y p e z b w N T n L X > < a : K e y V a l u e O f D i a g r a m O b j e c t K e y a n y T y p e z b w N T n L X > < a : K e y > < K e y > C o l u m n s \ a p p t _ t y p e < / K e y > < / a : K e y > < a : V a l u e   i : t y p e = " M e a s u r e G r i d N o d e V i e w S t a t e " > < C o l u m n > 1 < / C o l u m n > < L a y e d O u t > t r u e < / L a y e d O u t > < / a : V a l u e > < / a : K e y V a l u e O f D i a g r a m O b j e c t K e y a n y T y p e z b w N T n L X > < a : K e y V a l u e O f D i a g r a m O b j e c t K e y a n y T y p e z b w N T n L X > < a : K e y > < K e y > C o l u m n s \ c a n c e l l e d < / K e y > < / a : K e y > < a : V a l u e   i : t y p e = " M e a s u r e G r i d N o d e V i e w S t a t e " > < C o l u m n > 2 < / C o l u m n > < L a y e d O u t > t r u e < / L a y e d O u t > < / a : V a l u e > < / a : K e y V a l u e O f D i a g r a m O b j e c t K e y a n y T y p e z b w N T n L X > < a : K e y V a l u e O f D i a g r a m O b j e c t K e y a n y T y p e z b w N T n L X > < a : K e y > < K e y > C o l u m n s \ c a n c e l _ r e a s o n < / 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 C o l u m n s \ p r o v i d e r < / K e y > < / a : K e y > < a : V a l u e   i : t y p e = " M e a s u r e G r i d N o d e V i e w S t a t e " > < C o l u m n > 5 < / C o l u m n > < L a y e d O u t > t r u e < / L a y e d O u t > < / a : V a l u e > < / a : K e y V a l u e O f D i a g r a m O b j e c t K e y a n y T y p e z b w N T n L X > < a : K e y V a l u e O f D i a g r a m O b j e c t K e y a n y T y p e z b w N T n L X > < a : K e y > < K e y > C o l u m n s \ f a c i l i t y < / K e y > < / a : K e y > < a : V a l u e   i : t y p e = " M e a s u r e G r i d N o d e V i e w S t a t e " > < C o l u m n > 6 < / C o l u m n > < L a y e d O u t > t r u e < / L a y e d O u t > < / a : V a l u e > < / a : K e y V a l u e O f D i a g r a m O b j e c t K e y a n y T y p e z b w N T n L X > < a : K e y V a l u e O f D i a g r a m O b j e c t K e y a n y T y p e z b w N T n L X > < a : K e y > < K e y > C o l u m n s \ c l a i m _ s t a t u s < / K e y > < / a : K e y > < a : V a l u e   i : t y p e = " M e a s u r e G r i d N o d e V i e w S t a t e " > < C o l u m n > 7 < / C o l u m n > < L a y e d O u t > t r u e < / L a y e d O u t > < / a : V a l u e > < / a : K e y V a l u e O f D i a g r a m O b j e c t K e y a n y T y p e z b w N T n L X > < a : K e y V a l u e O f D i a g r a m O b j e c t K e y a n y T y p e z b w N T n L X > < a : K e y > < K e y > C o l u m n s \ p a y e r < / K e y > < / a : K e y > < a : V a l u e   i : t y p e = " M e a s u r e G r i d N o d e V i e w S t a t e " > < C o l u m n > 8 < / C o l u m n > < L a y e d O u t > t r u e < / L a y e d O u t > < / a : V a l u e > < / a : K e y V a l u e O f D i a g r a m O b j e c t K e y a n y T y p e z b w N T n L X > < a : K e y V a l u e O f D i a g r a m O b j e c t K e y a n y T y p e z b w N T n L X > < a : K e y > < K e y > C o l u m n s \ a g e < / K e y > < / a : K e y > < a : V a l u e   i : t y p e = " M e a s u r e G r i d N o d e V i e w S t a t e " > < C o l u m n > 9 < / C o l u m n > < L a y e d O u t > t r u e < / L a y e d O u t > < / a : V a l u e > < / a : K e y V a l u e O f D i a g r a m O b j e c t K e y a n y T y p e z b w N T n L X > < a : K e y V a l u e O f D i a g r a m O b j e c t K e y a n y T y p e z b w N T n L X > < a : K e y > < K e y > C o l u m n s \ p a t i e n t _ s a t i s f a c t i o n < / K e y > < / a : K e y > < a : V a l u e   i : t y p e = " M e a s u r e G r i d N o d e V i e w S t a t e " > < C o l u m n > 1 0 < / C o l u m n > < L a y e d O u t > t r u e < / L a y e d O u t > < / a : V a l u e > < / a : K e y V a l u e O f D i a g r a m O b j e c t K e y a n y T y p e z b w N T n L X > < a : K e y V a l u e O f D i a g r a m O b j e c t K e y a n y T y p e z b w N T n L X > < a : K e y > < K e y > C o l u m n s \ p a t i e n t _ I D < / K e y > < / a : K e y > < a : V a l u e   i : t y p e = " M e a s u r e G r i d N o d e V i e w S t a t e " > < C o l u m n > 1 1 < / C o l u m n > < L a y e d O u t > t r u e < / L a y e d O u t > < / a : V a l u e > < / a : K e y V a l u e O f D i a g r a m O b j e c t K e y a n y T y p e z b w N T n L X > < a : K e y V a l u e O f D i a g r a m O b j e c t K e y a n y T y p e z b w N T n L X > < a : K e y > < K e y > C o l u m n s \ c l a i m _ c h a r g e < / K e y > < / a : K e y > < a : V a l u e   i : t y p e = " M e a s u r e G r i d N o d e V i e w S t a t e " > < C o l u m n > 1 2 < / 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O r d e r " > < C u s t o m C o n t e n t > < ! [ C D A T A [ T a b l e 1 ] ] > < / 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T a b l e 1 ] ] > < / 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 2 0 2 3 - 0 4 - 2 6 T 2 1 : 1 9 : 3 6 . 2 8 2 6 2 8 5 - 0 5 : 0 0 < / L a s t P r o c e s s e d T i m e > < / D a t a M o d e l i n g S a n d b o x . S e r i a l i z e d S a n d b o x E r r o r C a c h 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 v i s i t _ d a t e < / s t r i n g > < / k e y > < v a l u e > < i n t > 9 7 < / i n t > < / v a l u e > < / i t e m > < i t e m > < k e y > < s t r i n g > a p p t _ t y p e < / s t r i n g > < / k e y > < v a l u e > < i n t > 9 9 < / i n t > < / v a l u e > < / i t e m > < i t e m > < k e y > < s t r i n g > c a n c e l l e d < / s t r i n g > < / k e y > < v a l u e > < i n t > 9 5 < / i n t > < / v a l u e > < / i t e m > < i t e m > < k e y > < s t r i n g > c a n c e l _ r e a s o n < / s t r i n g > < / k e y > < v a l u e > < i n t > 1 2 4 < / i n t > < / v a l u e > < / i t e m > < i t e m > < k e y > < s t r i n g > g e n d e r < / s t r i n g > < / k e y > < v a l u e > < i n t > 8 0 < / i n t > < / v a l u e > < / i t e m > < i t e m > < k e y > < s t r i n g > p r o v i d e r < / s t r i n g > < / k e y > < v a l u e > < i n t > 8 9 < / i n t > < / v a l u e > < / i t e m > < i t e m > < k e y > < s t r i n g > f a c i l i t y < / s t r i n g > < / k e y > < v a l u e > < i n t > 7 8 < / i n t > < / v a l u e > < / i t e m > < i t e m > < k e y > < s t r i n g > c l a i m _ s t a t u s < / s t r i n g > < / k e y > < v a l u e > < i n t > 1 1 3 < / i n t > < / v a l u e > < / i t e m > < i t e m > < k e y > < s t r i n g > p a y e r < / s t r i n g > < / k e y > < v a l u e > < i n t > 7 1 < / i n t > < / v a l u e > < / i t e m > < i t e m > < k e y > < s t r i n g > a g e < / s t r i n g > < / k e y > < v a l u e > < i n t > 5 8 < / i n t > < / v a l u e > < / i t e m > < i t e m > < k e y > < s t r i n g > p a t i e n t _ s a t i s f a c t i o n < / s t r i n g > < / k e y > < v a l u e > < i n t > 1 5 6 < / i n t > < / v a l u e > < / i t e m > < i t e m > < k e y > < s t r i n g > p a t i e n t _ I D < / s t r i n g > < / k e y > < v a l u e > < i n t > 1 0 0 < / i n t > < / v a l u e > < / i t e m > < i t e m > < k e y > < s t r i n g > c l a i m _ c h a r g e < / s t r i n g > < / k e y > < v a l u e > < i n t > 1 1 7 < / i n t > < / v a l u e > < / i t e m > < / C o l u m n W i d t h s > < C o l u m n D i s p l a y I n d e x > < i t e m > < k e y > < s t r i n g > v i s i t _ d a t e < / s t r i n g > < / k e y > < v a l u e > < i n t > 0 < / i n t > < / v a l u e > < / i t e m > < i t e m > < k e y > < s t r i n g > a p p t _ t y p e < / s t r i n g > < / k e y > < v a l u e > < i n t > 1 < / i n t > < / v a l u e > < / i t e m > < i t e m > < k e y > < s t r i n g > c a n c e l l e d < / s t r i n g > < / k e y > < v a l u e > < i n t > 2 < / i n t > < / v a l u e > < / i t e m > < i t e m > < k e y > < s t r i n g > c a n c e l _ r e a s o n < / s t r i n g > < / k e y > < v a l u e > < i n t > 3 < / i n t > < / v a l u e > < / i t e m > < i t e m > < k e y > < s t r i n g > g e n d e r < / s t r i n g > < / k e y > < v a l u e > < i n t > 4 < / i n t > < / v a l u e > < / i t e m > < i t e m > < k e y > < s t r i n g > p r o v i d e r < / s t r i n g > < / k e y > < v a l u e > < i n t > 5 < / i n t > < / v a l u e > < / i t e m > < i t e m > < k e y > < s t r i n g > f a c i l i t y < / s t r i n g > < / k e y > < v a l u e > < i n t > 6 < / i n t > < / v a l u e > < / i t e m > < i t e m > < k e y > < s t r i n g > c l a i m _ s t a t u s < / s t r i n g > < / k e y > < v a l u e > < i n t > 7 < / i n t > < / v a l u e > < / i t e m > < i t e m > < k e y > < s t r i n g > p a y e r < / s t r i n g > < / k e y > < v a l u e > < i n t > 8 < / i n t > < / v a l u e > < / i t e m > < i t e m > < k e y > < s t r i n g > a g e < / s t r i n g > < / k e y > < v a l u e > < i n t > 9 < / i n t > < / v a l u e > < / i t e m > < i t e m > < k e y > < s t r i n g > p a t i e n t _ s a t i s f a c t i o n < / s t r i n g > < / k e y > < v a l u e > < i n t > 1 0 < / i n t > < / v a l u e > < / i t e m > < i t e m > < k e y > < s t r i n g > p a t i e n t _ I D < / s t r i n g > < / k e y > < v a l u e > < i n t > 1 1 < / i n t > < / v a l u e > < / i t e m > < i t e m > < k e y > < s t r i n g > c l a i m _ c h a r g e < / 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 C o l u m n s \ v i s i t _ d a t e < / K e y > < / a : K e y > < a : V a l u e   i : t y p e = " T a b l e W i d g e t B a s e V i e w S t a t e " / > < / a : K e y V a l u e O f D i a g r a m O b j e c t K e y a n y T y p e z b w N T n L X > < a : K e y V a l u e O f D i a g r a m O b j e c t K e y a n y T y p e z b w N T n L X > < a : K e y > < K e y > C o l u m n s \ a p p t _ t y p e < / K e y > < / a : K e y > < a : V a l u e   i : t y p e = " T a b l e W i d g e t B a s e V i e w S t a t e " / > < / a : K e y V a l u e O f D i a g r a m O b j e c t K e y a n y T y p e z b w N T n L X > < a : K e y V a l u e O f D i a g r a m O b j e c t K e y a n y T y p e z b w N T n L X > < a : K e y > < K e y > C o l u m n s \ c a n c e l l e d < / K e y > < / a : K e y > < a : V a l u e   i : t y p e = " T a b l e W i d g e t B a s e V i e w S t a t e " / > < / a : K e y V a l u e O f D i a g r a m O b j e c t K e y a n y T y p e z b w N T n L X > < a : K e y V a l u e O f D i a g r a m O b j e c t K e y a n y T y p e z b w N T n L X > < a : K e y > < K e y > C o l u m n s \ c a n c e l _ r e a s o n 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 C o l u m n s \ p r o v i d e r < / K e y > < / a : K e y > < a : V a l u e   i : t y p e = " T a b l e W i d g e t B a s e V i e w S t a t e " / > < / a : K e y V a l u e O f D i a g r a m O b j e c t K e y a n y T y p e z b w N T n L X > < a : K e y V a l u e O f D i a g r a m O b j e c t K e y a n y T y p e z b w N T n L X > < a : K e y > < K e y > C o l u m n s \ f a c i l i t y < / K e y > < / a : K e y > < a : V a l u e   i : t y p e = " T a b l e W i d g e t B a s e V i e w S t a t e " / > < / a : K e y V a l u e O f D i a g r a m O b j e c t K e y a n y T y p e z b w N T n L X > < a : K e y V a l u e O f D i a g r a m O b j e c t K e y a n y T y p e z b w N T n L X > < a : K e y > < K e y > C o l u m n s \ c l a i m _ s t a t u s < / K e y > < / a : K e y > < a : V a l u e   i : t y p e = " T a b l e W i d g e t B a s e V i e w S t a t e " / > < / a : K e y V a l u e O f D i a g r a m O b j e c t K e y a n y T y p e z b w N T n L X > < a : K e y V a l u e O f D i a g r a m O b j e c t K e y a n y T y p e z b w N T n L X > < a : K e y > < K e y > C o l u m n s \ p a y e r 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 C o l u m n s \ p a t i e n t _ s a t i s f a c t i o n < / 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 C o l u m n s \ c l a i m _ c h a r g e 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DD7433B-31F2-4C22-8D2B-ECA6E1162FDC}">
  <ds:schemaRefs/>
</ds:datastoreItem>
</file>

<file path=customXml/itemProps10.xml><?xml version="1.0" encoding="utf-8"?>
<ds:datastoreItem xmlns:ds="http://schemas.openxmlformats.org/officeDocument/2006/customXml" ds:itemID="{227D7152-C911-4D8A-8521-891C3552D193}">
  <ds:schemaRefs/>
</ds:datastoreItem>
</file>

<file path=customXml/itemProps11.xml><?xml version="1.0" encoding="utf-8"?>
<ds:datastoreItem xmlns:ds="http://schemas.openxmlformats.org/officeDocument/2006/customXml" ds:itemID="{3592C611-0FA7-471C-9CCA-9EB0F17B12CC}">
  <ds:schemaRefs/>
</ds:datastoreItem>
</file>

<file path=customXml/itemProps12.xml><?xml version="1.0" encoding="utf-8"?>
<ds:datastoreItem xmlns:ds="http://schemas.openxmlformats.org/officeDocument/2006/customXml" ds:itemID="{61139087-8E59-4BB3-A34F-6758FA88FEE6}">
  <ds:schemaRefs/>
</ds:datastoreItem>
</file>

<file path=customXml/itemProps13.xml><?xml version="1.0" encoding="utf-8"?>
<ds:datastoreItem xmlns:ds="http://schemas.openxmlformats.org/officeDocument/2006/customXml" ds:itemID="{46977299-B42A-4295-B261-D8BD56A7A49F}">
  <ds:schemaRefs/>
</ds:datastoreItem>
</file>

<file path=customXml/itemProps14.xml><?xml version="1.0" encoding="utf-8"?>
<ds:datastoreItem xmlns:ds="http://schemas.openxmlformats.org/officeDocument/2006/customXml" ds:itemID="{7B3E5676-6026-43E8-AFB3-B08460679BF2}">
  <ds:schemaRefs/>
</ds:datastoreItem>
</file>

<file path=customXml/itemProps15.xml><?xml version="1.0" encoding="utf-8"?>
<ds:datastoreItem xmlns:ds="http://schemas.openxmlformats.org/officeDocument/2006/customXml" ds:itemID="{738D8586-3A8C-4697-A11F-0F2ABB893B29}">
  <ds:schemaRefs/>
</ds:datastoreItem>
</file>

<file path=customXml/itemProps16.xml><?xml version="1.0" encoding="utf-8"?>
<ds:datastoreItem xmlns:ds="http://schemas.openxmlformats.org/officeDocument/2006/customXml" ds:itemID="{17A351CA-9DCB-4059-B08C-CA6ABC5B3BE0}">
  <ds:schemaRefs/>
</ds:datastoreItem>
</file>

<file path=customXml/itemProps2.xml><?xml version="1.0" encoding="utf-8"?>
<ds:datastoreItem xmlns:ds="http://schemas.openxmlformats.org/officeDocument/2006/customXml" ds:itemID="{9F59DD02-CCE4-40C3-8A90-4E645113360D}">
  <ds:schemaRefs/>
</ds:datastoreItem>
</file>

<file path=customXml/itemProps3.xml><?xml version="1.0" encoding="utf-8"?>
<ds:datastoreItem xmlns:ds="http://schemas.openxmlformats.org/officeDocument/2006/customXml" ds:itemID="{17E4D87A-D91A-4241-8351-107286596582}">
  <ds:schemaRefs/>
</ds:datastoreItem>
</file>

<file path=customXml/itemProps4.xml><?xml version="1.0" encoding="utf-8"?>
<ds:datastoreItem xmlns:ds="http://schemas.openxmlformats.org/officeDocument/2006/customXml" ds:itemID="{43A879CD-3940-45EC-B532-35DB07383D2F}">
  <ds:schemaRefs/>
</ds:datastoreItem>
</file>

<file path=customXml/itemProps5.xml><?xml version="1.0" encoding="utf-8"?>
<ds:datastoreItem xmlns:ds="http://schemas.openxmlformats.org/officeDocument/2006/customXml" ds:itemID="{EE41EC92-D857-4293-AD00-4E009DD80C64}">
  <ds:schemaRefs/>
</ds:datastoreItem>
</file>

<file path=customXml/itemProps6.xml><?xml version="1.0" encoding="utf-8"?>
<ds:datastoreItem xmlns:ds="http://schemas.openxmlformats.org/officeDocument/2006/customXml" ds:itemID="{B47722B6-E5A3-496F-804F-4E7EBCA986D3}">
  <ds:schemaRefs/>
</ds:datastoreItem>
</file>

<file path=customXml/itemProps7.xml><?xml version="1.0" encoding="utf-8"?>
<ds:datastoreItem xmlns:ds="http://schemas.openxmlformats.org/officeDocument/2006/customXml" ds:itemID="{9DF89C43-4BC6-43BD-8236-9C329E0BAC7A}">
  <ds:schemaRefs/>
</ds:datastoreItem>
</file>

<file path=customXml/itemProps8.xml><?xml version="1.0" encoding="utf-8"?>
<ds:datastoreItem xmlns:ds="http://schemas.openxmlformats.org/officeDocument/2006/customXml" ds:itemID="{5569DCB6-9B87-4572-9574-19B62F19A7F7}">
  <ds:schemaRefs/>
</ds:datastoreItem>
</file>

<file path=customXml/itemProps9.xml><?xml version="1.0" encoding="utf-8"?>
<ds:datastoreItem xmlns:ds="http://schemas.openxmlformats.org/officeDocument/2006/customXml" ds:itemID="{1DEC38D7-5388-4E14-A305-9C85C4E3E1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sample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2023-04-26T23:28:10Z</dcterms:created>
  <dcterms:modified xsi:type="dcterms:W3CDTF">2023-04-27T19:09:27Z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