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bannister/Desktop/Data Project/"/>
    </mc:Choice>
  </mc:AlternateContent>
  <xr:revisionPtr revIDLastSave="0" documentId="8_{7CE115D5-F03D-374D-9D6F-2EF9E75C668D}" xr6:coauthVersionLast="47" xr6:coauthVersionMax="47" xr10:uidLastSave="{00000000-0000-0000-0000-000000000000}"/>
  <bookViews>
    <workbookView xWindow="160" yWindow="1260" windowWidth="25600" windowHeight="15540" activeTab="1" xr2:uid="{00000000-000D-0000-FFFF-FFFF00000000}"/>
  </bookViews>
  <sheets>
    <sheet name="Summarize Report" sheetId="1" r:id="rId1"/>
    <sheet name="Detail 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8" i="1" l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N48" i="1"/>
  <c r="M48" i="1"/>
  <c r="K48" i="1"/>
  <c r="J48" i="1"/>
  <c r="I48" i="1"/>
  <c r="E48" i="1"/>
  <c r="C48" i="1"/>
  <c r="B48" i="1"/>
  <c r="O47" i="1"/>
  <c r="L47" i="1"/>
  <c r="G47" i="1"/>
  <c r="F47" i="1"/>
  <c r="D47" i="1"/>
  <c r="O46" i="1"/>
  <c r="L46" i="1"/>
  <c r="G46" i="1"/>
  <c r="F46" i="1"/>
  <c r="D46" i="1"/>
  <c r="O45" i="1"/>
  <c r="L45" i="1"/>
  <c r="F45" i="1"/>
  <c r="D45" i="1"/>
  <c r="G45" i="1" s="1"/>
  <c r="O44" i="1"/>
  <c r="L44" i="1"/>
  <c r="F44" i="1"/>
  <c r="D44" i="1"/>
  <c r="G44" i="1" s="1"/>
  <c r="O43" i="1"/>
  <c r="L43" i="1"/>
  <c r="F43" i="1"/>
  <c r="D43" i="1"/>
  <c r="G43" i="1" s="1"/>
  <c r="O42" i="1"/>
  <c r="L42" i="1"/>
  <c r="F42" i="1"/>
  <c r="D42" i="1"/>
  <c r="G42" i="1" s="1"/>
  <c r="O41" i="1"/>
  <c r="L41" i="1"/>
  <c r="F41" i="1"/>
  <c r="G41" i="1" s="1"/>
  <c r="D41" i="1"/>
  <c r="O40" i="1"/>
  <c r="L40" i="1"/>
  <c r="F40" i="1"/>
  <c r="D40" i="1"/>
  <c r="G40" i="1" s="1"/>
  <c r="O39" i="1"/>
  <c r="L39" i="1"/>
  <c r="F39" i="1"/>
  <c r="D39" i="1"/>
  <c r="G39" i="1" s="1"/>
  <c r="O38" i="1"/>
  <c r="L38" i="1"/>
  <c r="F38" i="1"/>
  <c r="D38" i="1"/>
  <c r="G38" i="1" s="1"/>
  <c r="O37" i="1"/>
  <c r="L37" i="1"/>
  <c r="G37" i="1"/>
  <c r="F37" i="1"/>
  <c r="D37" i="1"/>
  <c r="O36" i="1"/>
  <c r="L36" i="1"/>
  <c r="F36" i="1"/>
  <c r="G36" i="1" s="1"/>
  <c r="D36" i="1"/>
  <c r="O35" i="1"/>
  <c r="L35" i="1"/>
  <c r="F35" i="1"/>
  <c r="D35" i="1"/>
  <c r="G35" i="1" s="1"/>
  <c r="O34" i="1"/>
  <c r="L34" i="1"/>
  <c r="F34" i="1"/>
  <c r="D34" i="1"/>
  <c r="G34" i="1" s="1"/>
  <c r="O33" i="1"/>
  <c r="O48" i="1" s="1"/>
  <c r="L33" i="1"/>
  <c r="L48" i="1" s="1"/>
  <c r="G33" i="1"/>
  <c r="G48" i="1" s="1"/>
  <c r="F33" i="1"/>
  <c r="F48" i="1" s="1"/>
  <c r="D33" i="1"/>
  <c r="D48" i="1" s="1"/>
  <c r="AC27" i="1"/>
  <c r="AC50" i="1" s="1"/>
  <c r="AB27" i="1"/>
  <c r="AB50" i="1" s="1"/>
  <c r="AA27" i="1"/>
  <c r="AA50" i="1" s="1"/>
  <c r="Z27" i="1"/>
  <c r="Z50" i="1" s="1"/>
  <c r="Y27" i="1"/>
  <c r="Y50" i="1" s="1"/>
  <c r="X27" i="1"/>
  <c r="X50" i="1" s="1"/>
  <c r="W27" i="1"/>
  <c r="W50" i="1" s="1"/>
  <c r="V27" i="1"/>
  <c r="V50" i="1" s="1"/>
  <c r="U27" i="1"/>
  <c r="U50" i="1" s="1"/>
  <c r="T27" i="1"/>
  <c r="T50" i="1" s="1"/>
  <c r="S27" i="1"/>
  <c r="S50" i="1" s="1"/>
  <c r="R27" i="1"/>
  <c r="R50" i="1" s="1"/>
  <c r="Q27" i="1"/>
  <c r="Q50" i="1" s="1"/>
  <c r="P27" i="1"/>
  <c r="P50" i="1" s="1"/>
  <c r="N27" i="1"/>
  <c r="N50" i="1" s="1"/>
  <c r="M27" i="1"/>
  <c r="M50" i="1" s="1"/>
  <c r="K27" i="1"/>
  <c r="K50" i="1" s="1"/>
  <c r="J27" i="1"/>
  <c r="J50" i="1" s="1"/>
  <c r="I27" i="1"/>
  <c r="I50" i="1" s="1"/>
  <c r="E27" i="1"/>
  <c r="E50" i="1" s="1"/>
  <c r="C27" i="1"/>
  <c r="C50" i="1" s="1"/>
  <c r="B27" i="1"/>
  <c r="B50" i="1" s="1"/>
  <c r="O26" i="1"/>
  <c r="L26" i="1"/>
  <c r="G26" i="1"/>
  <c r="F26" i="1"/>
  <c r="D26" i="1"/>
  <c r="O25" i="1"/>
  <c r="L25" i="1"/>
  <c r="F25" i="1"/>
  <c r="D25" i="1"/>
  <c r="G25" i="1" s="1"/>
  <c r="O24" i="1"/>
  <c r="L24" i="1"/>
  <c r="F24" i="1"/>
  <c r="D24" i="1"/>
  <c r="G24" i="1" s="1"/>
  <c r="O23" i="1"/>
  <c r="L23" i="1"/>
  <c r="F23" i="1"/>
  <c r="D23" i="1"/>
  <c r="G23" i="1" s="1"/>
  <c r="O22" i="1"/>
  <c r="L22" i="1"/>
  <c r="G22" i="1"/>
  <c r="F22" i="1"/>
  <c r="D22" i="1"/>
  <c r="O21" i="1"/>
  <c r="L21" i="1"/>
  <c r="F21" i="1"/>
  <c r="D21" i="1"/>
  <c r="G21" i="1" s="1"/>
  <c r="O20" i="1"/>
  <c r="L20" i="1"/>
  <c r="F20" i="1"/>
  <c r="D20" i="1"/>
  <c r="G20" i="1" s="1"/>
  <c r="O19" i="1"/>
  <c r="L19" i="1"/>
  <c r="F19" i="1"/>
  <c r="D19" i="1"/>
  <c r="G19" i="1" s="1"/>
  <c r="O18" i="1"/>
  <c r="L18" i="1"/>
  <c r="G18" i="1"/>
  <c r="F18" i="1"/>
  <c r="D18" i="1"/>
  <c r="O17" i="1"/>
  <c r="L17" i="1"/>
  <c r="F17" i="1"/>
  <c r="D17" i="1"/>
  <c r="G17" i="1" s="1"/>
  <c r="O16" i="1"/>
  <c r="L16" i="1"/>
  <c r="F16" i="1"/>
  <c r="D16" i="1"/>
  <c r="G16" i="1" s="1"/>
  <c r="O15" i="1"/>
  <c r="L15" i="1"/>
  <c r="G15" i="1"/>
  <c r="F15" i="1"/>
  <c r="D15" i="1"/>
  <c r="O14" i="1"/>
  <c r="L14" i="1"/>
  <c r="G14" i="1"/>
  <c r="F14" i="1"/>
  <c r="D14" i="1"/>
  <c r="O13" i="1"/>
  <c r="L13" i="1"/>
  <c r="F13" i="1"/>
  <c r="D13" i="1"/>
  <c r="G13" i="1" s="1"/>
  <c r="O12" i="1"/>
  <c r="L12" i="1"/>
  <c r="F12" i="1"/>
  <c r="D12" i="1"/>
  <c r="G12" i="1" s="1"/>
  <c r="O11" i="1"/>
  <c r="L11" i="1"/>
  <c r="G11" i="1"/>
  <c r="F11" i="1"/>
  <c r="D11" i="1"/>
  <c r="O10" i="1"/>
  <c r="L10" i="1"/>
  <c r="G10" i="1"/>
  <c r="F10" i="1"/>
  <c r="D10" i="1"/>
  <c r="O9" i="1"/>
  <c r="L9" i="1"/>
  <c r="F9" i="1"/>
  <c r="D9" i="1"/>
  <c r="G9" i="1" s="1"/>
  <c r="O8" i="1"/>
  <c r="L8" i="1"/>
  <c r="F8" i="1"/>
  <c r="D8" i="1"/>
  <c r="G8" i="1" s="1"/>
  <c r="O7" i="1"/>
  <c r="O27" i="1" s="1"/>
  <c r="O50" i="1" s="1"/>
  <c r="L7" i="1"/>
  <c r="L27" i="1" s="1"/>
  <c r="L50" i="1" s="1"/>
  <c r="G7" i="1"/>
  <c r="F7" i="1"/>
  <c r="F27" i="1" s="1"/>
  <c r="F50" i="1" s="1"/>
  <c r="D7" i="1"/>
  <c r="D27" i="1" s="1"/>
  <c r="D50" i="1" s="1"/>
  <c r="G27" i="1" l="1"/>
  <c r="G50" i="1" s="1"/>
</calcChain>
</file>

<file path=xl/sharedStrings.xml><?xml version="1.0" encoding="utf-8"?>
<sst xmlns="http://schemas.openxmlformats.org/spreadsheetml/2006/main" count="1397" uniqueCount="307">
  <si>
    <t>Membership Change Report</t>
  </si>
  <si>
    <t>Dues Paying Member Types</t>
  </si>
  <si>
    <t>Member Type</t>
  </si>
  <si>
    <t>Annual Dues</t>
  </si>
  <si>
    <t>Start</t>
  </si>
  <si>
    <t>End</t>
  </si>
  <si>
    <t>Dues Change</t>
  </si>
  <si>
    <t>Start Count</t>
  </si>
  <si>
    <t>Type Change</t>
  </si>
  <si>
    <t>New Member</t>
  </si>
  <si>
    <t>Active</t>
  </si>
  <si>
    <t>Inactive</t>
  </si>
  <si>
    <t>Deceased</t>
  </si>
  <si>
    <t>Net Change</t>
  </si>
  <si>
    <t>End Count</t>
  </si>
  <si>
    <t>Count</t>
  </si>
  <si>
    <t>New</t>
  </si>
  <si>
    <t>From Pros</t>
  </si>
  <si>
    <t>Net</t>
  </si>
  <si>
    <t>Noticeboard</t>
  </si>
  <si>
    <t>Total In</t>
  </si>
  <si>
    <t>InActive</t>
  </si>
  <si>
    <t>Resigned</t>
  </si>
  <si>
    <t>Total Out</t>
  </si>
  <si>
    <t>In</t>
  </si>
  <si>
    <t>Out</t>
  </si>
  <si>
    <t>Abst</t>
  </si>
  <si>
    <t>Ctry</t>
  </si>
  <si>
    <t>Full</t>
  </si>
  <si>
    <t>Full 20-25 yrs</t>
  </si>
  <si>
    <t>Full 26-29yrs</t>
  </si>
  <si>
    <t>Hon Life</t>
  </si>
  <si>
    <t>Interim Ass</t>
  </si>
  <si>
    <t>Interim Ctry</t>
  </si>
  <si>
    <t>Interim Full</t>
  </si>
  <si>
    <t>International</t>
  </si>
  <si>
    <t>Introductory</t>
  </si>
  <si>
    <t>Introductory in Election Process</t>
  </si>
  <si>
    <t>J2</t>
  </si>
  <si>
    <t>J3</t>
  </si>
  <si>
    <t>Life</t>
  </si>
  <si>
    <t>Mid</t>
  </si>
  <si>
    <t>Noticeboard(Existing)</t>
  </si>
  <si>
    <t>NP</t>
  </si>
  <si>
    <t>ST</t>
  </si>
  <si>
    <t>Terrace</t>
  </si>
  <si>
    <t>Total Dues Paying Accounts</t>
  </si>
  <si>
    <t>Non-Dues Paying Member Types</t>
  </si>
  <si>
    <t>Functions Internal</t>
  </si>
  <si>
    <t>Hon. Full. In Election</t>
  </si>
  <si>
    <t>Initial-Proposal-Hon</t>
  </si>
  <si>
    <t>Initil-Proposal</t>
  </si>
  <si>
    <t>Initil-Proposal-Jr</t>
  </si>
  <si>
    <t>Junior In Election Process</t>
  </si>
  <si>
    <t>Management</t>
  </si>
  <si>
    <t>Reciprocal Club</t>
  </si>
  <si>
    <t>Staff</t>
  </si>
  <si>
    <t>TrophiesMen</t>
  </si>
  <si>
    <t>TrophiesMixed</t>
  </si>
  <si>
    <t>TrophiesWoman</t>
  </si>
  <si>
    <t>Total Non-Dues Paying Accounts</t>
  </si>
  <si>
    <t>Grand Total</t>
  </si>
  <si>
    <t>Member Number</t>
  </si>
  <si>
    <t>Member Name</t>
  </si>
  <si>
    <t>Date Of Change</t>
  </si>
  <si>
    <t>Changed By</t>
  </si>
  <si>
    <t>Reason Code</t>
  </si>
  <si>
    <t>Comments</t>
  </si>
  <si>
    <t>Kerr,Kim</t>
  </si>
  <si>
    <t>Default Activation</t>
  </si>
  <si>
    <t/>
  </si>
  <si>
    <t>Mr. Harry H Bateman</t>
  </si>
  <si>
    <t>15/09/2020</t>
  </si>
  <si>
    <t>Mr. Brady B J Bernard</t>
  </si>
  <si>
    <t>Mr. Tom Carter</t>
  </si>
  <si>
    <t>Mr. Alastair A G H Scott</t>
  </si>
  <si>
    <t>21/12/2020</t>
  </si>
  <si>
    <t>02/02/2021</t>
  </si>
  <si>
    <t>17/07/2020</t>
  </si>
  <si>
    <t>Mr. Ian I E Sliper</t>
  </si>
  <si>
    <t>31/07/2020</t>
  </si>
  <si>
    <t>11/08/2020</t>
  </si>
  <si>
    <t>Mr. Jordan J A Loof</t>
  </si>
  <si>
    <t>Mr. Mark M E Lawler</t>
  </si>
  <si>
    <t>Mr. Wah R R McLean</t>
  </si>
  <si>
    <t>Mrs. Lisa L McPherson</t>
  </si>
  <si>
    <t>Mrs. Annabel A Jones</t>
  </si>
  <si>
    <t>Mr. Peter P A Garty</t>
  </si>
  <si>
    <t>Mr. Mark M J Verbiest</t>
  </si>
  <si>
    <t>Mr. Max M M McLeod</t>
  </si>
  <si>
    <t>Mr. Michael M O'Leary</t>
  </si>
  <si>
    <t>Mr. Geoffrey G Hayr</t>
  </si>
  <si>
    <t>Mr. Anthony A M Gibson</t>
  </si>
  <si>
    <t>Mr. Roger R S Gowans</t>
  </si>
  <si>
    <t>Mrs. Joanna R S Gowans</t>
  </si>
  <si>
    <t>Mr. Vincent V Parry</t>
  </si>
  <si>
    <t>Mr. Terry T Sissons</t>
  </si>
  <si>
    <t>Mr. Edward E J Furniss</t>
  </si>
  <si>
    <t>Mr. Russell R F Croome</t>
  </si>
  <si>
    <t>Mr. Steve S C Jones</t>
  </si>
  <si>
    <t>Mr. Bryan B D Gillespie</t>
  </si>
  <si>
    <t>Mrs. Susan S R Webster</t>
  </si>
  <si>
    <t>Mrs. Donna D C Clifford</t>
  </si>
  <si>
    <t>Miss. Abbe A H Hutchins</t>
  </si>
  <si>
    <t>Mr. Aun A Iqbal</t>
  </si>
  <si>
    <t>Mr. Mark M A Collins</t>
  </si>
  <si>
    <t>Mr. Rupert R Yortt</t>
  </si>
  <si>
    <t>Mr. Robert R K Stewart</t>
  </si>
  <si>
    <t>Mrs. Janet J K Henderson</t>
  </si>
  <si>
    <t>Mr. Richard R G White</t>
  </si>
  <si>
    <t>Mr. Robert R I Thompson</t>
  </si>
  <si>
    <t>Mrs. Esda E Thompson</t>
  </si>
  <si>
    <t>Mr. George G Hickmott</t>
  </si>
  <si>
    <t>Dr. Garry R G Brown</t>
  </si>
  <si>
    <t>Mr. David D W Tapsell</t>
  </si>
  <si>
    <t>Mr. Hamish H S Buddle</t>
  </si>
  <si>
    <t>Dr. Diogo D Godoy Zanicotti</t>
  </si>
  <si>
    <t>Mrs. Paula P W Gilbert</t>
  </si>
  <si>
    <t>Mr. Bill W F W Leckie</t>
  </si>
  <si>
    <t>Mr. Ross R S Davey</t>
  </si>
  <si>
    <t>Mr. Ron R A Dixon</t>
  </si>
  <si>
    <t>Mrs. Frances F Dixon</t>
  </si>
  <si>
    <t>Mr. Myles M Averns</t>
  </si>
  <si>
    <t>Miss. Kristina K Nink</t>
  </si>
  <si>
    <t>Mr. Maxwell M B Pocock</t>
  </si>
  <si>
    <t>Mr. Bryan B G Pocock</t>
  </si>
  <si>
    <t>Mrs. Anna A Pocock</t>
  </si>
  <si>
    <t>Mr. Cameron C Thomson</t>
  </si>
  <si>
    <t>Mr. Mark M J Erwin</t>
  </si>
  <si>
    <t>Mr. Andy A A Curran</t>
  </si>
  <si>
    <t>Mrs. Debbie D E Curran</t>
  </si>
  <si>
    <t>Mrs. June J E A Woods</t>
  </si>
  <si>
    <t>Mrs. Birgitt B Whyte</t>
  </si>
  <si>
    <t>Mr. Jeremy J E Pupich</t>
  </si>
  <si>
    <t>Mr. Brooke B F Keith</t>
  </si>
  <si>
    <t>Mr. Alan A F Harris</t>
  </si>
  <si>
    <t>Mr. Hank F W J Courtney</t>
  </si>
  <si>
    <t>Mrs. Pauline P Mitchell</t>
  </si>
  <si>
    <t>Mr. Tom T H Kane</t>
  </si>
  <si>
    <t>Mr. Mark Ralston</t>
  </si>
  <si>
    <t>Mr. Benjamin B T Pupich</t>
  </si>
  <si>
    <t>Mr. David D Baldwin</t>
  </si>
  <si>
    <t>Mrs. Mary M Pupich</t>
  </si>
  <si>
    <t>Mr. James J B E Aitken</t>
  </si>
  <si>
    <t>Mr. Grant G D McPherson</t>
  </si>
  <si>
    <t>Mr. Ben B A Powell</t>
  </si>
  <si>
    <t>Ms. Leanne L K Tomlinson</t>
  </si>
  <si>
    <t>Miss. Lucia L M Tubbs</t>
  </si>
  <si>
    <t>Mrs. Sandra S C Close</t>
  </si>
  <si>
    <t>Mr. David D G Close</t>
  </si>
  <si>
    <t>Master. William W O Falloon</t>
  </si>
  <si>
    <t>Mr. DeAndre Kareko</t>
  </si>
  <si>
    <t>Mr. Dean D Eggers</t>
  </si>
  <si>
    <t>Mrs. Shona S Taylor</t>
  </si>
  <si>
    <t>Mr. Brian B J Bennett</t>
  </si>
  <si>
    <t>Ms. Louisa L J Patterson</t>
  </si>
  <si>
    <t>Mr. Graeme G N Wright</t>
  </si>
  <si>
    <t>Mr. Richard R W Crawford</t>
  </si>
  <si>
    <t>Dr. Ken K R Romeril</t>
  </si>
  <si>
    <t>Mr. Robert R W Harris</t>
  </si>
  <si>
    <t>Mrs. Sally S Reid</t>
  </si>
  <si>
    <t>Mr. William W D Macdonald</t>
  </si>
  <si>
    <t>Mr. William W J Thomson</t>
  </si>
  <si>
    <t>Mr. Rex R J Moller</t>
  </si>
  <si>
    <t>Mrs. Jenny J Gilbert</t>
  </si>
  <si>
    <t>Mr. Henry H L D Ritchie</t>
  </si>
  <si>
    <t>Mrs. Eleanor E Steel</t>
  </si>
  <si>
    <t>Mr. Neil N A Anderson</t>
  </si>
  <si>
    <t>Master. Bradley B C Searle</t>
  </si>
  <si>
    <t>Mr. Andrew A C Wilson</t>
  </si>
  <si>
    <t>Mr. Luke L R McLeod</t>
  </si>
  <si>
    <t>Mr. Daniel D K Dexter</t>
  </si>
  <si>
    <t>Mrs. Sally S Airey</t>
  </si>
  <si>
    <t>Mr. Daniel D Van Den Borst</t>
  </si>
  <si>
    <t>Mr. Daniel D L Blair</t>
  </si>
  <si>
    <t>Mr. Rory R Wilkinson-Dwight</t>
  </si>
  <si>
    <t>Mrs. Amanda A J Martin</t>
  </si>
  <si>
    <t>Mr. Jack J G Tuohy</t>
  </si>
  <si>
    <t>Dr. Stuart S I Smedley</t>
  </si>
  <si>
    <t>Mr. Jonathan J C Ritchie</t>
  </si>
  <si>
    <t>Mr. Max Quinn-Tapara</t>
  </si>
  <si>
    <t>Group Captain. Geoffrey G Wallingford LVO AFC</t>
  </si>
  <si>
    <t>Mr. Paul P R Harris</t>
  </si>
  <si>
    <t>Mr. Alexander A R MacDonald</t>
  </si>
  <si>
    <t>Master. Oliver Edwards</t>
  </si>
  <si>
    <t>Mr. Paul P R W Chisnall</t>
  </si>
  <si>
    <t>Mr. Leo L Clifford</t>
  </si>
  <si>
    <t>Ms. Susan S Gifford</t>
  </si>
  <si>
    <t>Mr. Simon S P H Cheape</t>
  </si>
  <si>
    <t>Air Cdre (RTD). Gavin G Howse ONZM, AFC</t>
  </si>
  <si>
    <t>Mr. David D E N Wallis</t>
  </si>
  <si>
    <t>Mr. George G Goodwin</t>
  </si>
  <si>
    <t>Mr. Adrian A D Stewart</t>
  </si>
  <si>
    <t>Miss. Daniella D Barrett</t>
  </si>
  <si>
    <t>Dr. Gerard G M Thyne</t>
  </si>
  <si>
    <t>Mr. Michael M J D Isles</t>
  </si>
  <si>
    <t>Mr. James J E Smith</t>
  </si>
  <si>
    <t>Mr. Andrew A R Brown</t>
  </si>
  <si>
    <t>Mr. John J L Myers</t>
  </si>
  <si>
    <t>24/08/2020</t>
  </si>
  <si>
    <t>Mr. Nicolas N Changarnier</t>
  </si>
  <si>
    <t>Mr. Daryl D Johnson</t>
  </si>
  <si>
    <t>Mr. Robert Lockhart</t>
  </si>
  <si>
    <t>Mr. Ben B T Wynne-Lewis</t>
  </si>
  <si>
    <t>Dr. Neil Hyland</t>
  </si>
  <si>
    <t>Mrs. Christine Blick</t>
  </si>
  <si>
    <t>Mr. Graeme Blick</t>
  </si>
  <si>
    <t>Mr. Steven S P Matthews</t>
  </si>
  <si>
    <t>Dr. Eric E Brodie</t>
  </si>
  <si>
    <t>Mrs. Leigh C L Wiggins</t>
  </si>
  <si>
    <t>Mr. Dean Murphy</t>
  </si>
  <si>
    <t>Ms. Carol Tiong</t>
  </si>
  <si>
    <t>Mr. Sammy French</t>
  </si>
  <si>
    <t>Mr. Alex Smaill</t>
  </si>
  <si>
    <t>Mr. Lee Mason</t>
  </si>
  <si>
    <t>Mr. Finbar Mallett</t>
  </si>
  <si>
    <t>Ms. Megan Pritchard</t>
  </si>
  <si>
    <t>Mr. Andy Cochrane</t>
  </si>
  <si>
    <t>Mr. Gerald Verhaart</t>
  </si>
  <si>
    <t>Mr. Paul Williams</t>
  </si>
  <si>
    <t>Mr. Dominic Milicich</t>
  </si>
  <si>
    <t>Master. Toby Marks</t>
  </si>
  <si>
    <t>Mr. Nick Davis</t>
  </si>
  <si>
    <t>Mr. Cameron Hynd</t>
  </si>
  <si>
    <t>Miss. Selena  Lawrie</t>
  </si>
  <si>
    <t>Mr. Justin Bretherton</t>
  </si>
  <si>
    <t>Mr. Richard Devine</t>
  </si>
  <si>
    <t>Mr. Abraham Van Der Walt</t>
  </si>
  <si>
    <t>Mr. Wayne Rathbone</t>
  </si>
  <si>
    <t>Mr. Tam T Slaven</t>
  </si>
  <si>
    <t>Mr. Michael Hammond</t>
  </si>
  <si>
    <t>Mr. Jason Whittal</t>
  </si>
  <si>
    <t>Mr. Harry A J Poland</t>
  </si>
  <si>
    <t>Mr. Henry Burns</t>
  </si>
  <si>
    <t>Mr. Mac McKenna</t>
  </si>
  <si>
    <t>Mr. Joshua Mallett</t>
  </si>
  <si>
    <t>Mr. Brendan Desmond</t>
  </si>
  <si>
    <t>Mr. Carl A Grant</t>
  </si>
  <si>
    <t>Mr. Ryan Bessemer</t>
  </si>
  <si>
    <t>Mr. Jerry Ren</t>
  </si>
  <si>
    <t>Mr. Paul  Barton</t>
  </si>
  <si>
    <t>Mr. Paul Laking</t>
  </si>
  <si>
    <t>Dr. Anne Clarke</t>
  </si>
  <si>
    <t>Mr. Logan Gowler</t>
  </si>
  <si>
    <t>Mr. Robbie Dysart</t>
  </si>
  <si>
    <t>Mr. Joshua J W West</t>
  </si>
  <si>
    <t>Mr. Harvey Henderson</t>
  </si>
  <si>
    <t>Mr. Ash Cheyne</t>
  </si>
  <si>
    <t>Mr. Barney Melville</t>
  </si>
  <si>
    <t>Mr. Michael Wolff</t>
  </si>
  <si>
    <t>Miss. Ida Braun</t>
  </si>
  <si>
    <t>Mr. Toby Barton</t>
  </si>
  <si>
    <t>Mr. Hayden Mourits</t>
  </si>
  <si>
    <t>Mr. Richard Edwards</t>
  </si>
  <si>
    <t>Mr. Hugo Bowman</t>
  </si>
  <si>
    <t>Mr. Grant Walker</t>
  </si>
  <si>
    <t>Mr. Craig Turton</t>
  </si>
  <si>
    <t>Mr. Sam Tohill</t>
  </si>
  <si>
    <t>Mr. James Smith</t>
  </si>
  <si>
    <t>26/08/2020</t>
  </si>
  <si>
    <t>Mr. Michael M Bush MNZM</t>
  </si>
  <si>
    <t>03/09/2020</t>
  </si>
  <si>
    <t>Mr. Brendon B Hartwig</t>
  </si>
  <si>
    <t>Mr. Brendon Hartwig</t>
  </si>
  <si>
    <t>Mr. William Mercer</t>
  </si>
  <si>
    <t>08/10/2020</t>
  </si>
  <si>
    <t>Ms. Linda L M Cox</t>
  </si>
  <si>
    <t>15/10/2020</t>
  </si>
  <si>
    <t>Mr. Emmet  Lacey</t>
  </si>
  <si>
    <t>02/11/2020</t>
  </si>
  <si>
    <t>10/11/2020</t>
  </si>
  <si>
    <t>10/12/2020</t>
  </si>
  <si>
    <t>Mr. Blake Hardman</t>
  </si>
  <si>
    <t>16/12/2020</t>
  </si>
  <si>
    <t>Mr. Mark Larcombe</t>
  </si>
  <si>
    <t>Miss. Jette Halbach</t>
  </si>
  <si>
    <t>29/01/2021</t>
  </si>
  <si>
    <t>Miss. Rosa Schmidt</t>
  </si>
  <si>
    <t>Miss. Julia J A Hall</t>
  </si>
  <si>
    <t>25/02/2021</t>
  </si>
  <si>
    <t>Mr. Jim Greening</t>
  </si>
  <si>
    <t>03/03/2021</t>
  </si>
  <si>
    <t>Mr. Ricky Joseph</t>
  </si>
  <si>
    <t>04/03/2021</t>
  </si>
  <si>
    <t>Mrs. Patsy Watters</t>
  </si>
  <si>
    <t>Mr. Conor C Ansell</t>
  </si>
  <si>
    <t>11/03/2021</t>
  </si>
  <si>
    <t>Dr. John Buckerfield</t>
  </si>
  <si>
    <t>31/03/2021</t>
  </si>
  <si>
    <t>Mr. Paul P J Sanders</t>
  </si>
  <si>
    <t>09/04/2021</t>
  </si>
  <si>
    <t>Mrs. Christine Mary Soper</t>
  </si>
  <si>
    <t>21/04/2021</t>
  </si>
  <si>
    <t>Mr. David Robinson</t>
  </si>
  <si>
    <t>05/05/2021</t>
  </si>
  <si>
    <t>Mr. Jonathan J Zhang</t>
  </si>
  <si>
    <t>Mr. Martin M Stokes</t>
  </si>
  <si>
    <t>17/05/2021</t>
  </si>
  <si>
    <t>Master. Conrad Stokes</t>
  </si>
  <si>
    <t>Miss. Rafaella Stokes</t>
  </si>
  <si>
    <t>Moved out of Wellington</t>
  </si>
  <si>
    <t>Mr. Errol E D Clark</t>
  </si>
  <si>
    <t>20/05/2021</t>
  </si>
  <si>
    <t>Mr. Luke Georgeson</t>
  </si>
  <si>
    <t>27/05/2021</t>
  </si>
  <si>
    <t>Dr. Dale D H Nelson</t>
  </si>
  <si>
    <t>28/05/2021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</si>
</sst>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9"/>
      <name val="Calibri"/>
      <family val="2"/>
    </font>
    <font>
      <b/>
      <sz val="1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/>
    <xf numFmtId="0" fontId="6" fillId="3" borderId="1" xfId="0" applyFont="1" applyFill="1" applyBorder="1" applyAlignment="1"/>
    <xf numFmtId="0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"/>
  <sheetViews>
    <sheetView workbookViewId="0">
      <selection sqref="A1:AC1"/>
    </sheetView>
  </sheetViews>
  <sheetFormatPr baseColWidth="10" defaultColWidth="8.83203125" defaultRowHeight="15" x14ac:dyDescent="0.2"/>
  <cols>
    <col min="1" max="1" width="31" customWidth="1"/>
    <col min="3" max="3" width="7" customWidth="1"/>
    <col min="4" max="4" width="9" customWidth="1"/>
    <col min="5" max="5" width="7" customWidth="1"/>
    <col min="6" max="6" width="9" customWidth="1"/>
    <col min="8" max="8" width="1" customWidth="1"/>
    <col min="10" max="12" width="5" customWidth="1"/>
    <col min="13" max="19" width="7" customWidth="1"/>
    <col min="21" max="25" width="7" customWidth="1"/>
    <col min="27" max="27" width="10" customWidth="1"/>
  </cols>
  <sheetData>
    <row r="1" spans="1:29" ht="25.5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2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5.5" customHeight="1" x14ac:dyDescent="0.2">
      <c r="A4" s="2" t="s">
        <v>2</v>
      </c>
      <c r="B4" s="1" t="s">
        <v>3</v>
      </c>
      <c r="C4" s="10" t="s">
        <v>4</v>
      </c>
      <c r="D4" s="10"/>
      <c r="E4" s="10" t="s">
        <v>5</v>
      </c>
      <c r="F4" s="10"/>
      <c r="G4" s="2" t="s">
        <v>6</v>
      </c>
      <c r="H4" s="2"/>
      <c r="I4" s="2" t="s">
        <v>7</v>
      </c>
      <c r="J4" s="10" t="s">
        <v>8</v>
      </c>
      <c r="K4" s="10"/>
      <c r="L4" s="10"/>
      <c r="M4" s="8" t="s">
        <v>9</v>
      </c>
      <c r="N4" s="10"/>
      <c r="O4" s="10"/>
      <c r="P4" s="10" t="s">
        <v>10</v>
      </c>
      <c r="Q4" s="10"/>
      <c r="R4" s="10"/>
      <c r="S4" s="10"/>
      <c r="T4" s="10"/>
      <c r="U4" s="8" t="s">
        <v>11</v>
      </c>
      <c r="V4" s="10"/>
      <c r="W4" s="10"/>
      <c r="X4" s="10"/>
      <c r="Y4" s="10"/>
      <c r="Z4" s="10"/>
      <c r="AA4" s="2" t="s">
        <v>12</v>
      </c>
      <c r="AB4" s="1" t="s">
        <v>13</v>
      </c>
      <c r="AC4" s="2" t="s">
        <v>14</v>
      </c>
    </row>
    <row r="5" spans="1:29" ht="32" x14ac:dyDescent="0.2">
      <c r="A5" s="2"/>
      <c r="B5" s="1"/>
      <c r="C5" s="1" t="s">
        <v>15</v>
      </c>
      <c r="D5" s="1" t="s">
        <v>3</v>
      </c>
      <c r="E5" s="1" t="s">
        <v>15</v>
      </c>
      <c r="F5" s="1" t="s">
        <v>3</v>
      </c>
      <c r="G5" s="2"/>
      <c r="H5" s="2"/>
      <c r="I5" s="2"/>
      <c r="J5" s="10"/>
      <c r="K5" s="10"/>
      <c r="L5" s="10"/>
      <c r="M5" s="2" t="s">
        <v>16</v>
      </c>
      <c r="N5" s="2" t="s">
        <v>17</v>
      </c>
      <c r="O5" s="2" t="s">
        <v>18</v>
      </c>
      <c r="P5" s="10" t="s">
        <v>10</v>
      </c>
      <c r="Q5" s="10"/>
      <c r="R5" s="10" t="s">
        <v>19</v>
      </c>
      <c r="S5" s="10"/>
      <c r="T5" s="1" t="s">
        <v>20</v>
      </c>
      <c r="U5" s="2" t="s">
        <v>16</v>
      </c>
      <c r="V5" s="8" t="s">
        <v>21</v>
      </c>
      <c r="W5" s="8"/>
      <c r="X5" s="8" t="s">
        <v>22</v>
      </c>
      <c r="Y5" s="8"/>
      <c r="Z5" s="2" t="s">
        <v>23</v>
      </c>
      <c r="AA5" s="2"/>
      <c r="AB5" s="1"/>
      <c r="AC5" s="2"/>
    </row>
    <row r="6" spans="1:29" ht="16" x14ac:dyDescent="0.2">
      <c r="A6" s="2"/>
      <c r="B6" s="1"/>
      <c r="C6" s="1"/>
      <c r="D6" s="1"/>
      <c r="E6" s="1"/>
      <c r="F6" s="1"/>
      <c r="G6" s="2"/>
      <c r="H6" s="2"/>
      <c r="I6" s="2"/>
      <c r="J6" s="1" t="s">
        <v>24</v>
      </c>
      <c r="K6" s="1" t="s">
        <v>25</v>
      </c>
      <c r="L6" s="1" t="s">
        <v>18</v>
      </c>
      <c r="M6" s="2"/>
      <c r="N6" s="2"/>
      <c r="O6" s="2"/>
      <c r="P6" s="1" t="s">
        <v>24</v>
      </c>
      <c r="Q6" s="1" t="s">
        <v>25</v>
      </c>
      <c r="R6" s="1" t="s">
        <v>24</v>
      </c>
      <c r="S6" s="1" t="s">
        <v>25</v>
      </c>
      <c r="T6" s="1"/>
      <c r="U6" s="2"/>
      <c r="V6" s="2" t="s">
        <v>24</v>
      </c>
      <c r="W6" s="2" t="s">
        <v>25</v>
      </c>
      <c r="X6" s="2" t="s">
        <v>24</v>
      </c>
      <c r="Y6" s="2" t="s">
        <v>25</v>
      </c>
      <c r="Z6" s="2"/>
      <c r="AA6" s="2"/>
      <c r="AB6" s="1"/>
      <c r="AC6" s="2"/>
    </row>
    <row r="7" spans="1:29" x14ac:dyDescent="0.2">
      <c r="A7" s="4" t="s">
        <v>26</v>
      </c>
      <c r="B7" s="6">
        <v>0</v>
      </c>
      <c r="C7" s="6">
        <v>86</v>
      </c>
      <c r="D7" s="6">
        <f t="shared" ref="D7:D26" si="0">PRODUCT(B7,C7)</f>
        <v>0</v>
      </c>
      <c r="E7" s="6">
        <v>78</v>
      </c>
      <c r="F7" s="6">
        <f t="shared" ref="F7:F26" si="1">PRODUCT(B7,E7)</f>
        <v>0</v>
      </c>
      <c r="G7" s="5">
        <f t="shared" ref="G7:G26" si="2">SUM(-D7,F7)</f>
        <v>0</v>
      </c>
      <c r="H7" s="2"/>
      <c r="I7" s="5">
        <v>86</v>
      </c>
      <c r="J7" s="6">
        <v>0</v>
      </c>
      <c r="K7" s="6">
        <v>0</v>
      </c>
      <c r="L7" s="6">
        <f t="shared" ref="L7:L26" si="3">SUM(J7,-K7)</f>
        <v>0</v>
      </c>
      <c r="M7" s="5">
        <v>0</v>
      </c>
      <c r="N7" s="5">
        <v>0</v>
      </c>
      <c r="O7" s="5">
        <f t="shared" ref="O7:O26" si="4">SUM(M7,N7)</f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6">
        <v>0</v>
      </c>
      <c r="AC7" s="5">
        <v>86</v>
      </c>
    </row>
    <row r="8" spans="1:29" x14ac:dyDescent="0.2">
      <c r="A8" s="4" t="s">
        <v>27</v>
      </c>
      <c r="B8" s="6">
        <v>0</v>
      </c>
      <c r="C8" s="6">
        <v>165</v>
      </c>
      <c r="D8" s="6">
        <f t="shared" si="0"/>
        <v>0</v>
      </c>
      <c r="E8" s="6">
        <v>150</v>
      </c>
      <c r="F8" s="6">
        <f t="shared" si="1"/>
        <v>0</v>
      </c>
      <c r="G8" s="5">
        <f t="shared" si="2"/>
        <v>0</v>
      </c>
      <c r="H8" s="2"/>
      <c r="I8" s="5">
        <v>165</v>
      </c>
      <c r="J8" s="6">
        <v>0</v>
      </c>
      <c r="K8" s="6">
        <v>0</v>
      </c>
      <c r="L8" s="6">
        <f t="shared" si="3"/>
        <v>0</v>
      </c>
      <c r="M8" s="5">
        <v>0</v>
      </c>
      <c r="N8" s="5">
        <v>0</v>
      </c>
      <c r="O8" s="5">
        <f t="shared" si="4"/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6">
        <v>0</v>
      </c>
      <c r="AC8" s="5">
        <v>165</v>
      </c>
    </row>
    <row r="9" spans="1:29" x14ac:dyDescent="0.2">
      <c r="A9" s="4" t="s">
        <v>28</v>
      </c>
      <c r="B9" s="6">
        <v>0</v>
      </c>
      <c r="C9" s="6">
        <v>766</v>
      </c>
      <c r="D9" s="6">
        <f t="shared" si="0"/>
        <v>0</v>
      </c>
      <c r="E9" s="6">
        <v>759</v>
      </c>
      <c r="F9" s="6">
        <f t="shared" si="1"/>
        <v>0</v>
      </c>
      <c r="G9" s="5">
        <f t="shared" si="2"/>
        <v>0</v>
      </c>
      <c r="H9" s="2"/>
      <c r="I9" s="5">
        <v>766</v>
      </c>
      <c r="J9" s="6">
        <v>0</v>
      </c>
      <c r="K9" s="6">
        <v>0</v>
      </c>
      <c r="L9" s="6">
        <f t="shared" si="3"/>
        <v>0</v>
      </c>
      <c r="M9" s="5">
        <v>0</v>
      </c>
      <c r="N9" s="5">
        <v>0</v>
      </c>
      <c r="O9" s="5">
        <f t="shared" si="4"/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6">
        <v>0</v>
      </c>
      <c r="AC9" s="5">
        <v>766</v>
      </c>
    </row>
    <row r="10" spans="1:29" x14ac:dyDescent="0.2">
      <c r="A10" s="4" t="s">
        <v>29</v>
      </c>
      <c r="B10" s="6">
        <v>0</v>
      </c>
      <c r="C10" s="6">
        <v>76</v>
      </c>
      <c r="D10" s="6">
        <f t="shared" si="0"/>
        <v>0</v>
      </c>
      <c r="E10" s="6">
        <v>70</v>
      </c>
      <c r="F10" s="6">
        <f t="shared" si="1"/>
        <v>0</v>
      </c>
      <c r="G10" s="5">
        <f t="shared" si="2"/>
        <v>0</v>
      </c>
      <c r="H10" s="2"/>
      <c r="I10" s="5">
        <v>76</v>
      </c>
      <c r="J10" s="6">
        <v>0</v>
      </c>
      <c r="K10" s="6">
        <v>0</v>
      </c>
      <c r="L10" s="6">
        <f t="shared" si="3"/>
        <v>0</v>
      </c>
      <c r="M10" s="5">
        <v>0</v>
      </c>
      <c r="N10" s="5">
        <v>0</v>
      </c>
      <c r="O10" s="5">
        <f t="shared" si="4"/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6">
        <v>0</v>
      </c>
      <c r="AC10" s="5">
        <v>76</v>
      </c>
    </row>
    <row r="11" spans="1:29" x14ac:dyDescent="0.2">
      <c r="A11" s="4" t="s">
        <v>30</v>
      </c>
      <c r="B11" s="6">
        <v>0</v>
      </c>
      <c r="C11" s="6">
        <v>39</v>
      </c>
      <c r="D11" s="6">
        <f t="shared" si="0"/>
        <v>0</v>
      </c>
      <c r="E11" s="6">
        <v>46</v>
      </c>
      <c r="F11" s="6">
        <f t="shared" si="1"/>
        <v>0</v>
      </c>
      <c r="G11" s="5">
        <f t="shared" si="2"/>
        <v>0</v>
      </c>
      <c r="H11" s="2"/>
      <c r="I11" s="5">
        <v>39</v>
      </c>
      <c r="J11" s="6">
        <v>0</v>
      </c>
      <c r="K11" s="6">
        <v>0</v>
      </c>
      <c r="L11" s="6">
        <f t="shared" si="3"/>
        <v>0</v>
      </c>
      <c r="M11" s="5">
        <v>0</v>
      </c>
      <c r="N11" s="5">
        <v>0</v>
      </c>
      <c r="O11" s="5">
        <f t="shared" si="4"/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6">
        <v>0</v>
      </c>
      <c r="AC11" s="5">
        <v>39</v>
      </c>
    </row>
    <row r="12" spans="1:29" x14ac:dyDescent="0.2">
      <c r="A12" s="4" t="s">
        <v>31</v>
      </c>
      <c r="B12" s="6">
        <v>0</v>
      </c>
      <c r="C12" s="6">
        <v>7</v>
      </c>
      <c r="D12" s="6">
        <f t="shared" si="0"/>
        <v>0</v>
      </c>
      <c r="E12" s="6">
        <v>7</v>
      </c>
      <c r="F12" s="6">
        <f t="shared" si="1"/>
        <v>0</v>
      </c>
      <c r="G12" s="5">
        <f t="shared" si="2"/>
        <v>0</v>
      </c>
      <c r="H12" s="2"/>
      <c r="I12" s="5">
        <v>7</v>
      </c>
      <c r="J12" s="6">
        <v>0</v>
      </c>
      <c r="K12" s="6">
        <v>0</v>
      </c>
      <c r="L12" s="6">
        <f t="shared" si="3"/>
        <v>0</v>
      </c>
      <c r="M12" s="5">
        <v>0</v>
      </c>
      <c r="N12" s="5">
        <v>0</v>
      </c>
      <c r="O12" s="5">
        <f t="shared" si="4"/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6">
        <v>0</v>
      </c>
      <c r="AC12" s="5">
        <v>7</v>
      </c>
    </row>
    <row r="13" spans="1:29" x14ac:dyDescent="0.2">
      <c r="A13" s="4" t="s">
        <v>32</v>
      </c>
      <c r="B13" s="6">
        <v>0</v>
      </c>
      <c r="C13" s="6">
        <v>0</v>
      </c>
      <c r="D13" s="6">
        <f t="shared" si="0"/>
        <v>0</v>
      </c>
      <c r="E13" s="6">
        <v>0</v>
      </c>
      <c r="F13" s="6">
        <f t="shared" si="1"/>
        <v>0</v>
      </c>
      <c r="G13" s="5">
        <f t="shared" si="2"/>
        <v>0</v>
      </c>
      <c r="H13" s="2"/>
      <c r="I13" s="5">
        <v>0</v>
      </c>
      <c r="J13" s="6">
        <v>0</v>
      </c>
      <c r="K13" s="6">
        <v>0</v>
      </c>
      <c r="L13" s="6">
        <f t="shared" si="3"/>
        <v>0</v>
      </c>
      <c r="M13" s="5">
        <v>0</v>
      </c>
      <c r="N13" s="5">
        <v>0</v>
      </c>
      <c r="O13" s="5">
        <f t="shared" si="4"/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6">
        <v>0</v>
      </c>
      <c r="AC13" s="5">
        <v>0</v>
      </c>
    </row>
    <row r="14" spans="1:29" x14ac:dyDescent="0.2">
      <c r="A14" s="4" t="s">
        <v>33</v>
      </c>
      <c r="B14" s="6">
        <v>0</v>
      </c>
      <c r="C14" s="6">
        <v>0</v>
      </c>
      <c r="D14" s="6">
        <f t="shared" si="0"/>
        <v>0</v>
      </c>
      <c r="E14" s="6">
        <v>0</v>
      </c>
      <c r="F14" s="6">
        <f t="shared" si="1"/>
        <v>0</v>
      </c>
      <c r="G14" s="5">
        <f t="shared" si="2"/>
        <v>0</v>
      </c>
      <c r="H14" s="2"/>
      <c r="I14" s="5">
        <v>0</v>
      </c>
      <c r="J14" s="6">
        <v>0</v>
      </c>
      <c r="K14" s="6">
        <v>0</v>
      </c>
      <c r="L14" s="6">
        <f t="shared" si="3"/>
        <v>0</v>
      </c>
      <c r="M14" s="5">
        <v>0</v>
      </c>
      <c r="N14" s="5">
        <v>0</v>
      </c>
      <c r="O14" s="5">
        <f t="shared" si="4"/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6">
        <v>0</v>
      </c>
      <c r="AC14" s="5">
        <v>0</v>
      </c>
    </row>
    <row r="15" spans="1:29" x14ac:dyDescent="0.2">
      <c r="A15" s="4" t="s">
        <v>34</v>
      </c>
      <c r="B15" s="6">
        <v>0</v>
      </c>
      <c r="C15" s="6">
        <v>7</v>
      </c>
      <c r="D15" s="6">
        <f t="shared" si="0"/>
        <v>0</v>
      </c>
      <c r="E15" s="6">
        <v>7</v>
      </c>
      <c r="F15" s="6">
        <f t="shared" si="1"/>
        <v>0</v>
      </c>
      <c r="G15" s="5">
        <f t="shared" si="2"/>
        <v>0</v>
      </c>
      <c r="H15" s="2"/>
      <c r="I15" s="5">
        <v>7</v>
      </c>
      <c r="J15" s="6">
        <v>0</v>
      </c>
      <c r="K15" s="6">
        <v>0</v>
      </c>
      <c r="L15" s="6">
        <f t="shared" si="3"/>
        <v>0</v>
      </c>
      <c r="M15" s="5">
        <v>0</v>
      </c>
      <c r="N15" s="5">
        <v>0</v>
      </c>
      <c r="O15" s="5">
        <f t="shared" si="4"/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6">
        <v>0</v>
      </c>
      <c r="AC15" s="5">
        <v>7</v>
      </c>
    </row>
    <row r="16" spans="1:29" x14ac:dyDescent="0.2">
      <c r="A16" s="4" t="s">
        <v>35</v>
      </c>
      <c r="B16" s="6">
        <v>0</v>
      </c>
      <c r="C16" s="6">
        <v>11</v>
      </c>
      <c r="D16" s="6">
        <f t="shared" si="0"/>
        <v>0</v>
      </c>
      <c r="E16" s="6">
        <v>11</v>
      </c>
      <c r="F16" s="6">
        <f t="shared" si="1"/>
        <v>0</v>
      </c>
      <c r="G16" s="5">
        <f t="shared" si="2"/>
        <v>0</v>
      </c>
      <c r="H16" s="2"/>
      <c r="I16" s="5">
        <v>11</v>
      </c>
      <c r="J16" s="6">
        <v>0</v>
      </c>
      <c r="K16" s="6">
        <v>0</v>
      </c>
      <c r="L16" s="6">
        <f t="shared" si="3"/>
        <v>0</v>
      </c>
      <c r="M16" s="5">
        <v>0</v>
      </c>
      <c r="N16" s="5">
        <v>0</v>
      </c>
      <c r="O16" s="5">
        <f t="shared" si="4"/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6">
        <v>0</v>
      </c>
      <c r="AC16" s="5">
        <v>11</v>
      </c>
    </row>
    <row r="17" spans="1:29" x14ac:dyDescent="0.2">
      <c r="A17" s="4" t="s">
        <v>36</v>
      </c>
      <c r="B17" s="6">
        <v>0</v>
      </c>
      <c r="C17" s="6">
        <v>0</v>
      </c>
      <c r="D17" s="6">
        <f t="shared" si="0"/>
        <v>0</v>
      </c>
      <c r="E17" s="6">
        <v>0</v>
      </c>
      <c r="F17" s="6">
        <f t="shared" si="1"/>
        <v>0</v>
      </c>
      <c r="G17" s="5">
        <f t="shared" si="2"/>
        <v>0</v>
      </c>
      <c r="H17" s="2"/>
      <c r="I17" s="5">
        <v>0</v>
      </c>
      <c r="J17" s="6">
        <v>0</v>
      </c>
      <c r="K17" s="6">
        <v>0</v>
      </c>
      <c r="L17" s="6">
        <f t="shared" si="3"/>
        <v>0</v>
      </c>
      <c r="M17" s="5">
        <v>0</v>
      </c>
      <c r="N17" s="5">
        <v>0</v>
      </c>
      <c r="O17" s="5">
        <f t="shared" si="4"/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6">
        <v>0</v>
      </c>
      <c r="AC17" s="5">
        <v>0</v>
      </c>
    </row>
    <row r="18" spans="1:29" x14ac:dyDescent="0.2">
      <c r="A18" s="4" t="s">
        <v>37</v>
      </c>
      <c r="B18" s="6">
        <v>0</v>
      </c>
      <c r="C18" s="6">
        <v>0</v>
      </c>
      <c r="D18" s="6">
        <f t="shared" si="0"/>
        <v>0</v>
      </c>
      <c r="E18" s="6">
        <v>0</v>
      </c>
      <c r="F18" s="6">
        <f t="shared" si="1"/>
        <v>0</v>
      </c>
      <c r="G18" s="5">
        <f t="shared" si="2"/>
        <v>0</v>
      </c>
      <c r="H18" s="2"/>
      <c r="I18" s="5">
        <v>0</v>
      </c>
      <c r="J18" s="6">
        <v>0</v>
      </c>
      <c r="K18" s="6">
        <v>0</v>
      </c>
      <c r="L18" s="6">
        <f t="shared" si="3"/>
        <v>0</v>
      </c>
      <c r="M18" s="5">
        <v>0</v>
      </c>
      <c r="N18" s="5">
        <v>0</v>
      </c>
      <c r="O18" s="5">
        <f t="shared" si="4"/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6">
        <v>0</v>
      </c>
      <c r="AC18" s="5">
        <v>0</v>
      </c>
    </row>
    <row r="19" spans="1:29" x14ac:dyDescent="0.2">
      <c r="A19" s="4" t="s">
        <v>38</v>
      </c>
      <c r="B19" s="6">
        <v>0</v>
      </c>
      <c r="C19" s="6">
        <v>85</v>
      </c>
      <c r="D19" s="6">
        <f t="shared" si="0"/>
        <v>0</v>
      </c>
      <c r="E19" s="6">
        <v>94</v>
      </c>
      <c r="F19" s="6">
        <f t="shared" si="1"/>
        <v>0</v>
      </c>
      <c r="G19" s="5">
        <f t="shared" si="2"/>
        <v>0</v>
      </c>
      <c r="H19" s="2"/>
      <c r="I19" s="5">
        <v>85</v>
      </c>
      <c r="J19" s="6">
        <v>0</v>
      </c>
      <c r="K19" s="6">
        <v>0</v>
      </c>
      <c r="L19" s="6">
        <f t="shared" si="3"/>
        <v>0</v>
      </c>
      <c r="M19" s="5">
        <v>0</v>
      </c>
      <c r="N19" s="5">
        <v>0</v>
      </c>
      <c r="O19" s="5">
        <f t="shared" si="4"/>
        <v>0</v>
      </c>
      <c r="P19" s="6">
        <v>-1</v>
      </c>
      <c r="Q19" s="6">
        <v>0</v>
      </c>
      <c r="R19" s="6">
        <v>0</v>
      </c>
      <c r="S19" s="6">
        <v>0</v>
      </c>
      <c r="T19" s="6">
        <v>-1</v>
      </c>
      <c r="U19" s="5">
        <v>0</v>
      </c>
      <c r="V19" s="5">
        <v>0</v>
      </c>
      <c r="W19" s="5">
        <v>-1</v>
      </c>
      <c r="X19" s="5">
        <v>0</v>
      </c>
      <c r="Y19" s="5">
        <v>0</v>
      </c>
      <c r="Z19" s="5">
        <v>0</v>
      </c>
      <c r="AA19" s="5">
        <v>0</v>
      </c>
      <c r="AB19" s="6">
        <v>-1</v>
      </c>
      <c r="AC19" s="5">
        <v>84</v>
      </c>
    </row>
    <row r="20" spans="1:29" x14ac:dyDescent="0.2">
      <c r="A20" s="4" t="s">
        <v>39</v>
      </c>
      <c r="B20" s="6">
        <v>0</v>
      </c>
      <c r="C20" s="6">
        <v>10</v>
      </c>
      <c r="D20" s="6">
        <f t="shared" si="0"/>
        <v>0</v>
      </c>
      <c r="E20" s="6">
        <v>21</v>
      </c>
      <c r="F20" s="6">
        <f t="shared" si="1"/>
        <v>0</v>
      </c>
      <c r="G20" s="5">
        <f t="shared" si="2"/>
        <v>0</v>
      </c>
      <c r="H20" s="2"/>
      <c r="I20" s="5">
        <v>10</v>
      </c>
      <c r="J20" s="6">
        <v>0</v>
      </c>
      <c r="K20" s="6">
        <v>0</v>
      </c>
      <c r="L20" s="6">
        <f t="shared" si="3"/>
        <v>0</v>
      </c>
      <c r="M20" s="5">
        <v>0</v>
      </c>
      <c r="N20" s="5">
        <v>0</v>
      </c>
      <c r="O20" s="5">
        <f t="shared" si="4"/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6">
        <v>0</v>
      </c>
      <c r="AC20" s="5">
        <v>10</v>
      </c>
    </row>
    <row r="21" spans="1:29" x14ac:dyDescent="0.2">
      <c r="A21" s="4" t="s">
        <v>40</v>
      </c>
      <c r="B21" s="6">
        <v>0</v>
      </c>
      <c r="C21" s="6">
        <v>89</v>
      </c>
      <c r="D21" s="6">
        <f t="shared" si="0"/>
        <v>0</v>
      </c>
      <c r="E21" s="6">
        <v>86</v>
      </c>
      <c r="F21" s="6">
        <f t="shared" si="1"/>
        <v>0</v>
      </c>
      <c r="G21" s="5">
        <f t="shared" si="2"/>
        <v>0</v>
      </c>
      <c r="H21" s="2"/>
      <c r="I21" s="5">
        <v>89</v>
      </c>
      <c r="J21" s="6">
        <v>0</v>
      </c>
      <c r="K21" s="6">
        <v>0</v>
      </c>
      <c r="L21" s="6">
        <f t="shared" si="3"/>
        <v>0</v>
      </c>
      <c r="M21" s="5">
        <v>0</v>
      </c>
      <c r="N21" s="5">
        <v>0</v>
      </c>
      <c r="O21" s="5">
        <f t="shared" si="4"/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6">
        <v>0</v>
      </c>
      <c r="AC21" s="5">
        <v>89</v>
      </c>
    </row>
    <row r="22" spans="1:29" x14ac:dyDescent="0.2">
      <c r="A22" s="4" t="s">
        <v>41</v>
      </c>
      <c r="B22" s="6">
        <v>0</v>
      </c>
      <c r="C22" s="6">
        <v>24</v>
      </c>
      <c r="D22" s="6">
        <f t="shared" si="0"/>
        <v>0</v>
      </c>
      <c r="E22" s="6">
        <v>23</v>
      </c>
      <c r="F22" s="6">
        <f t="shared" si="1"/>
        <v>0</v>
      </c>
      <c r="G22" s="5">
        <f t="shared" si="2"/>
        <v>0</v>
      </c>
      <c r="H22" s="2"/>
      <c r="I22" s="5">
        <v>24</v>
      </c>
      <c r="J22" s="6">
        <v>0</v>
      </c>
      <c r="K22" s="6">
        <v>0</v>
      </c>
      <c r="L22" s="6">
        <f t="shared" si="3"/>
        <v>0</v>
      </c>
      <c r="M22" s="5">
        <v>0</v>
      </c>
      <c r="N22" s="5">
        <v>0</v>
      </c>
      <c r="O22" s="5">
        <f t="shared" si="4"/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6">
        <v>0</v>
      </c>
      <c r="AC22" s="5">
        <v>24</v>
      </c>
    </row>
    <row r="23" spans="1:29" x14ac:dyDescent="0.2">
      <c r="A23" s="4" t="s">
        <v>42</v>
      </c>
      <c r="B23" s="6">
        <v>0</v>
      </c>
      <c r="C23" s="6">
        <v>0</v>
      </c>
      <c r="D23" s="6">
        <f t="shared" si="0"/>
        <v>0</v>
      </c>
      <c r="E23" s="6">
        <v>0</v>
      </c>
      <c r="F23" s="6">
        <f t="shared" si="1"/>
        <v>0</v>
      </c>
      <c r="G23" s="5">
        <f t="shared" si="2"/>
        <v>0</v>
      </c>
      <c r="H23" s="2"/>
      <c r="I23" s="5">
        <v>0</v>
      </c>
      <c r="J23" s="6">
        <v>0</v>
      </c>
      <c r="K23" s="6">
        <v>0</v>
      </c>
      <c r="L23" s="6">
        <f t="shared" si="3"/>
        <v>0</v>
      </c>
      <c r="M23" s="5">
        <v>0</v>
      </c>
      <c r="N23" s="5">
        <v>0</v>
      </c>
      <c r="O23" s="5">
        <f t="shared" si="4"/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6">
        <v>0</v>
      </c>
      <c r="AC23" s="5">
        <v>0</v>
      </c>
    </row>
    <row r="24" spans="1:29" x14ac:dyDescent="0.2">
      <c r="A24" s="4" t="s">
        <v>43</v>
      </c>
      <c r="B24" s="6">
        <v>0</v>
      </c>
      <c r="C24" s="6">
        <v>184</v>
      </c>
      <c r="D24" s="6">
        <f t="shared" si="0"/>
        <v>0</v>
      </c>
      <c r="E24" s="6">
        <v>177</v>
      </c>
      <c r="F24" s="6">
        <f t="shared" si="1"/>
        <v>0</v>
      </c>
      <c r="G24" s="5">
        <f t="shared" si="2"/>
        <v>0</v>
      </c>
      <c r="H24" s="2"/>
      <c r="I24" s="5">
        <v>184</v>
      </c>
      <c r="J24" s="6">
        <v>0</v>
      </c>
      <c r="K24" s="6">
        <v>0</v>
      </c>
      <c r="L24" s="6">
        <f t="shared" si="3"/>
        <v>0</v>
      </c>
      <c r="M24" s="5">
        <v>0</v>
      </c>
      <c r="N24" s="5">
        <v>0</v>
      </c>
      <c r="O24" s="5">
        <f t="shared" si="4"/>
        <v>0</v>
      </c>
      <c r="P24" s="6">
        <v>2</v>
      </c>
      <c r="Q24" s="6">
        <v>1</v>
      </c>
      <c r="R24" s="6">
        <v>0</v>
      </c>
      <c r="S24" s="6">
        <v>0</v>
      </c>
      <c r="T24" s="6">
        <v>2</v>
      </c>
      <c r="U24" s="5">
        <v>0</v>
      </c>
      <c r="V24" s="5">
        <v>1</v>
      </c>
      <c r="W24" s="5">
        <v>2</v>
      </c>
      <c r="X24" s="5">
        <v>0</v>
      </c>
      <c r="Y24" s="5">
        <v>0</v>
      </c>
      <c r="Z24" s="5">
        <v>1</v>
      </c>
      <c r="AA24" s="5">
        <v>0</v>
      </c>
      <c r="AB24" s="6">
        <v>1</v>
      </c>
      <c r="AC24" s="5">
        <v>185</v>
      </c>
    </row>
    <row r="25" spans="1:29" x14ac:dyDescent="0.2">
      <c r="A25" s="4" t="s">
        <v>44</v>
      </c>
      <c r="B25" s="6">
        <v>0</v>
      </c>
      <c r="C25" s="6">
        <v>9</v>
      </c>
      <c r="D25" s="6">
        <f t="shared" si="0"/>
        <v>0</v>
      </c>
      <c r="E25" s="6">
        <v>10</v>
      </c>
      <c r="F25" s="6">
        <f t="shared" si="1"/>
        <v>0</v>
      </c>
      <c r="G25" s="5">
        <f t="shared" si="2"/>
        <v>0</v>
      </c>
      <c r="H25" s="2"/>
      <c r="I25" s="5">
        <v>9</v>
      </c>
      <c r="J25" s="6">
        <v>0</v>
      </c>
      <c r="K25" s="6">
        <v>0</v>
      </c>
      <c r="L25" s="6">
        <f t="shared" si="3"/>
        <v>0</v>
      </c>
      <c r="M25" s="5">
        <v>0</v>
      </c>
      <c r="N25" s="5">
        <v>0</v>
      </c>
      <c r="O25" s="5">
        <f t="shared" si="4"/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6">
        <v>0</v>
      </c>
      <c r="AC25" s="5">
        <v>9</v>
      </c>
    </row>
    <row r="26" spans="1:29" x14ac:dyDescent="0.2">
      <c r="A26" s="4" t="s">
        <v>45</v>
      </c>
      <c r="B26" s="6">
        <v>0</v>
      </c>
      <c r="C26" s="6">
        <v>109</v>
      </c>
      <c r="D26" s="6">
        <f t="shared" si="0"/>
        <v>0</v>
      </c>
      <c r="E26" s="6">
        <v>120</v>
      </c>
      <c r="F26" s="6">
        <f t="shared" si="1"/>
        <v>0</v>
      </c>
      <c r="G26" s="5">
        <f t="shared" si="2"/>
        <v>0</v>
      </c>
      <c r="H26" s="2"/>
      <c r="I26" s="5">
        <v>109</v>
      </c>
      <c r="J26" s="6">
        <v>0</v>
      </c>
      <c r="K26" s="6">
        <v>0</v>
      </c>
      <c r="L26" s="6">
        <f t="shared" si="3"/>
        <v>0</v>
      </c>
      <c r="M26" s="5">
        <v>0</v>
      </c>
      <c r="N26" s="5">
        <v>0</v>
      </c>
      <c r="O26" s="5">
        <f t="shared" si="4"/>
        <v>0</v>
      </c>
      <c r="P26" s="6">
        <v>7</v>
      </c>
      <c r="Q26" s="6">
        <v>1</v>
      </c>
      <c r="R26" s="6">
        <v>0</v>
      </c>
      <c r="S26" s="6">
        <v>0</v>
      </c>
      <c r="T26" s="6">
        <v>7</v>
      </c>
      <c r="U26" s="5">
        <v>0</v>
      </c>
      <c r="V26" s="5">
        <v>1</v>
      </c>
      <c r="W26" s="5">
        <v>7</v>
      </c>
      <c r="X26" s="5">
        <v>0</v>
      </c>
      <c r="Y26" s="5">
        <v>0</v>
      </c>
      <c r="Z26" s="5">
        <v>1</v>
      </c>
      <c r="AA26" s="5">
        <v>0</v>
      </c>
      <c r="AB26" s="6">
        <v>6</v>
      </c>
      <c r="AC26" s="5">
        <v>115</v>
      </c>
    </row>
    <row r="27" spans="1:29" ht="16" x14ac:dyDescent="0.2">
      <c r="A27" s="3" t="s">
        <v>46</v>
      </c>
      <c r="B27" s="1">
        <f t="shared" ref="B27:G27" si="5">SUM(B7:B26)</f>
        <v>0</v>
      </c>
      <c r="C27" s="1">
        <f t="shared" si="5"/>
        <v>1667</v>
      </c>
      <c r="D27" s="1">
        <f t="shared" si="5"/>
        <v>0</v>
      </c>
      <c r="E27" s="1">
        <f t="shared" si="5"/>
        <v>1659</v>
      </c>
      <c r="F27" s="1">
        <f t="shared" si="5"/>
        <v>0</v>
      </c>
      <c r="G27" s="1">
        <f t="shared" si="5"/>
        <v>0</v>
      </c>
      <c r="H27" s="1"/>
      <c r="I27" s="1">
        <f t="shared" ref="I27:AC27" si="6">SUM(I7:I26)</f>
        <v>1667</v>
      </c>
      <c r="J27" s="1">
        <f t="shared" si="6"/>
        <v>0</v>
      </c>
      <c r="K27" s="1">
        <f t="shared" si="6"/>
        <v>0</v>
      </c>
      <c r="L27" s="1">
        <f t="shared" si="6"/>
        <v>0</v>
      </c>
      <c r="M27" s="1">
        <f t="shared" si="6"/>
        <v>0</v>
      </c>
      <c r="N27" s="1">
        <f t="shared" si="6"/>
        <v>0</v>
      </c>
      <c r="O27" s="1">
        <f t="shared" si="6"/>
        <v>0</v>
      </c>
      <c r="P27" s="1">
        <f t="shared" si="6"/>
        <v>8</v>
      </c>
      <c r="Q27" s="1">
        <f t="shared" si="6"/>
        <v>2</v>
      </c>
      <c r="R27" s="1">
        <f t="shared" si="6"/>
        <v>0</v>
      </c>
      <c r="S27" s="1">
        <f t="shared" si="6"/>
        <v>0</v>
      </c>
      <c r="T27" s="1">
        <f t="shared" si="6"/>
        <v>8</v>
      </c>
      <c r="U27" s="1">
        <f t="shared" si="6"/>
        <v>0</v>
      </c>
      <c r="V27" s="1">
        <f t="shared" si="6"/>
        <v>2</v>
      </c>
      <c r="W27" s="1">
        <f t="shared" si="6"/>
        <v>8</v>
      </c>
      <c r="X27" s="1">
        <f t="shared" si="6"/>
        <v>0</v>
      </c>
      <c r="Y27" s="1">
        <f t="shared" si="6"/>
        <v>0</v>
      </c>
      <c r="Z27" s="1">
        <f t="shared" si="6"/>
        <v>2</v>
      </c>
      <c r="AA27" s="1">
        <f t="shared" si="6"/>
        <v>0</v>
      </c>
      <c r="AB27" s="1">
        <f t="shared" si="6"/>
        <v>6</v>
      </c>
      <c r="AC27" s="1">
        <f t="shared" si="6"/>
        <v>1673</v>
      </c>
    </row>
    <row r="28" spans="1:2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">
      <c r="A29" s="9" t="s">
        <v>47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5.5" customHeight="1" x14ac:dyDescent="0.2">
      <c r="A30" s="2" t="s">
        <v>2</v>
      </c>
      <c r="B30" s="1" t="s">
        <v>3</v>
      </c>
      <c r="C30" s="10" t="s">
        <v>4</v>
      </c>
      <c r="D30" s="10"/>
      <c r="E30" s="10" t="s">
        <v>5</v>
      </c>
      <c r="F30" s="10"/>
      <c r="G30" s="2" t="s">
        <v>6</v>
      </c>
      <c r="H30" s="2"/>
      <c r="I30" s="2" t="s">
        <v>7</v>
      </c>
      <c r="J30" s="10" t="s">
        <v>8</v>
      </c>
      <c r="K30" s="10"/>
      <c r="L30" s="10"/>
      <c r="M30" s="8" t="s">
        <v>9</v>
      </c>
      <c r="N30" s="10"/>
      <c r="O30" s="10"/>
      <c r="P30" s="10" t="s">
        <v>10</v>
      </c>
      <c r="Q30" s="10"/>
      <c r="R30" s="10"/>
      <c r="S30" s="10"/>
      <c r="T30" s="10"/>
      <c r="U30" s="8" t="s">
        <v>11</v>
      </c>
      <c r="V30" s="10"/>
      <c r="W30" s="10"/>
      <c r="X30" s="10"/>
      <c r="Y30" s="10"/>
      <c r="Z30" s="10"/>
      <c r="AA30" s="2" t="s">
        <v>12</v>
      </c>
      <c r="AB30" s="1" t="s">
        <v>13</v>
      </c>
      <c r="AC30" s="2" t="s">
        <v>14</v>
      </c>
    </row>
    <row r="31" spans="1:29" ht="32" x14ac:dyDescent="0.2">
      <c r="A31" s="2"/>
      <c r="B31" s="1"/>
      <c r="C31" s="1" t="s">
        <v>15</v>
      </c>
      <c r="D31" s="1" t="s">
        <v>3</v>
      </c>
      <c r="E31" s="1" t="s">
        <v>15</v>
      </c>
      <c r="F31" s="1" t="s">
        <v>3</v>
      </c>
      <c r="G31" s="2"/>
      <c r="H31" s="2"/>
      <c r="I31" s="2"/>
      <c r="J31" s="10"/>
      <c r="K31" s="10"/>
      <c r="L31" s="10"/>
      <c r="M31" s="2" t="s">
        <v>16</v>
      </c>
      <c r="N31" s="2" t="s">
        <v>17</v>
      </c>
      <c r="O31" s="2" t="s">
        <v>18</v>
      </c>
      <c r="P31" s="10" t="s">
        <v>10</v>
      </c>
      <c r="Q31" s="10"/>
      <c r="R31" s="10" t="s">
        <v>19</v>
      </c>
      <c r="S31" s="10"/>
      <c r="T31" s="1" t="s">
        <v>20</v>
      </c>
      <c r="U31" s="2" t="s">
        <v>16</v>
      </c>
      <c r="V31" s="8" t="s">
        <v>21</v>
      </c>
      <c r="W31" s="8"/>
      <c r="X31" s="8" t="s">
        <v>22</v>
      </c>
      <c r="Y31" s="8"/>
      <c r="Z31" s="2" t="s">
        <v>23</v>
      </c>
      <c r="AA31" s="2"/>
      <c r="AB31" s="1"/>
      <c r="AC31" s="2"/>
    </row>
    <row r="32" spans="1:29" ht="16" x14ac:dyDescent="0.2">
      <c r="A32" s="2"/>
      <c r="B32" s="1"/>
      <c r="C32" s="1"/>
      <c r="D32" s="1"/>
      <c r="E32" s="1"/>
      <c r="F32" s="1"/>
      <c r="G32" s="2"/>
      <c r="H32" s="2"/>
      <c r="I32" s="2"/>
      <c r="J32" s="1" t="s">
        <v>24</v>
      </c>
      <c r="K32" s="1" t="s">
        <v>25</v>
      </c>
      <c r="L32" s="1" t="s">
        <v>18</v>
      </c>
      <c r="M32" s="2"/>
      <c r="N32" s="2"/>
      <c r="O32" s="2"/>
      <c r="P32" s="1" t="s">
        <v>24</v>
      </c>
      <c r="Q32" s="1" t="s">
        <v>25</v>
      </c>
      <c r="R32" s="1" t="s">
        <v>24</v>
      </c>
      <c r="S32" s="1" t="s">
        <v>25</v>
      </c>
      <c r="T32" s="1"/>
      <c r="U32" s="2"/>
      <c r="V32" s="2" t="s">
        <v>24</v>
      </c>
      <c r="W32" s="2" t="s">
        <v>25</v>
      </c>
      <c r="X32" s="2" t="s">
        <v>24</v>
      </c>
      <c r="Y32" s="2" t="s">
        <v>25</v>
      </c>
      <c r="Z32" s="2"/>
      <c r="AA32" s="2"/>
      <c r="AB32" s="1"/>
      <c r="AC32" s="2"/>
    </row>
    <row r="33" spans="1:29" x14ac:dyDescent="0.2">
      <c r="A33" s="4" t="s">
        <v>12</v>
      </c>
      <c r="B33" s="6">
        <v>0</v>
      </c>
      <c r="C33" s="6">
        <v>1</v>
      </c>
      <c r="D33" s="6">
        <f t="shared" ref="D33:D47" si="7">PRODUCT(B33,C33)</f>
        <v>0</v>
      </c>
      <c r="E33" s="6">
        <v>5</v>
      </c>
      <c r="F33" s="6">
        <f t="shared" ref="F33:F47" si="8">PRODUCT(B33,E33)</f>
        <v>0</v>
      </c>
      <c r="G33" s="5">
        <f t="shared" ref="G33:G47" si="9">SUM(-D33,F33)</f>
        <v>0</v>
      </c>
      <c r="H33" s="2"/>
      <c r="I33" s="5">
        <v>1</v>
      </c>
      <c r="J33" s="6">
        <v>0</v>
      </c>
      <c r="K33" s="6">
        <v>0</v>
      </c>
      <c r="L33" s="6">
        <f t="shared" ref="L33:L47" si="10">SUM(J33,-K33)</f>
        <v>0</v>
      </c>
      <c r="M33" s="5">
        <v>0</v>
      </c>
      <c r="N33" s="5">
        <v>0</v>
      </c>
      <c r="O33" s="5">
        <f t="shared" ref="O33:O47" si="11">SUM(M33,N33)</f>
        <v>0</v>
      </c>
      <c r="P33" s="6">
        <v>0</v>
      </c>
      <c r="Q33" s="6">
        <v>11</v>
      </c>
      <c r="R33" s="6">
        <v>0</v>
      </c>
      <c r="S33" s="6">
        <v>0</v>
      </c>
      <c r="T33" s="6">
        <v>0</v>
      </c>
      <c r="U33" s="5">
        <v>0</v>
      </c>
      <c r="V33" s="5">
        <v>11</v>
      </c>
      <c r="W33" s="5">
        <v>0</v>
      </c>
      <c r="X33" s="5">
        <v>0</v>
      </c>
      <c r="Y33" s="5">
        <v>0</v>
      </c>
      <c r="Z33" s="5">
        <v>11</v>
      </c>
      <c r="AA33" s="5">
        <v>1</v>
      </c>
      <c r="AB33" s="6">
        <v>-11</v>
      </c>
      <c r="AC33" s="5">
        <v>-10</v>
      </c>
    </row>
    <row r="34" spans="1:29" x14ac:dyDescent="0.2">
      <c r="A34" s="4" t="s">
        <v>48</v>
      </c>
      <c r="B34" s="6">
        <v>0</v>
      </c>
      <c r="C34" s="6">
        <v>54</v>
      </c>
      <c r="D34" s="6">
        <f t="shared" si="7"/>
        <v>0</v>
      </c>
      <c r="E34" s="6">
        <v>65</v>
      </c>
      <c r="F34" s="6">
        <f t="shared" si="8"/>
        <v>0</v>
      </c>
      <c r="G34" s="5">
        <f t="shared" si="9"/>
        <v>0</v>
      </c>
      <c r="H34" s="2"/>
      <c r="I34" s="5">
        <v>54</v>
      </c>
      <c r="J34" s="6">
        <v>0</v>
      </c>
      <c r="K34" s="6">
        <v>0</v>
      </c>
      <c r="L34" s="6">
        <f t="shared" si="10"/>
        <v>0</v>
      </c>
      <c r="M34" s="5">
        <v>0</v>
      </c>
      <c r="N34" s="5">
        <v>0</v>
      </c>
      <c r="O34" s="5">
        <f t="shared" si="11"/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6">
        <v>0</v>
      </c>
      <c r="AC34" s="5">
        <v>54</v>
      </c>
    </row>
    <row r="35" spans="1:29" x14ac:dyDescent="0.2">
      <c r="A35" s="4" t="s">
        <v>49</v>
      </c>
      <c r="B35" s="6">
        <v>0</v>
      </c>
      <c r="C35" s="6">
        <v>0</v>
      </c>
      <c r="D35" s="6">
        <f t="shared" si="7"/>
        <v>0</v>
      </c>
      <c r="E35" s="6">
        <v>0</v>
      </c>
      <c r="F35" s="6">
        <f t="shared" si="8"/>
        <v>0</v>
      </c>
      <c r="G35" s="5">
        <f t="shared" si="9"/>
        <v>0</v>
      </c>
      <c r="H35" s="2"/>
      <c r="I35" s="5">
        <v>0</v>
      </c>
      <c r="J35" s="6">
        <v>0</v>
      </c>
      <c r="K35" s="6">
        <v>0</v>
      </c>
      <c r="L35" s="6">
        <f t="shared" si="10"/>
        <v>0</v>
      </c>
      <c r="M35" s="5">
        <v>0</v>
      </c>
      <c r="N35" s="5">
        <v>0</v>
      </c>
      <c r="O35" s="5">
        <f t="shared" si="11"/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6">
        <v>0</v>
      </c>
      <c r="AC35" s="5">
        <v>0</v>
      </c>
    </row>
    <row r="36" spans="1:29" x14ac:dyDescent="0.2">
      <c r="A36" s="4" t="s">
        <v>50</v>
      </c>
      <c r="B36" s="6">
        <v>0</v>
      </c>
      <c r="C36" s="6">
        <v>0</v>
      </c>
      <c r="D36" s="6">
        <f t="shared" si="7"/>
        <v>0</v>
      </c>
      <c r="E36" s="6">
        <v>0</v>
      </c>
      <c r="F36" s="6">
        <f t="shared" si="8"/>
        <v>0</v>
      </c>
      <c r="G36" s="5">
        <f t="shared" si="9"/>
        <v>0</v>
      </c>
      <c r="H36" s="2"/>
      <c r="I36" s="5">
        <v>0</v>
      </c>
      <c r="J36" s="6">
        <v>0</v>
      </c>
      <c r="K36" s="6">
        <v>0</v>
      </c>
      <c r="L36" s="6">
        <f t="shared" si="10"/>
        <v>0</v>
      </c>
      <c r="M36" s="5">
        <v>0</v>
      </c>
      <c r="N36" s="5">
        <v>0</v>
      </c>
      <c r="O36" s="5">
        <f t="shared" si="11"/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6">
        <v>0</v>
      </c>
      <c r="AC36" s="5">
        <v>0</v>
      </c>
    </row>
    <row r="37" spans="1:29" x14ac:dyDescent="0.2">
      <c r="A37" s="4" t="s">
        <v>51</v>
      </c>
      <c r="B37" s="6">
        <v>0</v>
      </c>
      <c r="C37" s="6">
        <v>0</v>
      </c>
      <c r="D37" s="6">
        <f t="shared" si="7"/>
        <v>0</v>
      </c>
      <c r="E37" s="6">
        <v>0</v>
      </c>
      <c r="F37" s="6">
        <f t="shared" si="8"/>
        <v>0</v>
      </c>
      <c r="G37" s="5">
        <f t="shared" si="9"/>
        <v>0</v>
      </c>
      <c r="H37" s="2"/>
      <c r="I37" s="5">
        <v>0</v>
      </c>
      <c r="J37" s="6">
        <v>0</v>
      </c>
      <c r="K37" s="6">
        <v>0</v>
      </c>
      <c r="L37" s="6">
        <f t="shared" si="10"/>
        <v>0</v>
      </c>
      <c r="M37" s="5">
        <v>0</v>
      </c>
      <c r="N37" s="5">
        <v>0</v>
      </c>
      <c r="O37" s="5">
        <f t="shared" si="11"/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6">
        <v>0</v>
      </c>
      <c r="AC37" s="5">
        <v>0</v>
      </c>
    </row>
    <row r="38" spans="1:29" x14ac:dyDescent="0.2">
      <c r="A38" s="4" t="s">
        <v>52</v>
      </c>
      <c r="B38" s="6">
        <v>0</v>
      </c>
      <c r="C38" s="6">
        <v>0</v>
      </c>
      <c r="D38" s="6">
        <f t="shared" si="7"/>
        <v>0</v>
      </c>
      <c r="E38" s="6">
        <v>0</v>
      </c>
      <c r="F38" s="6">
        <f t="shared" si="8"/>
        <v>0</v>
      </c>
      <c r="G38" s="5">
        <f t="shared" si="9"/>
        <v>0</v>
      </c>
      <c r="H38" s="2"/>
      <c r="I38" s="5">
        <v>0</v>
      </c>
      <c r="J38" s="6">
        <v>0</v>
      </c>
      <c r="K38" s="6">
        <v>0</v>
      </c>
      <c r="L38" s="6">
        <f t="shared" si="10"/>
        <v>0</v>
      </c>
      <c r="M38" s="5">
        <v>0</v>
      </c>
      <c r="N38" s="5">
        <v>0</v>
      </c>
      <c r="O38" s="5">
        <f t="shared" si="11"/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6">
        <v>0</v>
      </c>
      <c r="AC38" s="5">
        <v>0</v>
      </c>
    </row>
    <row r="39" spans="1:29" x14ac:dyDescent="0.2">
      <c r="A39" s="4" t="s">
        <v>53</v>
      </c>
      <c r="B39" s="6">
        <v>0</v>
      </c>
      <c r="C39" s="6">
        <v>0</v>
      </c>
      <c r="D39" s="6">
        <f t="shared" si="7"/>
        <v>0</v>
      </c>
      <c r="E39" s="6">
        <v>0</v>
      </c>
      <c r="F39" s="6">
        <f t="shared" si="8"/>
        <v>0</v>
      </c>
      <c r="G39" s="5">
        <f t="shared" si="9"/>
        <v>0</v>
      </c>
      <c r="H39" s="2"/>
      <c r="I39" s="5">
        <v>0</v>
      </c>
      <c r="J39" s="6">
        <v>0</v>
      </c>
      <c r="K39" s="6">
        <v>0</v>
      </c>
      <c r="L39" s="6">
        <f t="shared" si="10"/>
        <v>0</v>
      </c>
      <c r="M39" s="5">
        <v>0</v>
      </c>
      <c r="N39" s="5">
        <v>0</v>
      </c>
      <c r="O39" s="5">
        <f t="shared" si="11"/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6">
        <v>0</v>
      </c>
      <c r="AC39" s="5">
        <v>0</v>
      </c>
    </row>
    <row r="40" spans="1:29" x14ac:dyDescent="0.2">
      <c r="A40" s="4" t="s">
        <v>54</v>
      </c>
      <c r="B40" s="6">
        <v>0</v>
      </c>
      <c r="C40" s="6">
        <v>4</v>
      </c>
      <c r="D40" s="6">
        <f t="shared" si="7"/>
        <v>0</v>
      </c>
      <c r="E40" s="6">
        <v>4</v>
      </c>
      <c r="F40" s="6">
        <f t="shared" si="8"/>
        <v>0</v>
      </c>
      <c r="G40" s="5">
        <f t="shared" si="9"/>
        <v>0</v>
      </c>
      <c r="H40" s="2"/>
      <c r="I40" s="5">
        <v>4</v>
      </c>
      <c r="J40" s="6">
        <v>0</v>
      </c>
      <c r="K40" s="6">
        <v>0</v>
      </c>
      <c r="L40" s="6">
        <f t="shared" si="10"/>
        <v>0</v>
      </c>
      <c r="M40" s="5">
        <v>0</v>
      </c>
      <c r="N40" s="5">
        <v>0</v>
      </c>
      <c r="O40" s="5">
        <f t="shared" si="11"/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6">
        <v>0</v>
      </c>
      <c r="AC40" s="5">
        <v>4</v>
      </c>
    </row>
    <row r="41" spans="1:29" x14ac:dyDescent="0.2">
      <c r="A41" s="4" t="s">
        <v>19</v>
      </c>
      <c r="B41" s="6">
        <v>0</v>
      </c>
      <c r="C41" s="6">
        <v>0</v>
      </c>
      <c r="D41" s="6">
        <f t="shared" si="7"/>
        <v>0</v>
      </c>
      <c r="E41" s="6">
        <v>0</v>
      </c>
      <c r="F41" s="6">
        <f t="shared" si="8"/>
        <v>0</v>
      </c>
      <c r="G41" s="5">
        <f t="shared" si="9"/>
        <v>0</v>
      </c>
      <c r="H41" s="2"/>
      <c r="I41" s="5">
        <v>0</v>
      </c>
      <c r="J41" s="6">
        <v>0</v>
      </c>
      <c r="K41" s="6">
        <v>0</v>
      </c>
      <c r="L41" s="6">
        <f t="shared" si="10"/>
        <v>0</v>
      </c>
      <c r="M41" s="5">
        <v>0</v>
      </c>
      <c r="N41" s="5">
        <v>0</v>
      </c>
      <c r="O41" s="5">
        <f t="shared" si="11"/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6">
        <v>0</v>
      </c>
      <c r="AC41" s="5">
        <v>0</v>
      </c>
    </row>
    <row r="42" spans="1:29" x14ac:dyDescent="0.2">
      <c r="A42" s="4" t="s">
        <v>55</v>
      </c>
      <c r="B42" s="6">
        <v>0</v>
      </c>
      <c r="C42" s="6">
        <v>31</v>
      </c>
      <c r="D42" s="6">
        <f t="shared" si="7"/>
        <v>0</v>
      </c>
      <c r="E42" s="6">
        <v>31</v>
      </c>
      <c r="F42" s="6">
        <f t="shared" si="8"/>
        <v>0</v>
      </c>
      <c r="G42" s="5">
        <f t="shared" si="9"/>
        <v>0</v>
      </c>
      <c r="H42" s="2"/>
      <c r="I42" s="5">
        <v>31</v>
      </c>
      <c r="J42" s="6">
        <v>0</v>
      </c>
      <c r="K42" s="6">
        <v>0</v>
      </c>
      <c r="L42" s="6">
        <f t="shared" si="10"/>
        <v>0</v>
      </c>
      <c r="M42" s="5">
        <v>0</v>
      </c>
      <c r="N42" s="5">
        <v>0</v>
      </c>
      <c r="O42" s="5">
        <f t="shared" si="11"/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6">
        <v>0</v>
      </c>
      <c r="AC42" s="5">
        <v>31</v>
      </c>
    </row>
    <row r="43" spans="1:29" x14ac:dyDescent="0.2">
      <c r="A43" s="4" t="s">
        <v>22</v>
      </c>
      <c r="B43" s="6">
        <v>0</v>
      </c>
      <c r="C43" s="6">
        <v>150</v>
      </c>
      <c r="D43" s="6">
        <f t="shared" si="7"/>
        <v>0</v>
      </c>
      <c r="E43" s="6">
        <v>122</v>
      </c>
      <c r="F43" s="6">
        <f t="shared" si="8"/>
        <v>0</v>
      </c>
      <c r="G43" s="5">
        <f t="shared" si="9"/>
        <v>0</v>
      </c>
      <c r="H43" s="2"/>
      <c r="I43" s="5">
        <v>150</v>
      </c>
      <c r="J43" s="6">
        <v>0</v>
      </c>
      <c r="K43" s="6">
        <v>0</v>
      </c>
      <c r="L43" s="6">
        <f t="shared" si="10"/>
        <v>0</v>
      </c>
      <c r="M43" s="5">
        <v>0</v>
      </c>
      <c r="N43" s="5">
        <v>0</v>
      </c>
      <c r="O43" s="5">
        <f t="shared" si="11"/>
        <v>0</v>
      </c>
      <c r="P43" s="6">
        <v>19</v>
      </c>
      <c r="Q43" s="6">
        <v>205</v>
      </c>
      <c r="R43" s="6">
        <v>0</v>
      </c>
      <c r="S43" s="6">
        <v>0</v>
      </c>
      <c r="T43" s="6">
        <v>19</v>
      </c>
      <c r="U43" s="5">
        <v>0</v>
      </c>
      <c r="V43" s="5">
        <v>204</v>
      </c>
      <c r="W43" s="5">
        <v>19</v>
      </c>
      <c r="X43" s="5">
        <v>1</v>
      </c>
      <c r="Y43" s="5">
        <v>0</v>
      </c>
      <c r="Z43" s="5">
        <v>205</v>
      </c>
      <c r="AA43" s="5">
        <v>0</v>
      </c>
      <c r="AB43" s="6">
        <v>-186</v>
      </c>
      <c r="AC43" s="5">
        <v>-36</v>
      </c>
    </row>
    <row r="44" spans="1:29" x14ac:dyDescent="0.2">
      <c r="A44" s="4" t="s">
        <v>56</v>
      </c>
      <c r="B44" s="6">
        <v>0</v>
      </c>
      <c r="C44" s="6">
        <v>58</v>
      </c>
      <c r="D44" s="6">
        <f t="shared" si="7"/>
        <v>0</v>
      </c>
      <c r="E44" s="6">
        <v>61</v>
      </c>
      <c r="F44" s="6">
        <f t="shared" si="8"/>
        <v>0</v>
      </c>
      <c r="G44" s="5">
        <f t="shared" si="9"/>
        <v>0</v>
      </c>
      <c r="H44" s="2"/>
      <c r="I44" s="5">
        <v>58</v>
      </c>
      <c r="J44" s="6">
        <v>0</v>
      </c>
      <c r="K44" s="6">
        <v>0</v>
      </c>
      <c r="L44" s="6">
        <f t="shared" si="10"/>
        <v>0</v>
      </c>
      <c r="M44" s="5">
        <v>0</v>
      </c>
      <c r="N44" s="5">
        <v>0</v>
      </c>
      <c r="O44" s="5">
        <f t="shared" si="11"/>
        <v>0</v>
      </c>
      <c r="P44" s="6">
        <v>0</v>
      </c>
      <c r="Q44" s="6">
        <v>14</v>
      </c>
      <c r="R44" s="6">
        <v>0</v>
      </c>
      <c r="S44" s="6">
        <v>0</v>
      </c>
      <c r="T44" s="6">
        <v>0</v>
      </c>
      <c r="U44" s="5">
        <v>0</v>
      </c>
      <c r="V44" s="5">
        <v>14</v>
      </c>
      <c r="W44" s="5">
        <v>0</v>
      </c>
      <c r="X44" s="5">
        <v>0</v>
      </c>
      <c r="Y44" s="5">
        <v>0</v>
      </c>
      <c r="Z44" s="5">
        <v>14</v>
      </c>
      <c r="AA44" s="5">
        <v>0</v>
      </c>
      <c r="AB44" s="6">
        <v>-14</v>
      </c>
      <c r="AC44" s="5">
        <v>44</v>
      </c>
    </row>
    <row r="45" spans="1:29" x14ac:dyDescent="0.2">
      <c r="A45" s="4" t="s">
        <v>57</v>
      </c>
      <c r="B45" s="6">
        <v>0</v>
      </c>
      <c r="C45" s="6">
        <v>37</v>
      </c>
      <c r="D45" s="6">
        <f t="shared" si="7"/>
        <v>0</v>
      </c>
      <c r="E45" s="6">
        <v>37</v>
      </c>
      <c r="F45" s="6">
        <f t="shared" si="8"/>
        <v>0</v>
      </c>
      <c r="G45" s="5">
        <f t="shared" si="9"/>
        <v>0</v>
      </c>
      <c r="H45" s="2"/>
      <c r="I45" s="5">
        <v>37</v>
      </c>
      <c r="J45" s="6">
        <v>0</v>
      </c>
      <c r="K45" s="6">
        <v>0</v>
      </c>
      <c r="L45" s="6">
        <f t="shared" si="10"/>
        <v>0</v>
      </c>
      <c r="M45" s="5">
        <v>0</v>
      </c>
      <c r="N45" s="5">
        <v>0</v>
      </c>
      <c r="O45" s="5">
        <f t="shared" si="11"/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6">
        <v>0</v>
      </c>
      <c r="AC45" s="5">
        <v>37</v>
      </c>
    </row>
    <row r="46" spans="1:29" x14ac:dyDescent="0.2">
      <c r="A46" s="4" t="s">
        <v>58</v>
      </c>
      <c r="B46" s="6">
        <v>0</v>
      </c>
      <c r="C46" s="6">
        <v>16</v>
      </c>
      <c r="D46" s="6">
        <f t="shared" si="7"/>
        <v>0</v>
      </c>
      <c r="E46" s="6">
        <v>16</v>
      </c>
      <c r="F46" s="6">
        <f t="shared" si="8"/>
        <v>0</v>
      </c>
      <c r="G46" s="5">
        <f t="shared" si="9"/>
        <v>0</v>
      </c>
      <c r="H46" s="2"/>
      <c r="I46" s="5">
        <v>16</v>
      </c>
      <c r="J46" s="6">
        <v>0</v>
      </c>
      <c r="K46" s="6">
        <v>0</v>
      </c>
      <c r="L46" s="6">
        <f t="shared" si="10"/>
        <v>0</v>
      </c>
      <c r="M46" s="5">
        <v>0</v>
      </c>
      <c r="N46" s="5">
        <v>0</v>
      </c>
      <c r="O46" s="5">
        <f t="shared" si="11"/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6">
        <v>0</v>
      </c>
      <c r="AC46" s="5">
        <v>16</v>
      </c>
    </row>
    <row r="47" spans="1:29" x14ac:dyDescent="0.2">
      <c r="A47" s="4" t="s">
        <v>59</v>
      </c>
      <c r="B47" s="6">
        <v>0</v>
      </c>
      <c r="C47" s="6">
        <v>8</v>
      </c>
      <c r="D47" s="6">
        <f t="shared" si="7"/>
        <v>0</v>
      </c>
      <c r="E47" s="6">
        <v>8</v>
      </c>
      <c r="F47" s="6">
        <f t="shared" si="8"/>
        <v>0</v>
      </c>
      <c r="G47" s="5">
        <f t="shared" si="9"/>
        <v>0</v>
      </c>
      <c r="H47" s="2"/>
      <c r="I47" s="5">
        <v>8</v>
      </c>
      <c r="J47" s="6">
        <v>0</v>
      </c>
      <c r="K47" s="6">
        <v>0</v>
      </c>
      <c r="L47" s="6">
        <f t="shared" si="10"/>
        <v>0</v>
      </c>
      <c r="M47" s="5">
        <v>0</v>
      </c>
      <c r="N47" s="5">
        <v>0</v>
      </c>
      <c r="O47" s="5">
        <f t="shared" si="11"/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6">
        <v>0</v>
      </c>
      <c r="AC47" s="5">
        <v>8</v>
      </c>
    </row>
    <row r="48" spans="1:29" ht="16" x14ac:dyDescent="0.2">
      <c r="A48" s="3" t="s">
        <v>60</v>
      </c>
      <c r="B48" s="1">
        <f t="shared" ref="B48:G48" si="12">SUM(B33:B47)</f>
        <v>0</v>
      </c>
      <c r="C48" s="1">
        <f t="shared" si="12"/>
        <v>359</v>
      </c>
      <c r="D48" s="1">
        <f t="shared" si="12"/>
        <v>0</v>
      </c>
      <c r="E48" s="1">
        <f t="shared" si="12"/>
        <v>349</v>
      </c>
      <c r="F48" s="1">
        <f t="shared" si="12"/>
        <v>0</v>
      </c>
      <c r="G48" s="1">
        <f t="shared" si="12"/>
        <v>0</v>
      </c>
      <c r="H48" s="1"/>
      <c r="I48" s="1">
        <f t="shared" ref="I48:AC48" si="13">SUM(I33:I47)</f>
        <v>359</v>
      </c>
      <c r="J48" s="1">
        <f t="shared" si="13"/>
        <v>0</v>
      </c>
      <c r="K48" s="1">
        <f t="shared" si="13"/>
        <v>0</v>
      </c>
      <c r="L48" s="1">
        <f t="shared" si="13"/>
        <v>0</v>
      </c>
      <c r="M48" s="1">
        <f t="shared" si="13"/>
        <v>0</v>
      </c>
      <c r="N48" s="1">
        <f t="shared" si="13"/>
        <v>0</v>
      </c>
      <c r="O48" s="1">
        <f t="shared" si="13"/>
        <v>0</v>
      </c>
      <c r="P48" s="1">
        <f t="shared" si="13"/>
        <v>19</v>
      </c>
      <c r="Q48" s="1">
        <f t="shared" si="13"/>
        <v>230</v>
      </c>
      <c r="R48" s="1">
        <f t="shared" si="13"/>
        <v>0</v>
      </c>
      <c r="S48" s="1">
        <f t="shared" si="13"/>
        <v>0</v>
      </c>
      <c r="T48" s="1">
        <f t="shared" si="13"/>
        <v>19</v>
      </c>
      <c r="U48" s="1">
        <f t="shared" si="13"/>
        <v>0</v>
      </c>
      <c r="V48" s="1">
        <f t="shared" si="13"/>
        <v>229</v>
      </c>
      <c r="W48" s="1">
        <f t="shared" si="13"/>
        <v>19</v>
      </c>
      <c r="X48" s="1">
        <f t="shared" si="13"/>
        <v>1</v>
      </c>
      <c r="Y48" s="1">
        <f t="shared" si="13"/>
        <v>0</v>
      </c>
      <c r="Z48" s="1">
        <f t="shared" si="13"/>
        <v>230</v>
      </c>
      <c r="AA48" s="1">
        <f t="shared" si="13"/>
        <v>1</v>
      </c>
      <c r="AB48" s="1">
        <f t="shared" si="13"/>
        <v>-211</v>
      </c>
      <c r="AC48" s="1">
        <f t="shared" si="13"/>
        <v>148</v>
      </c>
    </row>
    <row r="49" spans="1:29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9" ht="16" x14ac:dyDescent="0.2">
      <c r="A50" s="3" t="s">
        <v>61</v>
      </c>
      <c r="B50" s="1">
        <f t="shared" ref="B50:G50" si="14">SUM(B27,B48)</f>
        <v>0</v>
      </c>
      <c r="C50" s="1">
        <f t="shared" si="14"/>
        <v>2026</v>
      </c>
      <c r="D50" s="1">
        <f t="shared" si="14"/>
        <v>0</v>
      </c>
      <c r="E50" s="1">
        <f t="shared" si="14"/>
        <v>2008</v>
      </c>
      <c r="F50" s="1">
        <f t="shared" si="14"/>
        <v>0</v>
      </c>
      <c r="G50" s="1">
        <f t="shared" si="14"/>
        <v>0</v>
      </c>
      <c r="H50" s="1"/>
      <c r="I50" s="1">
        <f t="shared" ref="I50:AC50" si="15">SUM(I27,I48)</f>
        <v>2026</v>
      </c>
      <c r="J50" s="1">
        <f t="shared" si="15"/>
        <v>0</v>
      </c>
      <c r="K50" s="1">
        <f t="shared" si="15"/>
        <v>0</v>
      </c>
      <c r="L50" s="1">
        <f t="shared" si="15"/>
        <v>0</v>
      </c>
      <c r="M50" s="1">
        <f t="shared" si="15"/>
        <v>0</v>
      </c>
      <c r="N50" s="1">
        <f t="shared" si="15"/>
        <v>0</v>
      </c>
      <c r="O50" s="1">
        <f t="shared" si="15"/>
        <v>0</v>
      </c>
      <c r="P50" s="1">
        <f t="shared" si="15"/>
        <v>27</v>
      </c>
      <c r="Q50" s="1">
        <f t="shared" si="15"/>
        <v>232</v>
      </c>
      <c r="R50" s="1">
        <f t="shared" si="15"/>
        <v>0</v>
      </c>
      <c r="S50" s="1">
        <f t="shared" si="15"/>
        <v>0</v>
      </c>
      <c r="T50" s="1">
        <f t="shared" si="15"/>
        <v>27</v>
      </c>
      <c r="U50" s="1">
        <f t="shared" si="15"/>
        <v>0</v>
      </c>
      <c r="V50" s="1">
        <f t="shared" si="15"/>
        <v>231</v>
      </c>
      <c r="W50" s="1">
        <f t="shared" si="15"/>
        <v>27</v>
      </c>
      <c r="X50" s="1">
        <f t="shared" si="15"/>
        <v>1</v>
      </c>
      <c r="Y50" s="1">
        <f t="shared" si="15"/>
        <v>0</v>
      </c>
      <c r="Z50" s="1">
        <f t="shared" si="15"/>
        <v>232</v>
      </c>
      <c r="AA50" s="1">
        <f t="shared" si="15"/>
        <v>1</v>
      </c>
      <c r="AB50" s="1">
        <f t="shared" si="15"/>
        <v>-205</v>
      </c>
      <c r="AC50" s="1">
        <f t="shared" si="15"/>
        <v>1821</v>
      </c>
    </row>
  </sheetData>
  <mergeCells count="28">
    <mergeCell ref="A49:AB49"/>
    <mergeCell ref="J31:L31"/>
    <mergeCell ref="P31:Q31"/>
    <mergeCell ref="R31:S31"/>
    <mergeCell ref="V31:W31"/>
    <mergeCell ref="X31:Y31"/>
    <mergeCell ref="A28:AC28"/>
    <mergeCell ref="A29:AC29"/>
    <mergeCell ref="C30:D30"/>
    <mergeCell ref="E30:F30"/>
    <mergeCell ref="J30:L30"/>
    <mergeCell ref="M30:O30"/>
    <mergeCell ref="P30:T30"/>
    <mergeCell ref="U30:Z30"/>
    <mergeCell ref="J5:L5"/>
    <mergeCell ref="P5:Q5"/>
    <mergeCell ref="R5:S5"/>
    <mergeCell ref="V5:W5"/>
    <mergeCell ref="X5:Y5"/>
    <mergeCell ref="A1:AC1"/>
    <mergeCell ref="A2:AC2"/>
    <mergeCell ref="A3:AC3"/>
    <mergeCell ref="C4:D4"/>
    <mergeCell ref="E4:F4"/>
    <mergeCell ref="J4:L4"/>
    <mergeCell ref="M4:O4"/>
    <mergeCell ref="P4:T4"/>
    <mergeCell ref="U4:Z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4"/>
  <sheetViews>
    <sheetView tabSelected="1" workbookViewId="0">
      <selection activeCell="A3" sqref="A3:XFD7"/>
    </sheetView>
  </sheetViews>
  <sheetFormatPr baseColWidth="10" defaultColWidth="8.83203125" defaultRowHeight="15" x14ac:dyDescent="0.2"/>
  <cols>
    <col min="1" max="1" width="26.83203125" customWidth="1"/>
    <col min="2" max="2" width="25" customWidth="1"/>
    <col min="3" max="3" width="28" customWidth="1"/>
    <col min="4" max="4" width="15" customWidth="1"/>
    <col min="5" max="6" width="28" customWidth="1"/>
    <col min="7" max="7" width="18" customWidth="1"/>
    <col min="8" max="8" width="41" customWidth="1"/>
  </cols>
  <sheetData>
    <row r="1" spans="1:8" ht="25.5" customHeight="1" x14ac:dyDescent="0.3">
      <c r="A1" s="13" t="s">
        <v>0</v>
      </c>
      <c r="B1" s="13"/>
      <c r="C1" s="13"/>
      <c r="D1" s="13"/>
      <c r="E1" s="13"/>
      <c r="F1" s="13"/>
      <c r="G1" s="13"/>
      <c r="H1" s="13"/>
    </row>
    <row r="2" spans="1:8" ht="25.5" customHeight="1" x14ac:dyDescent="0.2">
      <c r="A2" s="2" t="s">
        <v>62</v>
      </c>
      <c r="B2" s="2" t="s">
        <v>63</v>
      </c>
      <c r="C2" s="2" t="s">
        <v>2</v>
      </c>
      <c r="D2" s="2" t="s">
        <v>64</v>
      </c>
      <c r="E2" s="2" t="s">
        <v>65</v>
      </c>
      <c r="F2" s="2" t="s">
        <v>66</v>
      </c>
      <c r="G2" s="11" t="s">
        <v>67</v>
      </c>
      <c r="H2" s="11"/>
    </row>
    <row r="3" spans="1:8" x14ac:dyDescent="0.2">
      <c r="A3" s="14">
        <v>4931</v>
      </c>
      <c r="B3" s="4" t="s">
        <v>71</v>
      </c>
      <c r="C3" s="4" t="s">
        <v>22</v>
      </c>
      <c r="D3" s="4" t="s">
        <v>78</v>
      </c>
      <c r="E3" s="4" t="s">
        <v>68</v>
      </c>
      <c r="F3" s="4" t="s">
        <v>69</v>
      </c>
      <c r="G3" s="12" t="s">
        <v>70</v>
      </c>
      <c r="H3" s="11"/>
    </row>
    <row r="4" spans="1:8" x14ac:dyDescent="0.2">
      <c r="A4" s="14">
        <v>2242</v>
      </c>
      <c r="B4" s="4" t="s">
        <v>79</v>
      </c>
      <c r="C4" s="4" t="s">
        <v>22</v>
      </c>
      <c r="D4" s="4" t="s">
        <v>80</v>
      </c>
      <c r="E4" s="4" t="s">
        <v>68</v>
      </c>
      <c r="F4" s="4" t="s">
        <v>22</v>
      </c>
      <c r="G4" s="12" t="s">
        <v>70</v>
      </c>
      <c r="H4" s="11"/>
    </row>
    <row r="5" spans="1:8" x14ac:dyDescent="0.2">
      <c r="A5" s="14">
        <v>4931</v>
      </c>
      <c r="B5" s="4" t="s">
        <v>71</v>
      </c>
      <c r="C5" s="4" t="s">
        <v>22</v>
      </c>
      <c r="D5" s="4" t="s">
        <v>81</v>
      </c>
      <c r="E5" s="4" t="s">
        <v>68</v>
      </c>
      <c r="F5" s="4" t="s">
        <v>22</v>
      </c>
      <c r="G5" s="12" t="s">
        <v>70</v>
      </c>
      <c r="H5" s="11"/>
    </row>
    <row r="6" spans="1:8" x14ac:dyDescent="0.2">
      <c r="A6" s="14">
        <v>5699</v>
      </c>
      <c r="B6" s="4" t="s">
        <v>82</v>
      </c>
      <c r="C6" s="4" t="s">
        <v>22</v>
      </c>
      <c r="D6" s="4" t="s">
        <v>81</v>
      </c>
      <c r="E6" s="4" t="s">
        <v>68</v>
      </c>
      <c r="F6" s="4" t="s">
        <v>22</v>
      </c>
      <c r="G6" s="12" t="s">
        <v>70</v>
      </c>
      <c r="H6" s="11"/>
    </row>
    <row r="7" spans="1:8" x14ac:dyDescent="0.2">
      <c r="A7" s="14">
        <v>2669</v>
      </c>
      <c r="B7" s="4" t="s">
        <v>83</v>
      </c>
      <c r="C7" s="4" t="s">
        <v>22</v>
      </c>
      <c r="D7" s="4" t="s">
        <v>81</v>
      </c>
      <c r="E7" s="4" t="s">
        <v>68</v>
      </c>
      <c r="F7" s="4" t="s">
        <v>22</v>
      </c>
      <c r="G7" s="12" t="s">
        <v>70</v>
      </c>
      <c r="H7" s="11"/>
    </row>
    <row r="8" spans="1:8" x14ac:dyDescent="0.2">
      <c r="A8" s="14">
        <v>831</v>
      </c>
      <c r="B8" s="4" t="s">
        <v>84</v>
      </c>
      <c r="C8" s="4" t="s">
        <v>22</v>
      </c>
      <c r="D8" s="4" t="s">
        <v>81</v>
      </c>
      <c r="E8" s="4" t="s">
        <v>68</v>
      </c>
      <c r="F8" s="4" t="s">
        <v>22</v>
      </c>
      <c r="G8" s="12" t="s">
        <v>70</v>
      </c>
      <c r="H8" s="11"/>
    </row>
    <row r="9" spans="1:8" x14ac:dyDescent="0.2">
      <c r="A9" s="14">
        <v>4092</v>
      </c>
      <c r="B9" s="4" t="s">
        <v>85</v>
      </c>
      <c r="C9" s="4" t="s">
        <v>22</v>
      </c>
      <c r="D9" s="4" t="s">
        <v>81</v>
      </c>
      <c r="E9" s="4" t="s">
        <v>68</v>
      </c>
      <c r="F9" s="4" t="s">
        <v>22</v>
      </c>
      <c r="G9" s="12" t="s">
        <v>70</v>
      </c>
      <c r="H9" s="11"/>
    </row>
    <row r="10" spans="1:8" x14ac:dyDescent="0.2">
      <c r="A10" s="14">
        <v>1958</v>
      </c>
      <c r="B10" s="4" t="s">
        <v>86</v>
      </c>
      <c r="C10" s="4" t="s">
        <v>22</v>
      </c>
      <c r="D10" s="4" t="s">
        <v>81</v>
      </c>
      <c r="E10" s="4" t="s">
        <v>68</v>
      </c>
      <c r="F10" s="4" t="s">
        <v>22</v>
      </c>
      <c r="G10" s="12" t="s">
        <v>70</v>
      </c>
      <c r="H10" s="11"/>
    </row>
    <row r="11" spans="1:8" x14ac:dyDescent="0.2">
      <c r="A11" s="14">
        <v>3446</v>
      </c>
      <c r="B11" s="4" t="s">
        <v>87</v>
      </c>
      <c r="C11" s="4" t="s">
        <v>22</v>
      </c>
      <c r="D11" s="4" t="s">
        <v>81</v>
      </c>
      <c r="E11" s="4" t="s">
        <v>68</v>
      </c>
      <c r="F11" s="4" t="s">
        <v>22</v>
      </c>
      <c r="G11" s="12" t="s">
        <v>70</v>
      </c>
      <c r="H11" s="11"/>
    </row>
    <row r="12" spans="1:8" x14ac:dyDescent="0.2">
      <c r="A12" s="14">
        <v>2395</v>
      </c>
      <c r="B12" s="4" t="s">
        <v>88</v>
      </c>
      <c r="C12" s="4" t="s">
        <v>22</v>
      </c>
      <c r="D12" s="4" t="s">
        <v>81</v>
      </c>
      <c r="E12" s="4" t="s">
        <v>68</v>
      </c>
      <c r="F12" s="4" t="s">
        <v>22</v>
      </c>
      <c r="G12" s="12" t="s">
        <v>70</v>
      </c>
      <c r="H12" s="11"/>
    </row>
    <row r="13" spans="1:8" x14ac:dyDescent="0.2">
      <c r="A13" s="14">
        <v>5560</v>
      </c>
      <c r="B13" s="4" t="s">
        <v>89</v>
      </c>
      <c r="C13" s="4" t="s">
        <v>22</v>
      </c>
      <c r="D13" s="4" t="s">
        <v>81</v>
      </c>
      <c r="E13" s="4" t="s">
        <v>68</v>
      </c>
      <c r="F13" s="4" t="s">
        <v>22</v>
      </c>
      <c r="G13" s="12" t="s">
        <v>70</v>
      </c>
      <c r="H13" s="11"/>
    </row>
    <row r="14" spans="1:8" x14ac:dyDescent="0.2">
      <c r="A14" s="14">
        <v>3237</v>
      </c>
      <c r="B14" s="4" t="s">
        <v>90</v>
      </c>
      <c r="C14" s="4" t="s">
        <v>22</v>
      </c>
      <c r="D14" s="4" t="s">
        <v>81</v>
      </c>
      <c r="E14" s="4" t="s">
        <v>68</v>
      </c>
      <c r="F14" s="4" t="s">
        <v>22</v>
      </c>
      <c r="G14" s="12" t="s">
        <v>70</v>
      </c>
      <c r="H14" s="11"/>
    </row>
    <row r="15" spans="1:8" x14ac:dyDescent="0.2">
      <c r="A15" s="14">
        <v>5414</v>
      </c>
      <c r="B15" s="4" t="s">
        <v>91</v>
      </c>
      <c r="C15" s="4" t="s">
        <v>22</v>
      </c>
      <c r="D15" s="4" t="s">
        <v>81</v>
      </c>
      <c r="E15" s="4" t="s">
        <v>68</v>
      </c>
      <c r="F15" s="4" t="s">
        <v>22</v>
      </c>
      <c r="G15" s="12" t="s">
        <v>70</v>
      </c>
      <c r="H15" s="11"/>
    </row>
    <row r="16" spans="1:8" x14ac:dyDescent="0.2">
      <c r="A16" s="14">
        <v>3132</v>
      </c>
      <c r="B16" s="4" t="s">
        <v>92</v>
      </c>
      <c r="C16" s="4" t="s">
        <v>22</v>
      </c>
      <c r="D16" s="4" t="s">
        <v>81</v>
      </c>
      <c r="E16" s="4" t="s">
        <v>68</v>
      </c>
      <c r="F16" s="4" t="s">
        <v>22</v>
      </c>
      <c r="G16" s="12" t="s">
        <v>70</v>
      </c>
      <c r="H16" s="11"/>
    </row>
    <row r="17" spans="1:8" x14ac:dyDescent="0.2">
      <c r="A17" s="14">
        <v>1365</v>
      </c>
      <c r="B17" s="4" t="s">
        <v>93</v>
      </c>
      <c r="C17" s="4" t="s">
        <v>22</v>
      </c>
      <c r="D17" s="4" t="s">
        <v>81</v>
      </c>
      <c r="E17" s="4" t="s">
        <v>68</v>
      </c>
      <c r="F17" s="4" t="s">
        <v>22</v>
      </c>
      <c r="G17" s="12" t="s">
        <v>70</v>
      </c>
      <c r="H17" s="11"/>
    </row>
    <row r="18" spans="1:8" x14ac:dyDescent="0.2">
      <c r="A18" s="14">
        <v>2259</v>
      </c>
      <c r="B18" s="4" t="s">
        <v>94</v>
      </c>
      <c r="C18" s="4" t="s">
        <v>22</v>
      </c>
      <c r="D18" s="4" t="s">
        <v>81</v>
      </c>
      <c r="E18" s="4" t="s">
        <v>68</v>
      </c>
      <c r="F18" s="4" t="s">
        <v>22</v>
      </c>
      <c r="G18" s="12" t="s">
        <v>70</v>
      </c>
      <c r="H18" s="11"/>
    </row>
    <row r="19" spans="1:8" x14ac:dyDescent="0.2">
      <c r="A19" s="14">
        <v>5738</v>
      </c>
      <c r="B19" s="4" t="s">
        <v>95</v>
      </c>
      <c r="C19" s="4" t="s">
        <v>22</v>
      </c>
      <c r="D19" s="4" t="s">
        <v>81</v>
      </c>
      <c r="E19" s="4" t="s">
        <v>68</v>
      </c>
      <c r="F19" s="4" t="s">
        <v>22</v>
      </c>
      <c r="G19" s="12" t="s">
        <v>70</v>
      </c>
      <c r="H19" s="11"/>
    </row>
    <row r="20" spans="1:8" x14ac:dyDescent="0.2">
      <c r="A20" s="14">
        <v>2421</v>
      </c>
      <c r="B20" s="4" t="s">
        <v>96</v>
      </c>
      <c r="C20" s="4" t="s">
        <v>22</v>
      </c>
      <c r="D20" s="4" t="s">
        <v>81</v>
      </c>
      <c r="E20" s="4" t="s">
        <v>68</v>
      </c>
      <c r="F20" s="4" t="s">
        <v>22</v>
      </c>
      <c r="G20" s="12" t="s">
        <v>70</v>
      </c>
      <c r="H20" s="11"/>
    </row>
    <row r="21" spans="1:8" x14ac:dyDescent="0.2">
      <c r="A21" s="14">
        <v>4206</v>
      </c>
      <c r="B21" s="4" t="s">
        <v>97</v>
      </c>
      <c r="C21" s="4" t="s">
        <v>22</v>
      </c>
      <c r="D21" s="4" t="s">
        <v>81</v>
      </c>
      <c r="E21" s="4" t="s">
        <v>68</v>
      </c>
      <c r="F21" s="4" t="s">
        <v>22</v>
      </c>
      <c r="G21" s="12" t="s">
        <v>70</v>
      </c>
      <c r="H21" s="11"/>
    </row>
    <row r="22" spans="1:8" x14ac:dyDescent="0.2">
      <c r="A22" s="14">
        <v>4894</v>
      </c>
      <c r="B22" s="4" t="s">
        <v>98</v>
      </c>
      <c r="C22" s="4" t="s">
        <v>22</v>
      </c>
      <c r="D22" s="4" t="s">
        <v>81</v>
      </c>
      <c r="E22" s="4" t="s">
        <v>68</v>
      </c>
      <c r="F22" s="4" t="s">
        <v>22</v>
      </c>
      <c r="G22" s="12" t="s">
        <v>70</v>
      </c>
      <c r="H22" s="11"/>
    </row>
    <row r="23" spans="1:8" x14ac:dyDescent="0.2">
      <c r="A23" s="14">
        <v>3156</v>
      </c>
      <c r="B23" s="4" t="s">
        <v>99</v>
      </c>
      <c r="C23" s="4" t="s">
        <v>22</v>
      </c>
      <c r="D23" s="4" t="s">
        <v>81</v>
      </c>
      <c r="E23" s="4" t="s">
        <v>68</v>
      </c>
      <c r="F23" s="4" t="s">
        <v>22</v>
      </c>
      <c r="G23" s="12" t="s">
        <v>70</v>
      </c>
      <c r="H23" s="11"/>
    </row>
    <row r="24" spans="1:8" x14ac:dyDescent="0.2">
      <c r="A24" s="14">
        <v>4897</v>
      </c>
      <c r="B24" s="4" t="s">
        <v>100</v>
      </c>
      <c r="C24" s="4" t="s">
        <v>22</v>
      </c>
      <c r="D24" s="4" t="s">
        <v>81</v>
      </c>
      <c r="E24" s="4" t="s">
        <v>68</v>
      </c>
      <c r="F24" s="4" t="s">
        <v>22</v>
      </c>
      <c r="G24" s="12" t="s">
        <v>70</v>
      </c>
      <c r="H24" s="11"/>
    </row>
    <row r="25" spans="1:8" x14ac:dyDescent="0.2">
      <c r="A25" s="14">
        <v>5665</v>
      </c>
      <c r="B25" s="4" t="s">
        <v>101</v>
      </c>
      <c r="C25" s="4" t="s">
        <v>22</v>
      </c>
      <c r="D25" s="4" t="s">
        <v>81</v>
      </c>
      <c r="E25" s="4" t="s">
        <v>68</v>
      </c>
      <c r="F25" s="4" t="s">
        <v>22</v>
      </c>
      <c r="G25" s="12" t="s">
        <v>70</v>
      </c>
      <c r="H25" s="11"/>
    </row>
    <row r="26" spans="1:8" x14ac:dyDescent="0.2">
      <c r="A26" s="14">
        <v>5385</v>
      </c>
      <c r="B26" s="4" t="s">
        <v>102</v>
      </c>
      <c r="C26" s="4" t="s">
        <v>22</v>
      </c>
      <c r="D26" s="4" t="s">
        <v>81</v>
      </c>
      <c r="E26" s="4" t="s">
        <v>68</v>
      </c>
      <c r="F26" s="4" t="s">
        <v>22</v>
      </c>
      <c r="G26" s="12" t="s">
        <v>70</v>
      </c>
      <c r="H26" s="11"/>
    </row>
    <row r="27" spans="1:8" x14ac:dyDescent="0.2">
      <c r="A27" s="14">
        <v>4936</v>
      </c>
      <c r="B27" s="4" t="s">
        <v>103</v>
      </c>
      <c r="C27" s="4" t="s">
        <v>22</v>
      </c>
      <c r="D27" s="4" t="s">
        <v>81</v>
      </c>
      <c r="E27" s="4" t="s">
        <v>68</v>
      </c>
      <c r="F27" s="4" t="s">
        <v>22</v>
      </c>
      <c r="G27" s="12" t="s">
        <v>70</v>
      </c>
      <c r="H27" s="11"/>
    </row>
    <row r="28" spans="1:8" x14ac:dyDescent="0.2">
      <c r="A28" s="14">
        <v>5729</v>
      </c>
      <c r="B28" s="4" t="s">
        <v>104</v>
      </c>
      <c r="C28" s="4" t="s">
        <v>22</v>
      </c>
      <c r="D28" s="4" t="s">
        <v>81</v>
      </c>
      <c r="E28" s="4" t="s">
        <v>68</v>
      </c>
      <c r="F28" s="4" t="s">
        <v>22</v>
      </c>
      <c r="G28" s="12" t="s">
        <v>70</v>
      </c>
      <c r="H28" s="11"/>
    </row>
    <row r="29" spans="1:8" x14ac:dyDescent="0.2">
      <c r="A29" s="14">
        <v>5479</v>
      </c>
      <c r="B29" s="4" t="s">
        <v>105</v>
      </c>
      <c r="C29" s="4" t="s">
        <v>22</v>
      </c>
      <c r="D29" s="4" t="s">
        <v>81</v>
      </c>
      <c r="E29" s="4" t="s">
        <v>68</v>
      </c>
      <c r="F29" s="4" t="s">
        <v>22</v>
      </c>
      <c r="G29" s="12" t="s">
        <v>70</v>
      </c>
      <c r="H29" s="11"/>
    </row>
    <row r="30" spans="1:8" x14ac:dyDescent="0.2">
      <c r="A30" s="14">
        <v>5928</v>
      </c>
      <c r="B30" s="4" t="s">
        <v>106</v>
      </c>
      <c r="C30" s="4" t="s">
        <v>22</v>
      </c>
      <c r="D30" s="4" t="s">
        <v>81</v>
      </c>
      <c r="E30" s="4" t="s">
        <v>68</v>
      </c>
      <c r="F30" s="4" t="s">
        <v>22</v>
      </c>
      <c r="G30" s="12" t="s">
        <v>70</v>
      </c>
      <c r="H30" s="11"/>
    </row>
    <row r="31" spans="1:8" x14ac:dyDescent="0.2">
      <c r="A31" s="14">
        <v>962</v>
      </c>
      <c r="B31" s="4" t="s">
        <v>107</v>
      </c>
      <c r="C31" s="4" t="s">
        <v>22</v>
      </c>
      <c r="D31" s="4" t="s">
        <v>81</v>
      </c>
      <c r="E31" s="4" t="s">
        <v>68</v>
      </c>
      <c r="F31" s="4" t="s">
        <v>22</v>
      </c>
      <c r="G31" s="12" t="s">
        <v>70</v>
      </c>
      <c r="H31" s="11"/>
    </row>
    <row r="32" spans="1:8" x14ac:dyDescent="0.2">
      <c r="A32" s="14">
        <v>2919</v>
      </c>
      <c r="B32" s="4" t="s">
        <v>108</v>
      </c>
      <c r="C32" s="4" t="s">
        <v>22</v>
      </c>
      <c r="D32" s="4" t="s">
        <v>81</v>
      </c>
      <c r="E32" s="4" t="s">
        <v>68</v>
      </c>
      <c r="F32" s="4" t="s">
        <v>22</v>
      </c>
      <c r="G32" s="12" t="s">
        <v>70</v>
      </c>
      <c r="H32" s="11"/>
    </row>
    <row r="33" spans="1:8" x14ac:dyDescent="0.2">
      <c r="A33" s="14">
        <v>5703</v>
      </c>
      <c r="B33" s="4" t="s">
        <v>109</v>
      </c>
      <c r="C33" s="4" t="s">
        <v>22</v>
      </c>
      <c r="D33" s="4" t="s">
        <v>81</v>
      </c>
      <c r="E33" s="4" t="s">
        <v>68</v>
      </c>
      <c r="F33" s="4" t="s">
        <v>22</v>
      </c>
      <c r="G33" s="12" t="s">
        <v>70</v>
      </c>
      <c r="H33" s="11"/>
    </row>
    <row r="34" spans="1:8" x14ac:dyDescent="0.2">
      <c r="A34" s="14">
        <v>2445</v>
      </c>
      <c r="B34" s="4" t="s">
        <v>110</v>
      </c>
      <c r="C34" s="4" t="s">
        <v>22</v>
      </c>
      <c r="D34" s="4" t="s">
        <v>81</v>
      </c>
      <c r="E34" s="4" t="s">
        <v>68</v>
      </c>
      <c r="F34" s="4" t="s">
        <v>22</v>
      </c>
      <c r="G34" s="12" t="s">
        <v>70</v>
      </c>
      <c r="H34" s="11"/>
    </row>
    <row r="35" spans="1:8" x14ac:dyDescent="0.2">
      <c r="A35" s="14">
        <v>2538</v>
      </c>
      <c r="B35" s="4" t="s">
        <v>111</v>
      </c>
      <c r="C35" s="4" t="s">
        <v>22</v>
      </c>
      <c r="D35" s="4" t="s">
        <v>81</v>
      </c>
      <c r="E35" s="4" t="s">
        <v>68</v>
      </c>
      <c r="F35" s="4" t="s">
        <v>22</v>
      </c>
      <c r="G35" s="12" t="s">
        <v>70</v>
      </c>
      <c r="H35" s="11"/>
    </row>
    <row r="36" spans="1:8" x14ac:dyDescent="0.2">
      <c r="A36" s="14">
        <v>5536</v>
      </c>
      <c r="B36" s="4" t="s">
        <v>112</v>
      </c>
      <c r="C36" s="4" t="s">
        <v>22</v>
      </c>
      <c r="D36" s="4" t="s">
        <v>81</v>
      </c>
      <c r="E36" s="4" t="s">
        <v>68</v>
      </c>
      <c r="F36" s="4" t="s">
        <v>22</v>
      </c>
      <c r="G36" s="12" t="s">
        <v>70</v>
      </c>
      <c r="H36" s="11"/>
    </row>
    <row r="37" spans="1:8" x14ac:dyDescent="0.2">
      <c r="A37" s="14">
        <v>2376</v>
      </c>
      <c r="B37" s="4" t="s">
        <v>113</v>
      </c>
      <c r="C37" s="4" t="s">
        <v>22</v>
      </c>
      <c r="D37" s="4" t="s">
        <v>81</v>
      </c>
      <c r="E37" s="4" t="s">
        <v>68</v>
      </c>
      <c r="F37" s="4" t="s">
        <v>22</v>
      </c>
      <c r="G37" s="12" t="s">
        <v>70</v>
      </c>
      <c r="H37" s="11"/>
    </row>
    <row r="38" spans="1:8" x14ac:dyDescent="0.2">
      <c r="A38" s="14">
        <v>3160</v>
      </c>
      <c r="B38" s="4" t="s">
        <v>114</v>
      </c>
      <c r="C38" s="4" t="s">
        <v>22</v>
      </c>
      <c r="D38" s="4" t="s">
        <v>81</v>
      </c>
      <c r="E38" s="4" t="s">
        <v>68</v>
      </c>
      <c r="F38" s="4" t="s">
        <v>22</v>
      </c>
      <c r="G38" s="12" t="s">
        <v>70</v>
      </c>
      <c r="H38" s="11"/>
    </row>
    <row r="39" spans="1:8" x14ac:dyDescent="0.2">
      <c r="A39" s="14">
        <v>2840</v>
      </c>
      <c r="B39" s="4" t="s">
        <v>115</v>
      </c>
      <c r="C39" s="4" t="s">
        <v>22</v>
      </c>
      <c r="D39" s="4" t="s">
        <v>81</v>
      </c>
      <c r="E39" s="4" t="s">
        <v>68</v>
      </c>
      <c r="F39" s="4" t="s">
        <v>22</v>
      </c>
      <c r="G39" s="12" t="s">
        <v>70</v>
      </c>
      <c r="H39" s="11"/>
    </row>
    <row r="40" spans="1:8" x14ac:dyDescent="0.2">
      <c r="A40" s="14">
        <v>5894</v>
      </c>
      <c r="B40" s="4" t="s">
        <v>116</v>
      </c>
      <c r="C40" s="4" t="s">
        <v>22</v>
      </c>
      <c r="D40" s="4" t="s">
        <v>81</v>
      </c>
      <c r="E40" s="4" t="s">
        <v>68</v>
      </c>
      <c r="F40" s="4" t="s">
        <v>22</v>
      </c>
      <c r="G40" s="12" t="s">
        <v>70</v>
      </c>
      <c r="H40" s="11"/>
    </row>
    <row r="41" spans="1:8" x14ac:dyDescent="0.2">
      <c r="A41" s="14">
        <v>5493</v>
      </c>
      <c r="B41" s="4" t="s">
        <v>117</v>
      </c>
      <c r="C41" s="4" t="s">
        <v>22</v>
      </c>
      <c r="D41" s="4" t="s">
        <v>81</v>
      </c>
      <c r="E41" s="4" t="s">
        <v>68</v>
      </c>
      <c r="F41" s="4" t="s">
        <v>22</v>
      </c>
      <c r="G41" s="12" t="s">
        <v>70</v>
      </c>
      <c r="H41" s="11"/>
    </row>
    <row r="42" spans="1:8" x14ac:dyDescent="0.2">
      <c r="A42" s="14">
        <v>661</v>
      </c>
      <c r="B42" s="4" t="s">
        <v>118</v>
      </c>
      <c r="C42" s="4" t="s">
        <v>22</v>
      </c>
      <c r="D42" s="4" t="s">
        <v>81</v>
      </c>
      <c r="E42" s="4" t="s">
        <v>68</v>
      </c>
      <c r="F42" s="4" t="s">
        <v>22</v>
      </c>
      <c r="G42" s="12" t="s">
        <v>70</v>
      </c>
      <c r="H42" s="11"/>
    </row>
    <row r="43" spans="1:8" x14ac:dyDescent="0.2">
      <c r="A43" s="14">
        <v>4941</v>
      </c>
      <c r="B43" s="4" t="s">
        <v>119</v>
      </c>
      <c r="C43" s="4" t="s">
        <v>22</v>
      </c>
      <c r="D43" s="4" t="s">
        <v>81</v>
      </c>
      <c r="E43" s="4" t="s">
        <v>68</v>
      </c>
      <c r="F43" s="4" t="s">
        <v>22</v>
      </c>
      <c r="G43" s="12" t="s">
        <v>70</v>
      </c>
      <c r="H43" s="11"/>
    </row>
    <row r="44" spans="1:8" x14ac:dyDescent="0.2">
      <c r="A44" s="14">
        <v>2257</v>
      </c>
      <c r="B44" s="4" t="s">
        <v>120</v>
      </c>
      <c r="C44" s="4" t="s">
        <v>22</v>
      </c>
      <c r="D44" s="4" t="s">
        <v>81</v>
      </c>
      <c r="E44" s="4" t="s">
        <v>68</v>
      </c>
      <c r="F44" s="4" t="s">
        <v>22</v>
      </c>
      <c r="G44" s="12" t="s">
        <v>70</v>
      </c>
      <c r="H44" s="11"/>
    </row>
    <row r="45" spans="1:8" x14ac:dyDescent="0.2">
      <c r="A45" s="14">
        <v>2267</v>
      </c>
      <c r="B45" s="4" t="s">
        <v>121</v>
      </c>
      <c r="C45" s="4" t="s">
        <v>22</v>
      </c>
      <c r="D45" s="4" t="s">
        <v>81</v>
      </c>
      <c r="E45" s="4" t="s">
        <v>68</v>
      </c>
      <c r="F45" s="4" t="s">
        <v>22</v>
      </c>
      <c r="G45" s="12" t="s">
        <v>70</v>
      </c>
      <c r="H45" s="11"/>
    </row>
    <row r="46" spans="1:8" x14ac:dyDescent="0.2">
      <c r="A46" s="14">
        <v>4932</v>
      </c>
      <c r="B46" s="4" t="s">
        <v>122</v>
      </c>
      <c r="C46" s="4" t="s">
        <v>22</v>
      </c>
      <c r="D46" s="4" t="s">
        <v>81</v>
      </c>
      <c r="E46" s="4" t="s">
        <v>68</v>
      </c>
      <c r="F46" s="4" t="s">
        <v>22</v>
      </c>
      <c r="G46" s="12" t="s">
        <v>70</v>
      </c>
      <c r="H46" s="11"/>
    </row>
    <row r="47" spans="1:8" x14ac:dyDescent="0.2">
      <c r="A47" s="14">
        <v>5221</v>
      </c>
      <c r="B47" s="4" t="s">
        <v>123</v>
      </c>
      <c r="C47" s="4" t="s">
        <v>22</v>
      </c>
      <c r="D47" s="4" t="s">
        <v>81</v>
      </c>
      <c r="E47" s="4" t="s">
        <v>68</v>
      </c>
      <c r="F47" s="4" t="s">
        <v>22</v>
      </c>
      <c r="G47" s="12" t="s">
        <v>70</v>
      </c>
      <c r="H47" s="11"/>
    </row>
    <row r="48" spans="1:8" x14ac:dyDescent="0.2">
      <c r="A48" s="14">
        <v>5545</v>
      </c>
      <c r="B48" s="4" t="s">
        <v>73</v>
      </c>
      <c r="C48" s="4" t="s">
        <v>22</v>
      </c>
      <c r="D48" s="4" t="s">
        <v>81</v>
      </c>
      <c r="E48" s="4" t="s">
        <v>68</v>
      </c>
      <c r="F48" s="4" t="s">
        <v>22</v>
      </c>
      <c r="G48" s="12" t="s">
        <v>70</v>
      </c>
      <c r="H48" s="11"/>
    </row>
    <row r="49" spans="1:8" x14ac:dyDescent="0.2">
      <c r="A49" s="14">
        <v>4150</v>
      </c>
      <c r="B49" s="4" t="s">
        <v>124</v>
      </c>
      <c r="C49" s="4" t="s">
        <v>22</v>
      </c>
      <c r="D49" s="4" t="s">
        <v>81</v>
      </c>
      <c r="E49" s="4" t="s">
        <v>68</v>
      </c>
      <c r="F49" s="4" t="s">
        <v>22</v>
      </c>
      <c r="G49" s="12" t="s">
        <v>70</v>
      </c>
      <c r="H49" s="11"/>
    </row>
    <row r="50" spans="1:8" x14ac:dyDescent="0.2">
      <c r="A50" s="14">
        <v>4020</v>
      </c>
      <c r="B50" s="4" t="s">
        <v>125</v>
      </c>
      <c r="C50" s="4" t="s">
        <v>22</v>
      </c>
      <c r="D50" s="4" t="s">
        <v>81</v>
      </c>
      <c r="E50" s="4" t="s">
        <v>68</v>
      </c>
      <c r="F50" s="4" t="s">
        <v>22</v>
      </c>
      <c r="G50" s="12" t="s">
        <v>70</v>
      </c>
      <c r="H50" s="11"/>
    </row>
    <row r="51" spans="1:8" x14ac:dyDescent="0.2">
      <c r="A51" s="14">
        <v>4589</v>
      </c>
      <c r="B51" s="4" t="s">
        <v>126</v>
      </c>
      <c r="C51" s="4" t="s">
        <v>22</v>
      </c>
      <c r="D51" s="4" t="s">
        <v>81</v>
      </c>
      <c r="E51" s="4" t="s">
        <v>68</v>
      </c>
      <c r="F51" s="4" t="s">
        <v>22</v>
      </c>
      <c r="G51" s="12" t="s">
        <v>70</v>
      </c>
      <c r="H51" s="11"/>
    </row>
    <row r="52" spans="1:8" x14ac:dyDescent="0.2">
      <c r="A52" s="14">
        <v>5102</v>
      </c>
      <c r="B52" s="4" t="s">
        <v>127</v>
      </c>
      <c r="C52" s="4" t="s">
        <v>22</v>
      </c>
      <c r="D52" s="4" t="s">
        <v>81</v>
      </c>
      <c r="E52" s="4" t="s">
        <v>68</v>
      </c>
      <c r="F52" s="4" t="s">
        <v>22</v>
      </c>
      <c r="G52" s="12" t="s">
        <v>70</v>
      </c>
      <c r="H52" s="11"/>
    </row>
    <row r="53" spans="1:8" x14ac:dyDescent="0.2">
      <c r="A53" s="14">
        <v>2252</v>
      </c>
      <c r="B53" s="4" t="s">
        <v>128</v>
      </c>
      <c r="C53" s="4" t="s">
        <v>22</v>
      </c>
      <c r="D53" s="4" t="s">
        <v>81</v>
      </c>
      <c r="E53" s="4" t="s">
        <v>68</v>
      </c>
      <c r="F53" s="4" t="s">
        <v>22</v>
      </c>
      <c r="G53" s="12" t="s">
        <v>70</v>
      </c>
      <c r="H53" s="11"/>
    </row>
    <row r="54" spans="1:8" x14ac:dyDescent="0.2">
      <c r="A54" s="14">
        <v>1755</v>
      </c>
      <c r="B54" s="4" t="s">
        <v>129</v>
      </c>
      <c r="C54" s="4" t="s">
        <v>22</v>
      </c>
      <c r="D54" s="4" t="s">
        <v>81</v>
      </c>
      <c r="E54" s="4" t="s">
        <v>68</v>
      </c>
      <c r="F54" s="4" t="s">
        <v>22</v>
      </c>
      <c r="G54" s="12" t="s">
        <v>70</v>
      </c>
      <c r="H54" s="11"/>
    </row>
    <row r="55" spans="1:8" x14ac:dyDescent="0.2">
      <c r="A55" s="14">
        <v>2286</v>
      </c>
      <c r="B55" s="4" t="s">
        <v>130</v>
      </c>
      <c r="C55" s="4" t="s">
        <v>22</v>
      </c>
      <c r="D55" s="4" t="s">
        <v>81</v>
      </c>
      <c r="E55" s="4" t="s">
        <v>68</v>
      </c>
      <c r="F55" s="4" t="s">
        <v>22</v>
      </c>
      <c r="G55" s="12" t="s">
        <v>70</v>
      </c>
      <c r="H55" s="11"/>
    </row>
    <row r="56" spans="1:8" x14ac:dyDescent="0.2">
      <c r="A56" s="14">
        <v>2768</v>
      </c>
      <c r="B56" s="4" t="s">
        <v>131</v>
      </c>
      <c r="C56" s="4" t="s">
        <v>22</v>
      </c>
      <c r="D56" s="4" t="s">
        <v>81</v>
      </c>
      <c r="E56" s="4" t="s">
        <v>68</v>
      </c>
      <c r="F56" s="4" t="s">
        <v>22</v>
      </c>
      <c r="G56" s="12" t="s">
        <v>70</v>
      </c>
      <c r="H56" s="11"/>
    </row>
    <row r="57" spans="1:8" x14ac:dyDescent="0.2">
      <c r="A57" s="14">
        <v>3807</v>
      </c>
      <c r="B57" s="4" t="s">
        <v>132</v>
      </c>
      <c r="C57" s="4" t="s">
        <v>22</v>
      </c>
      <c r="D57" s="4" t="s">
        <v>81</v>
      </c>
      <c r="E57" s="4" t="s">
        <v>68</v>
      </c>
      <c r="F57" s="4" t="s">
        <v>22</v>
      </c>
      <c r="G57" s="12" t="s">
        <v>70</v>
      </c>
      <c r="H57" s="11"/>
    </row>
    <row r="58" spans="1:8" x14ac:dyDescent="0.2">
      <c r="A58" s="14">
        <v>5532</v>
      </c>
      <c r="B58" s="4" t="s">
        <v>133</v>
      </c>
      <c r="C58" s="4" t="s">
        <v>22</v>
      </c>
      <c r="D58" s="4" t="s">
        <v>81</v>
      </c>
      <c r="E58" s="4" t="s">
        <v>68</v>
      </c>
      <c r="F58" s="4" t="s">
        <v>22</v>
      </c>
      <c r="G58" s="12" t="s">
        <v>70</v>
      </c>
      <c r="H58" s="11"/>
    </row>
    <row r="59" spans="1:8" x14ac:dyDescent="0.2">
      <c r="A59" s="14">
        <v>970</v>
      </c>
      <c r="B59" s="4" t="s">
        <v>134</v>
      </c>
      <c r="C59" s="4" t="s">
        <v>22</v>
      </c>
      <c r="D59" s="4" t="s">
        <v>81</v>
      </c>
      <c r="E59" s="4" t="s">
        <v>68</v>
      </c>
      <c r="F59" s="4" t="s">
        <v>22</v>
      </c>
      <c r="G59" s="12" t="s">
        <v>70</v>
      </c>
      <c r="H59" s="11"/>
    </row>
    <row r="60" spans="1:8" x14ac:dyDescent="0.2">
      <c r="A60" s="14">
        <v>867</v>
      </c>
      <c r="B60" s="4" t="s">
        <v>135</v>
      </c>
      <c r="C60" s="4" t="s">
        <v>22</v>
      </c>
      <c r="D60" s="4" t="s">
        <v>81</v>
      </c>
      <c r="E60" s="4" t="s">
        <v>68</v>
      </c>
      <c r="F60" s="4" t="s">
        <v>22</v>
      </c>
      <c r="G60" s="12" t="s">
        <v>70</v>
      </c>
      <c r="H60" s="11"/>
    </row>
    <row r="61" spans="1:8" x14ac:dyDescent="0.2">
      <c r="A61" s="14">
        <v>2484</v>
      </c>
      <c r="B61" s="4" t="s">
        <v>136</v>
      </c>
      <c r="C61" s="4" t="s">
        <v>22</v>
      </c>
      <c r="D61" s="4" t="s">
        <v>81</v>
      </c>
      <c r="E61" s="4" t="s">
        <v>68</v>
      </c>
      <c r="F61" s="4" t="s">
        <v>22</v>
      </c>
      <c r="G61" s="12" t="s">
        <v>70</v>
      </c>
      <c r="H61" s="11"/>
    </row>
    <row r="62" spans="1:8" x14ac:dyDescent="0.2">
      <c r="A62" s="14">
        <v>1258</v>
      </c>
      <c r="B62" s="4" t="s">
        <v>137</v>
      </c>
      <c r="C62" s="4" t="s">
        <v>22</v>
      </c>
      <c r="D62" s="4" t="s">
        <v>81</v>
      </c>
      <c r="E62" s="4" t="s">
        <v>68</v>
      </c>
      <c r="F62" s="4" t="s">
        <v>22</v>
      </c>
      <c r="G62" s="12" t="s">
        <v>70</v>
      </c>
      <c r="H62" s="11"/>
    </row>
    <row r="63" spans="1:8" x14ac:dyDescent="0.2">
      <c r="A63" s="14">
        <v>3196</v>
      </c>
      <c r="B63" s="4" t="s">
        <v>138</v>
      </c>
      <c r="C63" s="4" t="s">
        <v>22</v>
      </c>
      <c r="D63" s="4" t="s">
        <v>81</v>
      </c>
      <c r="E63" s="4" t="s">
        <v>68</v>
      </c>
      <c r="F63" s="4" t="s">
        <v>22</v>
      </c>
      <c r="G63" s="12" t="s">
        <v>70</v>
      </c>
      <c r="H63" s="11"/>
    </row>
    <row r="64" spans="1:8" x14ac:dyDescent="0.2">
      <c r="A64" s="14">
        <v>5956</v>
      </c>
      <c r="B64" s="4" t="s">
        <v>139</v>
      </c>
      <c r="C64" s="4" t="s">
        <v>22</v>
      </c>
      <c r="D64" s="4" t="s">
        <v>81</v>
      </c>
      <c r="E64" s="4" t="s">
        <v>68</v>
      </c>
      <c r="F64" s="4" t="s">
        <v>22</v>
      </c>
      <c r="G64" s="12" t="s">
        <v>70</v>
      </c>
      <c r="H64" s="11"/>
    </row>
    <row r="65" spans="1:8" x14ac:dyDescent="0.2">
      <c r="A65" s="14">
        <v>5644</v>
      </c>
      <c r="B65" s="4" t="s">
        <v>140</v>
      </c>
      <c r="C65" s="4" t="s">
        <v>22</v>
      </c>
      <c r="D65" s="4" t="s">
        <v>81</v>
      </c>
      <c r="E65" s="4" t="s">
        <v>68</v>
      </c>
      <c r="F65" s="4" t="s">
        <v>22</v>
      </c>
      <c r="G65" s="12" t="s">
        <v>70</v>
      </c>
      <c r="H65" s="11"/>
    </row>
    <row r="66" spans="1:8" x14ac:dyDescent="0.2">
      <c r="A66" s="14">
        <v>4333</v>
      </c>
      <c r="B66" s="4" t="s">
        <v>141</v>
      </c>
      <c r="C66" s="4" t="s">
        <v>22</v>
      </c>
      <c r="D66" s="4" t="s">
        <v>81</v>
      </c>
      <c r="E66" s="4" t="s">
        <v>68</v>
      </c>
      <c r="F66" s="4" t="s">
        <v>22</v>
      </c>
      <c r="G66" s="12" t="s">
        <v>70</v>
      </c>
      <c r="H66" s="11"/>
    </row>
    <row r="67" spans="1:8" x14ac:dyDescent="0.2">
      <c r="A67" s="14">
        <v>5533</v>
      </c>
      <c r="B67" s="4" t="s">
        <v>142</v>
      </c>
      <c r="C67" s="4" t="s">
        <v>22</v>
      </c>
      <c r="D67" s="4" t="s">
        <v>81</v>
      </c>
      <c r="E67" s="4" t="s">
        <v>68</v>
      </c>
      <c r="F67" s="4" t="s">
        <v>22</v>
      </c>
      <c r="G67" s="12" t="s">
        <v>70</v>
      </c>
      <c r="H67" s="11"/>
    </row>
    <row r="68" spans="1:8" x14ac:dyDescent="0.2">
      <c r="A68" s="14">
        <v>2628</v>
      </c>
      <c r="B68" s="4" t="s">
        <v>143</v>
      </c>
      <c r="C68" s="4" t="s">
        <v>22</v>
      </c>
      <c r="D68" s="4" t="s">
        <v>81</v>
      </c>
      <c r="E68" s="4" t="s">
        <v>68</v>
      </c>
      <c r="F68" s="4" t="s">
        <v>22</v>
      </c>
      <c r="G68" s="12" t="s">
        <v>70</v>
      </c>
      <c r="H68" s="11"/>
    </row>
    <row r="69" spans="1:8" x14ac:dyDescent="0.2">
      <c r="A69" s="14">
        <v>4003</v>
      </c>
      <c r="B69" s="4" t="s">
        <v>144</v>
      </c>
      <c r="C69" s="4" t="s">
        <v>22</v>
      </c>
      <c r="D69" s="4" t="s">
        <v>81</v>
      </c>
      <c r="E69" s="4" t="s">
        <v>68</v>
      </c>
      <c r="F69" s="4" t="s">
        <v>22</v>
      </c>
      <c r="G69" s="12" t="s">
        <v>70</v>
      </c>
      <c r="H69" s="11"/>
    </row>
    <row r="70" spans="1:8" x14ac:dyDescent="0.2">
      <c r="A70" s="14">
        <v>5870</v>
      </c>
      <c r="B70" s="4" t="s">
        <v>145</v>
      </c>
      <c r="C70" s="4" t="s">
        <v>22</v>
      </c>
      <c r="D70" s="4" t="s">
        <v>81</v>
      </c>
      <c r="E70" s="4" t="s">
        <v>68</v>
      </c>
      <c r="F70" s="4" t="s">
        <v>22</v>
      </c>
      <c r="G70" s="12" t="s">
        <v>70</v>
      </c>
      <c r="H70" s="11"/>
    </row>
    <row r="71" spans="1:8" x14ac:dyDescent="0.2">
      <c r="A71" s="14">
        <v>5908</v>
      </c>
      <c r="B71" s="4" t="s">
        <v>146</v>
      </c>
      <c r="C71" s="4" t="s">
        <v>22</v>
      </c>
      <c r="D71" s="4" t="s">
        <v>81</v>
      </c>
      <c r="E71" s="4" t="s">
        <v>68</v>
      </c>
      <c r="F71" s="4" t="s">
        <v>22</v>
      </c>
      <c r="G71" s="12" t="s">
        <v>70</v>
      </c>
      <c r="H71" s="11"/>
    </row>
    <row r="72" spans="1:8" x14ac:dyDescent="0.2">
      <c r="A72" s="14">
        <v>2743</v>
      </c>
      <c r="B72" s="4" t="s">
        <v>147</v>
      </c>
      <c r="C72" s="4" t="s">
        <v>22</v>
      </c>
      <c r="D72" s="4" t="s">
        <v>81</v>
      </c>
      <c r="E72" s="4" t="s">
        <v>68</v>
      </c>
      <c r="F72" s="4" t="s">
        <v>22</v>
      </c>
      <c r="G72" s="12" t="s">
        <v>70</v>
      </c>
      <c r="H72" s="11"/>
    </row>
    <row r="73" spans="1:8" x14ac:dyDescent="0.2">
      <c r="A73" s="14">
        <v>5610</v>
      </c>
      <c r="B73" s="4" t="s">
        <v>148</v>
      </c>
      <c r="C73" s="4" t="s">
        <v>22</v>
      </c>
      <c r="D73" s="4" t="s">
        <v>81</v>
      </c>
      <c r="E73" s="4" t="s">
        <v>68</v>
      </c>
      <c r="F73" s="4" t="s">
        <v>22</v>
      </c>
      <c r="G73" s="12" t="s">
        <v>70</v>
      </c>
      <c r="H73" s="11"/>
    </row>
    <row r="74" spans="1:8" x14ac:dyDescent="0.2">
      <c r="A74" s="14">
        <v>5611</v>
      </c>
      <c r="B74" s="4" t="s">
        <v>149</v>
      </c>
      <c r="C74" s="4" t="s">
        <v>22</v>
      </c>
      <c r="D74" s="4" t="s">
        <v>81</v>
      </c>
      <c r="E74" s="4" t="s">
        <v>68</v>
      </c>
      <c r="F74" s="4" t="s">
        <v>22</v>
      </c>
      <c r="G74" s="12" t="s">
        <v>70</v>
      </c>
      <c r="H74" s="11"/>
    </row>
    <row r="75" spans="1:8" x14ac:dyDescent="0.2">
      <c r="A75" s="14">
        <v>5970</v>
      </c>
      <c r="B75" s="4" t="s">
        <v>150</v>
      </c>
      <c r="C75" s="4" t="s">
        <v>22</v>
      </c>
      <c r="D75" s="4" t="s">
        <v>81</v>
      </c>
      <c r="E75" s="4" t="s">
        <v>68</v>
      </c>
      <c r="F75" s="4" t="s">
        <v>22</v>
      </c>
      <c r="G75" s="12" t="s">
        <v>70</v>
      </c>
      <c r="H75" s="11"/>
    </row>
    <row r="76" spans="1:8" x14ac:dyDescent="0.2">
      <c r="A76" s="14">
        <v>5971</v>
      </c>
      <c r="B76" s="4" t="s">
        <v>151</v>
      </c>
      <c r="C76" s="4" t="s">
        <v>22</v>
      </c>
      <c r="D76" s="4" t="s">
        <v>81</v>
      </c>
      <c r="E76" s="4" t="s">
        <v>68</v>
      </c>
      <c r="F76" s="4" t="s">
        <v>22</v>
      </c>
      <c r="G76" s="12" t="s">
        <v>70</v>
      </c>
      <c r="H76" s="11"/>
    </row>
    <row r="77" spans="1:8" x14ac:dyDescent="0.2">
      <c r="A77" s="14">
        <v>4400</v>
      </c>
      <c r="B77" s="4" t="s">
        <v>152</v>
      </c>
      <c r="C77" s="4" t="s">
        <v>22</v>
      </c>
      <c r="D77" s="4" t="s">
        <v>81</v>
      </c>
      <c r="E77" s="4" t="s">
        <v>68</v>
      </c>
      <c r="F77" s="4" t="s">
        <v>22</v>
      </c>
      <c r="G77" s="12" t="s">
        <v>70</v>
      </c>
      <c r="H77" s="11"/>
    </row>
    <row r="78" spans="1:8" x14ac:dyDescent="0.2">
      <c r="A78" s="14">
        <v>207</v>
      </c>
      <c r="B78" s="4" t="s">
        <v>153</v>
      </c>
      <c r="C78" s="4" t="s">
        <v>22</v>
      </c>
      <c r="D78" s="4" t="s">
        <v>81</v>
      </c>
      <c r="E78" s="4" t="s">
        <v>68</v>
      </c>
      <c r="F78" s="4" t="s">
        <v>22</v>
      </c>
      <c r="G78" s="12" t="s">
        <v>70</v>
      </c>
      <c r="H78" s="11"/>
    </row>
    <row r="79" spans="1:8" x14ac:dyDescent="0.2">
      <c r="A79" s="14">
        <v>2431</v>
      </c>
      <c r="B79" s="4" t="s">
        <v>154</v>
      </c>
      <c r="C79" s="4" t="s">
        <v>22</v>
      </c>
      <c r="D79" s="4" t="s">
        <v>81</v>
      </c>
      <c r="E79" s="4" t="s">
        <v>68</v>
      </c>
      <c r="F79" s="4" t="s">
        <v>22</v>
      </c>
      <c r="G79" s="12" t="s">
        <v>70</v>
      </c>
      <c r="H79" s="11"/>
    </row>
    <row r="80" spans="1:8" x14ac:dyDescent="0.2">
      <c r="A80" s="14">
        <v>67</v>
      </c>
      <c r="B80" s="4" t="s">
        <v>155</v>
      </c>
      <c r="C80" s="4" t="s">
        <v>22</v>
      </c>
      <c r="D80" s="4" t="s">
        <v>81</v>
      </c>
      <c r="E80" s="4" t="s">
        <v>68</v>
      </c>
      <c r="F80" s="4" t="s">
        <v>22</v>
      </c>
      <c r="G80" s="12" t="s">
        <v>70</v>
      </c>
      <c r="H80" s="11"/>
    </row>
    <row r="81" spans="1:8" x14ac:dyDescent="0.2">
      <c r="A81" s="14">
        <v>2497</v>
      </c>
      <c r="B81" s="4" t="s">
        <v>156</v>
      </c>
      <c r="C81" s="4" t="s">
        <v>22</v>
      </c>
      <c r="D81" s="4" t="s">
        <v>81</v>
      </c>
      <c r="E81" s="4" t="s">
        <v>68</v>
      </c>
      <c r="F81" s="4" t="s">
        <v>22</v>
      </c>
      <c r="G81" s="12" t="s">
        <v>70</v>
      </c>
      <c r="H81" s="11"/>
    </row>
    <row r="82" spans="1:8" x14ac:dyDescent="0.2">
      <c r="A82" s="14">
        <v>4973</v>
      </c>
      <c r="B82" s="4" t="s">
        <v>157</v>
      </c>
      <c r="C82" s="4" t="s">
        <v>22</v>
      </c>
      <c r="D82" s="4" t="s">
        <v>81</v>
      </c>
      <c r="E82" s="4" t="s">
        <v>68</v>
      </c>
      <c r="F82" s="4" t="s">
        <v>22</v>
      </c>
      <c r="G82" s="12" t="s">
        <v>70</v>
      </c>
      <c r="H82" s="11"/>
    </row>
    <row r="83" spans="1:8" x14ac:dyDescent="0.2">
      <c r="A83" s="14">
        <v>2219</v>
      </c>
      <c r="B83" s="4" t="s">
        <v>158</v>
      </c>
      <c r="C83" s="4" t="s">
        <v>22</v>
      </c>
      <c r="D83" s="4" t="s">
        <v>81</v>
      </c>
      <c r="E83" s="4" t="s">
        <v>68</v>
      </c>
      <c r="F83" s="4" t="s">
        <v>22</v>
      </c>
      <c r="G83" s="12" t="s">
        <v>70</v>
      </c>
      <c r="H83" s="11"/>
    </row>
    <row r="84" spans="1:8" x14ac:dyDescent="0.2">
      <c r="A84" s="14">
        <v>2710</v>
      </c>
      <c r="B84" s="4" t="s">
        <v>159</v>
      </c>
      <c r="C84" s="4" t="s">
        <v>22</v>
      </c>
      <c r="D84" s="4" t="s">
        <v>81</v>
      </c>
      <c r="E84" s="4" t="s">
        <v>68</v>
      </c>
      <c r="F84" s="4" t="s">
        <v>22</v>
      </c>
      <c r="G84" s="12" t="s">
        <v>70</v>
      </c>
      <c r="H84" s="11"/>
    </row>
    <row r="85" spans="1:8" x14ac:dyDescent="0.2">
      <c r="A85" s="14">
        <v>5563</v>
      </c>
      <c r="B85" s="4" t="s">
        <v>160</v>
      </c>
      <c r="C85" s="4" t="s">
        <v>22</v>
      </c>
      <c r="D85" s="4" t="s">
        <v>81</v>
      </c>
      <c r="E85" s="4" t="s">
        <v>68</v>
      </c>
      <c r="F85" s="4" t="s">
        <v>22</v>
      </c>
      <c r="G85" s="12" t="s">
        <v>70</v>
      </c>
      <c r="H85" s="11"/>
    </row>
    <row r="86" spans="1:8" x14ac:dyDescent="0.2">
      <c r="A86" s="14">
        <v>2123</v>
      </c>
      <c r="B86" s="4" t="s">
        <v>161</v>
      </c>
      <c r="C86" s="4" t="s">
        <v>22</v>
      </c>
      <c r="D86" s="4" t="s">
        <v>81</v>
      </c>
      <c r="E86" s="4" t="s">
        <v>68</v>
      </c>
      <c r="F86" s="4" t="s">
        <v>22</v>
      </c>
      <c r="G86" s="12" t="s">
        <v>70</v>
      </c>
      <c r="H86" s="11"/>
    </row>
    <row r="87" spans="1:8" x14ac:dyDescent="0.2">
      <c r="A87" s="14">
        <v>2492</v>
      </c>
      <c r="B87" s="4" t="s">
        <v>162</v>
      </c>
      <c r="C87" s="4" t="s">
        <v>22</v>
      </c>
      <c r="D87" s="4" t="s">
        <v>81</v>
      </c>
      <c r="E87" s="4" t="s">
        <v>68</v>
      </c>
      <c r="F87" s="4" t="s">
        <v>22</v>
      </c>
      <c r="G87" s="12" t="s">
        <v>70</v>
      </c>
      <c r="H87" s="11"/>
    </row>
    <row r="88" spans="1:8" x14ac:dyDescent="0.2">
      <c r="A88" s="14">
        <v>5483</v>
      </c>
      <c r="B88" s="4" t="s">
        <v>163</v>
      </c>
      <c r="C88" s="4" t="s">
        <v>22</v>
      </c>
      <c r="D88" s="4" t="s">
        <v>81</v>
      </c>
      <c r="E88" s="4" t="s">
        <v>68</v>
      </c>
      <c r="F88" s="4" t="s">
        <v>22</v>
      </c>
      <c r="G88" s="12" t="s">
        <v>70</v>
      </c>
      <c r="H88" s="11"/>
    </row>
    <row r="89" spans="1:8" x14ac:dyDescent="0.2">
      <c r="A89" s="14">
        <v>311</v>
      </c>
      <c r="B89" s="4" t="s">
        <v>164</v>
      </c>
      <c r="C89" s="4" t="s">
        <v>22</v>
      </c>
      <c r="D89" s="4" t="s">
        <v>81</v>
      </c>
      <c r="E89" s="4" t="s">
        <v>68</v>
      </c>
      <c r="F89" s="4" t="s">
        <v>22</v>
      </c>
      <c r="G89" s="12" t="s">
        <v>70</v>
      </c>
      <c r="H89" s="11"/>
    </row>
    <row r="90" spans="1:8" x14ac:dyDescent="0.2">
      <c r="A90" s="14">
        <v>3491</v>
      </c>
      <c r="B90" s="4" t="s">
        <v>165</v>
      </c>
      <c r="C90" s="4" t="s">
        <v>22</v>
      </c>
      <c r="D90" s="4" t="s">
        <v>81</v>
      </c>
      <c r="E90" s="4" t="s">
        <v>68</v>
      </c>
      <c r="F90" s="4" t="s">
        <v>22</v>
      </c>
      <c r="G90" s="12" t="s">
        <v>70</v>
      </c>
      <c r="H90" s="11"/>
    </row>
    <row r="91" spans="1:8" x14ac:dyDescent="0.2">
      <c r="A91" s="14">
        <v>4802</v>
      </c>
      <c r="B91" s="4" t="s">
        <v>166</v>
      </c>
      <c r="C91" s="4" t="s">
        <v>22</v>
      </c>
      <c r="D91" s="4" t="s">
        <v>81</v>
      </c>
      <c r="E91" s="4" t="s">
        <v>68</v>
      </c>
      <c r="F91" s="4" t="s">
        <v>22</v>
      </c>
      <c r="G91" s="12" t="s">
        <v>70</v>
      </c>
      <c r="H91" s="11"/>
    </row>
    <row r="92" spans="1:8" x14ac:dyDescent="0.2">
      <c r="A92" s="14">
        <v>4100</v>
      </c>
      <c r="B92" s="4" t="s">
        <v>167</v>
      </c>
      <c r="C92" s="4" t="s">
        <v>22</v>
      </c>
      <c r="D92" s="4" t="s">
        <v>81</v>
      </c>
      <c r="E92" s="4" t="s">
        <v>68</v>
      </c>
      <c r="F92" s="4" t="s">
        <v>22</v>
      </c>
      <c r="G92" s="12" t="s">
        <v>70</v>
      </c>
      <c r="H92" s="11"/>
    </row>
    <row r="93" spans="1:8" x14ac:dyDescent="0.2">
      <c r="A93" s="14">
        <v>5932</v>
      </c>
      <c r="B93" s="4" t="s">
        <v>168</v>
      </c>
      <c r="C93" s="4" t="s">
        <v>22</v>
      </c>
      <c r="D93" s="4" t="s">
        <v>81</v>
      </c>
      <c r="E93" s="4" t="s">
        <v>68</v>
      </c>
      <c r="F93" s="4" t="s">
        <v>22</v>
      </c>
      <c r="G93" s="12" t="s">
        <v>70</v>
      </c>
      <c r="H93" s="11"/>
    </row>
    <row r="94" spans="1:8" x14ac:dyDescent="0.2">
      <c r="A94" s="14">
        <v>5582</v>
      </c>
      <c r="B94" s="4" t="s">
        <v>169</v>
      </c>
      <c r="C94" s="4" t="s">
        <v>22</v>
      </c>
      <c r="D94" s="4" t="s">
        <v>81</v>
      </c>
      <c r="E94" s="4" t="s">
        <v>68</v>
      </c>
      <c r="F94" s="4" t="s">
        <v>22</v>
      </c>
      <c r="G94" s="12" t="s">
        <v>70</v>
      </c>
      <c r="H94" s="11"/>
    </row>
    <row r="95" spans="1:8" x14ac:dyDescent="0.2">
      <c r="A95" s="14">
        <v>4743</v>
      </c>
      <c r="B95" s="4" t="s">
        <v>170</v>
      </c>
      <c r="C95" s="4" t="s">
        <v>22</v>
      </c>
      <c r="D95" s="4" t="s">
        <v>81</v>
      </c>
      <c r="E95" s="4" t="s">
        <v>68</v>
      </c>
      <c r="F95" s="4" t="s">
        <v>22</v>
      </c>
      <c r="G95" s="12" t="s">
        <v>70</v>
      </c>
      <c r="H95" s="11"/>
    </row>
    <row r="96" spans="1:8" x14ac:dyDescent="0.2">
      <c r="A96" s="14">
        <v>4816</v>
      </c>
      <c r="B96" s="4" t="s">
        <v>171</v>
      </c>
      <c r="C96" s="4" t="s">
        <v>22</v>
      </c>
      <c r="D96" s="4" t="s">
        <v>81</v>
      </c>
      <c r="E96" s="4" t="s">
        <v>68</v>
      </c>
      <c r="F96" s="4" t="s">
        <v>22</v>
      </c>
      <c r="G96" s="12" t="s">
        <v>70</v>
      </c>
      <c r="H96" s="11"/>
    </row>
    <row r="97" spans="1:8" x14ac:dyDescent="0.2">
      <c r="A97" s="14">
        <v>197</v>
      </c>
      <c r="B97" s="4" t="s">
        <v>172</v>
      </c>
      <c r="C97" s="4" t="s">
        <v>22</v>
      </c>
      <c r="D97" s="4" t="s">
        <v>81</v>
      </c>
      <c r="E97" s="4" t="s">
        <v>68</v>
      </c>
      <c r="F97" s="4" t="s">
        <v>22</v>
      </c>
      <c r="G97" s="12" t="s">
        <v>70</v>
      </c>
      <c r="H97" s="11"/>
    </row>
    <row r="98" spans="1:8" x14ac:dyDescent="0.2">
      <c r="A98" s="14">
        <v>5390</v>
      </c>
      <c r="B98" s="4" t="s">
        <v>173</v>
      </c>
      <c r="C98" s="4" t="s">
        <v>22</v>
      </c>
      <c r="D98" s="4" t="s">
        <v>81</v>
      </c>
      <c r="E98" s="4" t="s">
        <v>68</v>
      </c>
      <c r="F98" s="4" t="s">
        <v>22</v>
      </c>
      <c r="G98" s="12" t="s">
        <v>70</v>
      </c>
      <c r="H98" s="11"/>
    </row>
    <row r="99" spans="1:8" x14ac:dyDescent="0.2">
      <c r="A99" s="14">
        <v>5810</v>
      </c>
      <c r="B99" s="4" t="s">
        <v>174</v>
      </c>
      <c r="C99" s="4" t="s">
        <v>22</v>
      </c>
      <c r="D99" s="4" t="s">
        <v>81</v>
      </c>
      <c r="E99" s="4" t="s">
        <v>68</v>
      </c>
      <c r="F99" s="4" t="s">
        <v>22</v>
      </c>
      <c r="G99" s="12" t="s">
        <v>70</v>
      </c>
      <c r="H99" s="11"/>
    </row>
    <row r="100" spans="1:8" x14ac:dyDescent="0.2">
      <c r="A100" s="14">
        <v>5907</v>
      </c>
      <c r="B100" s="4" t="s">
        <v>175</v>
      </c>
      <c r="C100" s="4" t="s">
        <v>22</v>
      </c>
      <c r="D100" s="4" t="s">
        <v>81</v>
      </c>
      <c r="E100" s="4" t="s">
        <v>68</v>
      </c>
      <c r="F100" s="4" t="s">
        <v>22</v>
      </c>
      <c r="G100" s="12" t="s">
        <v>70</v>
      </c>
      <c r="H100" s="11"/>
    </row>
    <row r="101" spans="1:8" x14ac:dyDescent="0.2">
      <c r="A101" s="14">
        <v>1827</v>
      </c>
      <c r="B101" s="4" t="s">
        <v>176</v>
      </c>
      <c r="C101" s="4" t="s">
        <v>22</v>
      </c>
      <c r="D101" s="4" t="s">
        <v>81</v>
      </c>
      <c r="E101" s="4" t="s">
        <v>68</v>
      </c>
      <c r="F101" s="4" t="s">
        <v>22</v>
      </c>
      <c r="G101" s="12" t="s">
        <v>70</v>
      </c>
      <c r="H101" s="11"/>
    </row>
    <row r="102" spans="1:8" x14ac:dyDescent="0.2">
      <c r="A102" s="14">
        <v>3004</v>
      </c>
      <c r="B102" s="4" t="s">
        <v>177</v>
      </c>
      <c r="C102" s="4" t="s">
        <v>22</v>
      </c>
      <c r="D102" s="4" t="s">
        <v>81</v>
      </c>
      <c r="E102" s="4" t="s">
        <v>68</v>
      </c>
      <c r="F102" s="4" t="s">
        <v>22</v>
      </c>
      <c r="G102" s="12" t="s">
        <v>70</v>
      </c>
      <c r="H102" s="11"/>
    </row>
    <row r="103" spans="1:8" x14ac:dyDescent="0.2">
      <c r="A103" s="14">
        <v>3402</v>
      </c>
      <c r="B103" s="4" t="s">
        <v>178</v>
      </c>
      <c r="C103" s="4" t="s">
        <v>22</v>
      </c>
      <c r="D103" s="4" t="s">
        <v>81</v>
      </c>
      <c r="E103" s="4" t="s">
        <v>68</v>
      </c>
      <c r="F103" s="4" t="s">
        <v>22</v>
      </c>
      <c r="G103" s="12" t="s">
        <v>70</v>
      </c>
      <c r="H103" s="11"/>
    </row>
    <row r="104" spans="1:8" x14ac:dyDescent="0.2">
      <c r="A104" s="14">
        <v>1749</v>
      </c>
      <c r="B104" s="4" t="s">
        <v>179</v>
      </c>
      <c r="C104" s="4" t="s">
        <v>22</v>
      </c>
      <c r="D104" s="4" t="s">
        <v>81</v>
      </c>
      <c r="E104" s="4" t="s">
        <v>68</v>
      </c>
      <c r="F104" s="4" t="s">
        <v>22</v>
      </c>
      <c r="G104" s="12" t="s">
        <v>70</v>
      </c>
      <c r="H104" s="11"/>
    </row>
    <row r="105" spans="1:8" x14ac:dyDescent="0.2">
      <c r="A105" s="14">
        <v>5968</v>
      </c>
      <c r="B105" s="4" t="s">
        <v>180</v>
      </c>
      <c r="C105" s="4" t="s">
        <v>22</v>
      </c>
      <c r="D105" s="4" t="s">
        <v>81</v>
      </c>
      <c r="E105" s="4" t="s">
        <v>68</v>
      </c>
      <c r="F105" s="4" t="s">
        <v>22</v>
      </c>
      <c r="G105" s="12" t="s">
        <v>70</v>
      </c>
      <c r="H105" s="11"/>
    </row>
    <row r="106" spans="1:8" x14ac:dyDescent="0.2">
      <c r="A106" s="14">
        <v>352</v>
      </c>
      <c r="B106" s="4" t="s">
        <v>181</v>
      </c>
      <c r="C106" s="4" t="s">
        <v>22</v>
      </c>
      <c r="D106" s="4" t="s">
        <v>81</v>
      </c>
      <c r="E106" s="4" t="s">
        <v>68</v>
      </c>
      <c r="F106" s="4" t="s">
        <v>22</v>
      </c>
      <c r="G106" s="12" t="s">
        <v>70</v>
      </c>
      <c r="H106" s="11"/>
    </row>
    <row r="107" spans="1:8" x14ac:dyDescent="0.2">
      <c r="A107" s="14">
        <v>2867</v>
      </c>
      <c r="B107" s="4" t="s">
        <v>182</v>
      </c>
      <c r="C107" s="4" t="s">
        <v>22</v>
      </c>
      <c r="D107" s="4" t="s">
        <v>81</v>
      </c>
      <c r="E107" s="4" t="s">
        <v>68</v>
      </c>
      <c r="F107" s="4" t="s">
        <v>22</v>
      </c>
      <c r="G107" s="12" t="s">
        <v>70</v>
      </c>
      <c r="H107" s="11"/>
    </row>
    <row r="108" spans="1:8" x14ac:dyDescent="0.2">
      <c r="A108" s="14">
        <v>3141</v>
      </c>
      <c r="B108" s="4" t="s">
        <v>183</v>
      </c>
      <c r="C108" s="4" t="s">
        <v>22</v>
      </c>
      <c r="D108" s="4" t="s">
        <v>81</v>
      </c>
      <c r="E108" s="4" t="s">
        <v>68</v>
      </c>
      <c r="F108" s="4" t="s">
        <v>22</v>
      </c>
      <c r="G108" s="12" t="s">
        <v>70</v>
      </c>
      <c r="H108" s="11"/>
    </row>
    <row r="109" spans="1:8" x14ac:dyDescent="0.2">
      <c r="A109" s="14">
        <v>6005</v>
      </c>
      <c r="B109" s="4" t="s">
        <v>184</v>
      </c>
      <c r="C109" s="4" t="s">
        <v>22</v>
      </c>
      <c r="D109" s="4" t="s">
        <v>81</v>
      </c>
      <c r="E109" s="4" t="s">
        <v>68</v>
      </c>
      <c r="F109" s="4" t="s">
        <v>22</v>
      </c>
      <c r="G109" s="12" t="s">
        <v>70</v>
      </c>
      <c r="H109" s="11"/>
    </row>
    <row r="110" spans="1:8" x14ac:dyDescent="0.2">
      <c r="A110" s="14">
        <v>2879</v>
      </c>
      <c r="B110" s="4" t="s">
        <v>185</v>
      </c>
      <c r="C110" s="4" t="s">
        <v>22</v>
      </c>
      <c r="D110" s="4" t="s">
        <v>81</v>
      </c>
      <c r="E110" s="4" t="s">
        <v>68</v>
      </c>
      <c r="F110" s="4" t="s">
        <v>22</v>
      </c>
      <c r="G110" s="12" t="s">
        <v>70</v>
      </c>
      <c r="H110" s="11"/>
    </row>
    <row r="111" spans="1:8" x14ac:dyDescent="0.2">
      <c r="A111" s="14">
        <v>5590</v>
      </c>
      <c r="B111" s="4" t="s">
        <v>186</v>
      </c>
      <c r="C111" s="4" t="s">
        <v>22</v>
      </c>
      <c r="D111" s="4" t="s">
        <v>81</v>
      </c>
      <c r="E111" s="4" t="s">
        <v>68</v>
      </c>
      <c r="F111" s="4" t="s">
        <v>22</v>
      </c>
      <c r="G111" s="12" t="s">
        <v>70</v>
      </c>
      <c r="H111" s="11"/>
    </row>
    <row r="112" spans="1:8" x14ac:dyDescent="0.2">
      <c r="A112" s="14">
        <v>5492</v>
      </c>
      <c r="B112" s="4" t="s">
        <v>187</v>
      </c>
      <c r="C112" s="4" t="s">
        <v>22</v>
      </c>
      <c r="D112" s="4" t="s">
        <v>81</v>
      </c>
      <c r="E112" s="4" t="s">
        <v>68</v>
      </c>
      <c r="F112" s="4" t="s">
        <v>22</v>
      </c>
      <c r="G112" s="12" t="s">
        <v>70</v>
      </c>
      <c r="H112" s="11"/>
    </row>
    <row r="113" spans="1:8" x14ac:dyDescent="0.2">
      <c r="A113" s="14">
        <v>2276</v>
      </c>
      <c r="B113" s="4" t="s">
        <v>188</v>
      </c>
      <c r="C113" s="4" t="s">
        <v>22</v>
      </c>
      <c r="D113" s="4" t="s">
        <v>81</v>
      </c>
      <c r="E113" s="4" t="s">
        <v>68</v>
      </c>
      <c r="F113" s="4" t="s">
        <v>22</v>
      </c>
      <c r="G113" s="12" t="s">
        <v>70</v>
      </c>
      <c r="H113" s="11"/>
    </row>
    <row r="114" spans="1:8" x14ac:dyDescent="0.2">
      <c r="A114" s="14">
        <v>3796</v>
      </c>
      <c r="B114" s="4" t="s">
        <v>189</v>
      </c>
      <c r="C114" s="4" t="s">
        <v>22</v>
      </c>
      <c r="D114" s="4" t="s">
        <v>81</v>
      </c>
      <c r="E114" s="4" t="s">
        <v>68</v>
      </c>
      <c r="F114" s="4" t="s">
        <v>22</v>
      </c>
      <c r="G114" s="12" t="s">
        <v>70</v>
      </c>
      <c r="H114" s="11"/>
    </row>
    <row r="115" spans="1:8" x14ac:dyDescent="0.2">
      <c r="A115" s="14">
        <v>4111</v>
      </c>
      <c r="B115" s="4" t="s">
        <v>190</v>
      </c>
      <c r="C115" s="4" t="s">
        <v>22</v>
      </c>
      <c r="D115" s="4" t="s">
        <v>81</v>
      </c>
      <c r="E115" s="4" t="s">
        <v>68</v>
      </c>
      <c r="F115" s="4" t="s">
        <v>22</v>
      </c>
      <c r="G115" s="12" t="s">
        <v>70</v>
      </c>
      <c r="H115" s="11"/>
    </row>
    <row r="116" spans="1:8" x14ac:dyDescent="0.2">
      <c r="A116" s="14">
        <v>3314</v>
      </c>
      <c r="B116" s="4" t="s">
        <v>191</v>
      </c>
      <c r="C116" s="4" t="s">
        <v>22</v>
      </c>
      <c r="D116" s="4" t="s">
        <v>81</v>
      </c>
      <c r="E116" s="4" t="s">
        <v>68</v>
      </c>
      <c r="F116" s="4" t="s">
        <v>22</v>
      </c>
      <c r="G116" s="12" t="s">
        <v>70</v>
      </c>
      <c r="H116" s="11"/>
    </row>
    <row r="117" spans="1:8" x14ac:dyDescent="0.2">
      <c r="A117" s="14">
        <v>1250</v>
      </c>
      <c r="B117" s="4" t="s">
        <v>192</v>
      </c>
      <c r="C117" s="4" t="s">
        <v>22</v>
      </c>
      <c r="D117" s="4" t="s">
        <v>81</v>
      </c>
      <c r="E117" s="4" t="s">
        <v>68</v>
      </c>
      <c r="F117" s="4" t="s">
        <v>22</v>
      </c>
      <c r="G117" s="12" t="s">
        <v>70</v>
      </c>
      <c r="H117" s="11"/>
    </row>
    <row r="118" spans="1:8" x14ac:dyDescent="0.2">
      <c r="A118" s="14">
        <v>5821</v>
      </c>
      <c r="B118" s="4" t="s">
        <v>193</v>
      </c>
      <c r="C118" s="4" t="s">
        <v>22</v>
      </c>
      <c r="D118" s="4" t="s">
        <v>81</v>
      </c>
      <c r="E118" s="4" t="s">
        <v>68</v>
      </c>
      <c r="F118" s="4" t="s">
        <v>22</v>
      </c>
      <c r="G118" s="12" t="s">
        <v>70</v>
      </c>
      <c r="H118" s="11"/>
    </row>
    <row r="119" spans="1:8" x14ac:dyDescent="0.2">
      <c r="A119" s="14">
        <v>4045</v>
      </c>
      <c r="B119" s="4" t="s">
        <v>194</v>
      </c>
      <c r="C119" s="4" t="s">
        <v>22</v>
      </c>
      <c r="D119" s="4" t="s">
        <v>81</v>
      </c>
      <c r="E119" s="4" t="s">
        <v>68</v>
      </c>
      <c r="F119" s="4" t="s">
        <v>22</v>
      </c>
      <c r="G119" s="12" t="s">
        <v>70</v>
      </c>
      <c r="H119" s="11"/>
    </row>
    <row r="120" spans="1:8" x14ac:dyDescent="0.2">
      <c r="A120" s="14">
        <v>3268</v>
      </c>
      <c r="B120" s="4" t="s">
        <v>195</v>
      </c>
      <c r="C120" s="4" t="s">
        <v>22</v>
      </c>
      <c r="D120" s="4" t="s">
        <v>81</v>
      </c>
      <c r="E120" s="4" t="s">
        <v>68</v>
      </c>
      <c r="F120" s="4" t="s">
        <v>22</v>
      </c>
      <c r="G120" s="12" t="s">
        <v>70</v>
      </c>
      <c r="H120" s="11"/>
    </row>
    <row r="121" spans="1:8" x14ac:dyDescent="0.2">
      <c r="A121" s="14">
        <v>161</v>
      </c>
      <c r="B121" s="4" t="s">
        <v>196</v>
      </c>
      <c r="C121" s="4" t="s">
        <v>22</v>
      </c>
      <c r="D121" s="4" t="s">
        <v>81</v>
      </c>
      <c r="E121" s="4" t="s">
        <v>68</v>
      </c>
      <c r="F121" s="4" t="s">
        <v>22</v>
      </c>
      <c r="G121" s="12" t="s">
        <v>70</v>
      </c>
      <c r="H121" s="11"/>
    </row>
    <row r="122" spans="1:8" x14ac:dyDescent="0.2">
      <c r="A122" s="14">
        <v>4862</v>
      </c>
      <c r="B122" s="4" t="s">
        <v>197</v>
      </c>
      <c r="C122" s="4" t="s">
        <v>22</v>
      </c>
      <c r="D122" s="4" t="s">
        <v>81</v>
      </c>
      <c r="E122" s="4" t="s">
        <v>68</v>
      </c>
      <c r="F122" s="4" t="s">
        <v>22</v>
      </c>
      <c r="G122" s="12" t="s">
        <v>70</v>
      </c>
      <c r="H122" s="11"/>
    </row>
    <row r="123" spans="1:8" x14ac:dyDescent="0.2">
      <c r="A123" s="14">
        <v>4885</v>
      </c>
      <c r="B123" s="4" t="s">
        <v>198</v>
      </c>
      <c r="C123" s="4" t="s">
        <v>22</v>
      </c>
      <c r="D123" s="4" t="s">
        <v>199</v>
      </c>
      <c r="E123" s="4" t="s">
        <v>68</v>
      </c>
      <c r="F123" s="4" t="s">
        <v>22</v>
      </c>
      <c r="G123" s="12" t="s">
        <v>70</v>
      </c>
      <c r="H123" s="11"/>
    </row>
    <row r="124" spans="1:8" x14ac:dyDescent="0.2">
      <c r="A124" s="14">
        <v>5601</v>
      </c>
      <c r="B124" s="4" t="s">
        <v>200</v>
      </c>
      <c r="C124" s="4" t="s">
        <v>22</v>
      </c>
      <c r="D124" s="4" t="s">
        <v>199</v>
      </c>
      <c r="E124" s="4" t="s">
        <v>68</v>
      </c>
      <c r="F124" s="4" t="s">
        <v>22</v>
      </c>
      <c r="G124" s="12" t="s">
        <v>70</v>
      </c>
      <c r="H124" s="11"/>
    </row>
    <row r="125" spans="1:8" x14ac:dyDescent="0.2">
      <c r="A125" s="14">
        <v>5742</v>
      </c>
      <c r="B125" s="4" t="s">
        <v>201</v>
      </c>
      <c r="C125" s="4" t="s">
        <v>22</v>
      </c>
      <c r="D125" s="4" t="s">
        <v>199</v>
      </c>
      <c r="E125" s="4" t="s">
        <v>68</v>
      </c>
      <c r="F125" s="4" t="s">
        <v>22</v>
      </c>
      <c r="G125" s="12" t="s">
        <v>70</v>
      </c>
      <c r="H125" s="11"/>
    </row>
    <row r="126" spans="1:8" x14ac:dyDescent="0.2">
      <c r="A126" s="14">
        <v>5978</v>
      </c>
      <c r="B126" s="4" t="s">
        <v>202</v>
      </c>
      <c r="C126" s="4" t="s">
        <v>22</v>
      </c>
      <c r="D126" s="4" t="s">
        <v>199</v>
      </c>
      <c r="E126" s="4" t="s">
        <v>68</v>
      </c>
      <c r="F126" s="4" t="s">
        <v>22</v>
      </c>
      <c r="G126" s="12" t="s">
        <v>70</v>
      </c>
      <c r="H126" s="11"/>
    </row>
    <row r="127" spans="1:8" x14ac:dyDescent="0.2">
      <c r="A127" s="14">
        <v>5769</v>
      </c>
      <c r="B127" s="4" t="s">
        <v>203</v>
      </c>
      <c r="C127" s="4" t="s">
        <v>22</v>
      </c>
      <c r="D127" s="4" t="s">
        <v>199</v>
      </c>
      <c r="E127" s="4" t="s">
        <v>68</v>
      </c>
      <c r="F127" s="4" t="s">
        <v>22</v>
      </c>
      <c r="G127" s="12" t="s">
        <v>70</v>
      </c>
      <c r="H127" s="11"/>
    </row>
    <row r="128" spans="1:8" x14ac:dyDescent="0.2">
      <c r="A128" s="14">
        <v>5966</v>
      </c>
      <c r="B128" s="4" t="s">
        <v>204</v>
      </c>
      <c r="C128" s="4" t="s">
        <v>22</v>
      </c>
      <c r="D128" s="4" t="s">
        <v>199</v>
      </c>
      <c r="E128" s="4" t="s">
        <v>68</v>
      </c>
      <c r="F128" s="4" t="s">
        <v>22</v>
      </c>
      <c r="G128" s="12" t="s">
        <v>70</v>
      </c>
      <c r="H128" s="11"/>
    </row>
    <row r="129" spans="1:8" x14ac:dyDescent="0.2">
      <c r="A129" s="14">
        <v>6254</v>
      </c>
      <c r="B129" s="4" t="s">
        <v>205</v>
      </c>
      <c r="C129" s="4" t="s">
        <v>22</v>
      </c>
      <c r="D129" s="4" t="s">
        <v>199</v>
      </c>
      <c r="E129" s="4" t="s">
        <v>68</v>
      </c>
      <c r="F129" s="4" t="s">
        <v>22</v>
      </c>
      <c r="G129" s="12" t="s">
        <v>70</v>
      </c>
      <c r="H129" s="11"/>
    </row>
    <row r="130" spans="1:8" x14ac:dyDescent="0.2">
      <c r="A130" s="14">
        <v>6255</v>
      </c>
      <c r="B130" s="4" t="s">
        <v>206</v>
      </c>
      <c r="C130" s="4" t="s">
        <v>22</v>
      </c>
      <c r="D130" s="4" t="s">
        <v>199</v>
      </c>
      <c r="E130" s="4" t="s">
        <v>68</v>
      </c>
      <c r="F130" s="4" t="s">
        <v>22</v>
      </c>
      <c r="G130" s="12" t="s">
        <v>70</v>
      </c>
      <c r="H130" s="11"/>
    </row>
    <row r="131" spans="1:8" x14ac:dyDescent="0.2">
      <c r="A131" s="14">
        <v>4937</v>
      </c>
      <c r="B131" s="4" t="s">
        <v>207</v>
      </c>
      <c r="C131" s="4" t="s">
        <v>22</v>
      </c>
      <c r="D131" s="4" t="s">
        <v>199</v>
      </c>
      <c r="E131" s="4" t="s">
        <v>68</v>
      </c>
      <c r="F131" s="4" t="s">
        <v>22</v>
      </c>
      <c r="G131" s="12" t="s">
        <v>70</v>
      </c>
      <c r="H131" s="11"/>
    </row>
    <row r="132" spans="1:8" x14ac:dyDescent="0.2">
      <c r="A132" s="14">
        <v>5872</v>
      </c>
      <c r="B132" s="4" t="s">
        <v>208</v>
      </c>
      <c r="C132" s="4" t="s">
        <v>22</v>
      </c>
      <c r="D132" s="4" t="s">
        <v>199</v>
      </c>
      <c r="E132" s="4" t="s">
        <v>68</v>
      </c>
      <c r="F132" s="4" t="s">
        <v>22</v>
      </c>
      <c r="G132" s="12" t="s">
        <v>70</v>
      </c>
      <c r="H132" s="11"/>
    </row>
    <row r="133" spans="1:8" x14ac:dyDescent="0.2">
      <c r="A133" s="14">
        <v>1195</v>
      </c>
      <c r="B133" s="4" t="s">
        <v>209</v>
      </c>
      <c r="C133" s="4" t="s">
        <v>22</v>
      </c>
      <c r="D133" s="4" t="s">
        <v>199</v>
      </c>
      <c r="E133" s="4" t="s">
        <v>68</v>
      </c>
      <c r="F133" s="4" t="s">
        <v>22</v>
      </c>
      <c r="G133" s="12" t="s">
        <v>70</v>
      </c>
      <c r="H133" s="11"/>
    </row>
    <row r="134" spans="1:8" x14ac:dyDescent="0.2">
      <c r="A134" s="14">
        <v>6035</v>
      </c>
      <c r="B134" s="4" t="s">
        <v>210</v>
      </c>
      <c r="C134" s="4" t="s">
        <v>22</v>
      </c>
      <c r="D134" s="4" t="s">
        <v>199</v>
      </c>
      <c r="E134" s="4" t="s">
        <v>68</v>
      </c>
      <c r="F134" s="4" t="s">
        <v>22</v>
      </c>
      <c r="G134" s="12" t="s">
        <v>70</v>
      </c>
      <c r="H134" s="11"/>
    </row>
    <row r="135" spans="1:8" x14ac:dyDescent="0.2">
      <c r="A135" s="14">
        <v>6089</v>
      </c>
      <c r="B135" s="4" t="s">
        <v>211</v>
      </c>
      <c r="C135" s="4" t="s">
        <v>22</v>
      </c>
      <c r="D135" s="4" t="s">
        <v>199</v>
      </c>
      <c r="E135" s="4" t="s">
        <v>68</v>
      </c>
      <c r="F135" s="4" t="s">
        <v>22</v>
      </c>
      <c r="G135" s="12" t="s">
        <v>70</v>
      </c>
      <c r="H135" s="11"/>
    </row>
    <row r="136" spans="1:8" x14ac:dyDescent="0.2">
      <c r="A136" s="14">
        <v>6118</v>
      </c>
      <c r="B136" s="4" t="s">
        <v>212</v>
      </c>
      <c r="C136" s="4" t="s">
        <v>22</v>
      </c>
      <c r="D136" s="4" t="s">
        <v>199</v>
      </c>
      <c r="E136" s="4" t="s">
        <v>68</v>
      </c>
      <c r="F136" s="4" t="s">
        <v>22</v>
      </c>
      <c r="G136" s="12" t="s">
        <v>70</v>
      </c>
      <c r="H136" s="11"/>
    </row>
    <row r="137" spans="1:8" x14ac:dyDescent="0.2">
      <c r="A137" s="14">
        <v>6127</v>
      </c>
      <c r="B137" s="4" t="s">
        <v>213</v>
      </c>
      <c r="C137" s="4" t="s">
        <v>22</v>
      </c>
      <c r="D137" s="4" t="s">
        <v>199</v>
      </c>
      <c r="E137" s="4" t="s">
        <v>68</v>
      </c>
      <c r="F137" s="4" t="s">
        <v>22</v>
      </c>
      <c r="G137" s="12" t="s">
        <v>70</v>
      </c>
      <c r="H137" s="11"/>
    </row>
    <row r="138" spans="1:8" x14ac:dyDescent="0.2">
      <c r="A138" s="14">
        <v>6138</v>
      </c>
      <c r="B138" s="4" t="s">
        <v>214</v>
      </c>
      <c r="C138" s="4" t="s">
        <v>22</v>
      </c>
      <c r="D138" s="4" t="s">
        <v>199</v>
      </c>
      <c r="E138" s="4" t="s">
        <v>68</v>
      </c>
      <c r="F138" s="4" t="s">
        <v>22</v>
      </c>
      <c r="G138" s="12" t="s">
        <v>70</v>
      </c>
      <c r="H138" s="11"/>
    </row>
    <row r="139" spans="1:8" x14ac:dyDescent="0.2">
      <c r="A139" s="14">
        <v>6155</v>
      </c>
      <c r="B139" s="4" t="s">
        <v>215</v>
      </c>
      <c r="C139" s="4" t="s">
        <v>22</v>
      </c>
      <c r="D139" s="4" t="s">
        <v>199</v>
      </c>
      <c r="E139" s="4" t="s">
        <v>68</v>
      </c>
      <c r="F139" s="4" t="s">
        <v>22</v>
      </c>
      <c r="G139" s="12" t="s">
        <v>70</v>
      </c>
      <c r="H139" s="11"/>
    </row>
    <row r="140" spans="1:8" x14ac:dyDescent="0.2">
      <c r="A140" s="14">
        <v>6169</v>
      </c>
      <c r="B140" s="4" t="s">
        <v>216</v>
      </c>
      <c r="C140" s="4" t="s">
        <v>22</v>
      </c>
      <c r="D140" s="4" t="s">
        <v>199</v>
      </c>
      <c r="E140" s="4" t="s">
        <v>68</v>
      </c>
      <c r="F140" s="4" t="s">
        <v>22</v>
      </c>
      <c r="G140" s="12" t="s">
        <v>70</v>
      </c>
      <c r="H140" s="11"/>
    </row>
    <row r="141" spans="1:8" x14ac:dyDescent="0.2">
      <c r="A141" s="14">
        <v>6172</v>
      </c>
      <c r="B141" s="4" t="s">
        <v>217</v>
      </c>
      <c r="C141" s="4" t="s">
        <v>22</v>
      </c>
      <c r="D141" s="4" t="s">
        <v>199</v>
      </c>
      <c r="E141" s="4" t="s">
        <v>68</v>
      </c>
      <c r="F141" s="4" t="s">
        <v>22</v>
      </c>
      <c r="G141" s="12" t="s">
        <v>70</v>
      </c>
      <c r="H141" s="11"/>
    </row>
    <row r="142" spans="1:8" x14ac:dyDescent="0.2">
      <c r="A142" s="14">
        <v>6182</v>
      </c>
      <c r="B142" s="4" t="s">
        <v>218</v>
      </c>
      <c r="C142" s="4" t="s">
        <v>22</v>
      </c>
      <c r="D142" s="4" t="s">
        <v>199</v>
      </c>
      <c r="E142" s="4" t="s">
        <v>68</v>
      </c>
      <c r="F142" s="4" t="s">
        <v>22</v>
      </c>
      <c r="G142" s="12" t="s">
        <v>70</v>
      </c>
      <c r="H142" s="11"/>
    </row>
    <row r="143" spans="1:8" x14ac:dyDescent="0.2">
      <c r="A143" s="14">
        <v>6187</v>
      </c>
      <c r="B143" s="4" t="s">
        <v>219</v>
      </c>
      <c r="C143" s="4" t="s">
        <v>22</v>
      </c>
      <c r="D143" s="4" t="s">
        <v>199</v>
      </c>
      <c r="E143" s="4" t="s">
        <v>68</v>
      </c>
      <c r="F143" s="4" t="s">
        <v>22</v>
      </c>
      <c r="G143" s="12" t="s">
        <v>70</v>
      </c>
      <c r="H143" s="11"/>
    </row>
    <row r="144" spans="1:8" x14ac:dyDescent="0.2">
      <c r="A144" s="14">
        <v>6190</v>
      </c>
      <c r="B144" s="4" t="s">
        <v>220</v>
      </c>
      <c r="C144" s="4" t="s">
        <v>22</v>
      </c>
      <c r="D144" s="4" t="s">
        <v>199</v>
      </c>
      <c r="E144" s="4" t="s">
        <v>68</v>
      </c>
      <c r="F144" s="4" t="s">
        <v>22</v>
      </c>
      <c r="G144" s="12" t="s">
        <v>70</v>
      </c>
      <c r="H144" s="11"/>
    </row>
    <row r="145" spans="1:8" x14ac:dyDescent="0.2">
      <c r="A145" s="14">
        <v>6195</v>
      </c>
      <c r="B145" s="4" t="s">
        <v>221</v>
      </c>
      <c r="C145" s="4" t="s">
        <v>22</v>
      </c>
      <c r="D145" s="4" t="s">
        <v>199</v>
      </c>
      <c r="E145" s="4" t="s">
        <v>68</v>
      </c>
      <c r="F145" s="4" t="s">
        <v>22</v>
      </c>
      <c r="G145" s="12" t="s">
        <v>70</v>
      </c>
      <c r="H145" s="11"/>
    </row>
    <row r="146" spans="1:8" x14ac:dyDescent="0.2">
      <c r="A146" s="14">
        <v>6223</v>
      </c>
      <c r="B146" s="4" t="s">
        <v>222</v>
      </c>
      <c r="C146" s="4" t="s">
        <v>22</v>
      </c>
      <c r="D146" s="4" t="s">
        <v>199</v>
      </c>
      <c r="E146" s="4" t="s">
        <v>68</v>
      </c>
      <c r="F146" s="4" t="s">
        <v>22</v>
      </c>
      <c r="G146" s="12" t="s">
        <v>70</v>
      </c>
      <c r="H146" s="11"/>
    </row>
    <row r="147" spans="1:8" x14ac:dyDescent="0.2">
      <c r="A147" s="14">
        <v>6391</v>
      </c>
      <c r="B147" s="4" t="s">
        <v>223</v>
      </c>
      <c r="C147" s="4" t="s">
        <v>22</v>
      </c>
      <c r="D147" s="4" t="s">
        <v>199</v>
      </c>
      <c r="E147" s="4" t="s">
        <v>68</v>
      </c>
      <c r="F147" s="4" t="s">
        <v>22</v>
      </c>
      <c r="G147" s="12" t="s">
        <v>70</v>
      </c>
      <c r="H147" s="11"/>
    </row>
    <row r="148" spans="1:8" x14ac:dyDescent="0.2">
      <c r="A148" s="14">
        <v>6405</v>
      </c>
      <c r="B148" s="4" t="s">
        <v>224</v>
      </c>
      <c r="C148" s="4" t="s">
        <v>22</v>
      </c>
      <c r="D148" s="4" t="s">
        <v>199</v>
      </c>
      <c r="E148" s="4" t="s">
        <v>68</v>
      </c>
      <c r="F148" s="4" t="s">
        <v>22</v>
      </c>
      <c r="G148" s="12" t="s">
        <v>70</v>
      </c>
      <c r="H148" s="11"/>
    </row>
    <row r="149" spans="1:8" x14ac:dyDescent="0.2">
      <c r="A149" s="14">
        <v>6422</v>
      </c>
      <c r="B149" s="4" t="s">
        <v>225</v>
      </c>
      <c r="C149" s="4" t="s">
        <v>22</v>
      </c>
      <c r="D149" s="4" t="s">
        <v>199</v>
      </c>
      <c r="E149" s="4" t="s">
        <v>68</v>
      </c>
      <c r="F149" s="4" t="s">
        <v>22</v>
      </c>
      <c r="G149" s="12" t="s">
        <v>70</v>
      </c>
      <c r="H149" s="11"/>
    </row>
    <row r="150" spans="1:8" x14ac:dyDescent="0.2">
      <c r="A150" s="14">
        <v>6439</v>
      </c>
      <c r="B150" s="4" t="s">
        <v>226</v>
      </c>
      <c r="C150" s="4" t="s">
        <v>22</v>
      </c>
      <c r="D150" s="4" t="s">
        <v>199</v>
      </c>
      <c r="E150" s="4" t="s">
        <v>68</v>
      </c>
      <c r="F150" s="4" t="s">
        <v>22</v>
      </c>
      <c r="G150" s="12" t="s">
        <v>70</v>
      </c>
      <c r="H150" s="11"/>
    </row>
    <row r="151" spans="1:8" x14ac:dyDescent="0.2">
      <c r="A151" s="14">
        <v>6019</v>
      </c>
      <c r="B151" s="4" t="s">
        <v>227</v>
      </c>
      <c r="C151" s="4" t="s">
        <v>22</v>
      </c>
      <c r="D151" s="4" t="s">
        <v>199</v>
      </c>
      <c r="E151" s="4" t="s">
        <v>68</v>
      </c>
      <c r="F151" s="4" t="s">
        <v>22</v>
      </c>
      <c r="G151" s="12" t="s">
        <v>70</v>
      </c>
      <c r="H151" s="11"/>
    </row>
    <row r="152" spans="1:8" x14ac:dyDescent="0.2">
      <c r="A152" s="14">
        <v>6398</v>
      </c>
      <c r="B152" s="4" t="s">
        <v>228</v>
      </c>
      <c r="C152" s="4" t="s">
        <v>22</v>
      </c>
      <c r="D152" s="4" t="s">
        <v>199</v>
      </c>
      <c r="E152" s="4" t="s">
        <v>68</v>
      </c>
      <c r="F152" s="4" t="s">
        <v>22</v>
      </c>
      <c r="G152" s="12" t="s">
        <v>70</v>
      </c>
      <c r="H152" s="11"/>
    </row>
    <row r="153" spans="1:8" x14ac:dyDescent="0.2">
      <c r="A153" s="14">
        <v>4013</v>
      </c>
      <c r="B153" s="4" t="s">
        <v>229</v>
      </c>
      <c r="C153" s="4" t="s">
        <v>22</v>
      </c>
      <c r="D153" s="4" t="s">
        <v>199</v>
      </c>
      <c r="E153" s="4" t="s">
        <v>68</v>
      </c>
      <c r="F153" s="4" t="s">
        <v>22</v>
      </c>
      <c r="G153" s="12" t="s">
        <v>70</v>
      </c>
      <c r="H153" s="11"/>
    </row>
    <row r="154" spans="1:8" x14ac:dyDescent="0.2">
      <c r="A154" s="14">
        <v>6104</v>
      </c>
      <c r="B154" s="4" t="s">
        <v>230</v>
      </c>
      <c r="C154" s="4" t="s">
        <v>22</v>
      </c>
      <c r="D154" s="4" t="s">
        <v>199</v>
      </c>
      <c r="E154" s="4" t="s">
        <v>68</v>
      </c>
      <c r="F154" s="4" t="s">
        <v>22</v>
      </c>
      <c r="G154" s="12" t="s">
        <v>70</v>
      </c>
      <c r="H154" s="11"/>
    </row>
    <row r="155" spans="1:8" x14ac:dyDescent="0.2">
      <c r="A155" s="14">
        <v>6066</v>
      </c>
      <c r="B155" s="4" t="s">
        <v>231</v>
      </c>
      <c r="C155" s="4" t="s">
        <v>22</v>
      </c>
      <c r="D155" s="4" t="s">
        <v>199</v>
      </c>
      <c r="E155" s="4" t="s">
        <v>68</v>
      </c>
      <c r="F155" s="4" t="s">
        <v>22</v>
      </c>
      <c r="G155" s="12" t="s">
        <v>70</v>
      </c>
      <c r="H155" s="11"/>
    </row>
    <row r="156" spans="1:8" x14ac:dyDescent="0.2">
      <c r="A156" s="14">
        <v>6207</v>
      </c>
      <c r="B156" s="4" t="s">
        <v>74</v>
      </c>
      <c r="C156" s="4" t="s">
        <v>22</v>
      </c>
      <c r="D156" s="4" t="s">
        <v>199</v>
      </c>
      <c r="E156" s="4" t="s">
        <v>68</v>
      </c>
      <c r="F156" s="4" t="s">
        <v>22</v>
      </c>
      <c r="G156" s="12" t="s">
        <v>70</v>
      </c>
      <c r="H156" s="11"/>
    </row>
    <row r="157" spans="1:8" x14ac:dyDescent="0.2">
      <c r="A157" s="14">
        <v>2566</v>
      </c>
      <c r="B157" s="4" t="s">
        <v>232</v>
      </c>
      <c r="C157" s="4" t="s">
        <v>22</v>
      </c>
      <c r="D157" s="4" t="s">
        <v>199</v>
      </c>
      <c r="E157" s="4" t="s">
        <v>68</v>
      </c>
      <c r="F157" s="4" t="s">
        <v>22</v>
      </c>
      <c r="G157" s="12" t="s">
        <v>70</v>
      </c>
      <c r="H157" s="11"/>
    </row>
    <row r="158" spans="1:8" x14ac:dyDescent="0.2">
      <c r="A158" s="14">
        <v>6128</v>
      </c>
      <c r="B158" s="4" t="s">
        <v>233</v>
      </c>
      <c r="C158" s="4" t="s">
        <v>22</v>
      </c>
      <c r="D158" s="4" t="s">
        <v>199</v>
      </c>
      <c r="E158" s="4" t="s">
        <v>68</v>
      </c>
      <c r="F158" s="4" t="s">
        <v>22</v>
      </c>
      <c r="G158" s="12" t="s">
        <v>70</v>
      </c>
      <c r="H158" s="11"/>
    </row>
    <row r="159" spans="1:8" x14ac:dyDescent="0.2">
      <c r="A159" s="14">
        <v>6074</v>
      </c>
      <c r="B159" s="4" t="s">
        <v>234</v>
      </c>
      <c r="C159" s="4" t="s">
        <v>22</v>
      </c>
      <c r="D159" s="4" t="s">
        <v>199</v>
      </c>
      <c r="E159" s="4" t="s">
        <v>68</v>
      </c>
      <c r="F159" s="4" t="s">
        <v>22</v>
      </c>
      <c r="G159" s="12" t="s">
        <v>70</v>
      </c>
      <c r="H159" s="11"/>
    </row>
    <row r="160" spans="1:8" x14ac:dyDescent="0.2">
      <c r="A160" s="14">
        <v>6156</v>
      </c>
      <c r="B160" s="4" t="s">
        <v>235</v>
      </c>
      <c r="C160" s="4" t="s">
        <v>22</v>
      </c>
      <c r="D160" s="4" t="s">
        <v>199</v>
      </c>
      <c r="E160" s="4" t="s">
        <v>68</v>
      </c>
      <c r="F160" s="4" t="s">
        <v>22</v>
      </c>
      <c r="G160" s="12" t="s">
        <v>70</v>
      </c>
      <c r="H160" s="11"/>
    </row>
    <row r="161" spans="1:8" x14ac:dyDescent="0.2">
      <c r="A161" s="14">
        <v>6218</v>
      </c>
      <c r="B161" s="4" t="s">
        <v>236</v>
      </c>
      <c r="C161" s="4" t="s">
        <v>22</v>
      </c>
      <c r="D161" s="4" t="s">
        <v>199</v>
      </c>
      <c r="E161" s="4" t="s">
        <v>68</v>
      </c>
      <c r="F161" s="4" t="s">
        <v>22</v>
      </c>
      <c r="G161" s="12" t="s">
        <v>70</v>
      </c>
      <c r="H161" s="11"/>
    </row>
    <row r="162" spans="1:8" x14ac:dyDescent="0.2">
      <c r="A162" s="14">
        <v>6037</v>
      </c>
      <c r="B162" s="4" t="s">
        <v>237</v>
      </c>
      <c r="C162" s="4" t="s">
        <v>22</v>
      </c>
      <c r="D162" s="4" t="s">
        <v>199</v>
      </c>
      <c r="E162" s="4" t="s">
        <v>68</v>
      </c>
      <c r="F162" s="4" t="s">
        <v>22</v>
      </c>
      <c r="G162" s="12" t="s">
        <v>70</v>
      </c>
      <c r="H162" s="11"/>
    </row>
    <row r="163" spans="1:8" x14ac:dyDescent="0.2">
      <c r="A163" s="14">
        <v>6119</v>
      </c>
      <c r="B163" s="4" t="s">
        <v>238</v>
      </c>
      <c r="C163" s="4" t="s">
        <v>22</v>
      </c>
      <c r="D163" s="4" t="s">
        <v>199</v>
      </c>
      <c r="E163" s="4" t="s">
        <v>68</v>
      </c>
      <c r="F163" s="4" t="s">
        <v>22</v>
      </c>
      <c r="G163" s="12" t="s">
        <v>70</v>
      </c>
      <c r="H163" s="11"/>
    </row>
    <row r="164" spans="1:8" x14ac:dyDescent="0.2">
      <c r="A164" s="14">
        <v>6450</v>
      </c>
      <c r="B164" s="4" t="s">
        <v>239</v>
      </c>
      <c r="C164" s="4" t="s">
        <v>22</v>
      </c>
      <c r="D164" s="4" t="s">
        <v>199</v>
      </c>
      <c r="E164" s="4" t="s">
        <v>68</v>
      </c>
      <c r="F164" s="4" t="s">
        <v>22</v>
      </c>
      <c r="G164" s="12" t="s">
        <v>70</v>
      </c>
      <c r="H164" s="11"/>
    </row>
    <row r="165" spans="1:8" x14ac:dyDescent="0.2">
      <c r="A165" s="14">
        <v>6015</v>
      </c>
      <c r="B165" s="4" t="s">
        <v>240</v>
      </c>
      <c r="C165" s="4" t="s">
        <v>22</v>
      </c>
      <c r="D165" s="4" t="s">
        <v>199</v>
      </c>
      <c r="E165" s="4" t="s">
        <v>68</v>
      </c>
      <c r="F165" s="4" t="s">
        <v>22</v>
      </c>
      <c r="G165" s="12" t="s">
        <v>70</v>
      </c>
      <c r="H165" s="11"/>
    </row>
    <row r="166" spans="1:8" x14ac:dyDescent="0.2">
      <c r="A166" s="14">
        <v>6011</v>
      </c>
      <c r="B166" s="4" t="s">
        <v>241</v>
      </c>
      <c r="C166" s="4" t="s">
        <v>22</v>
      </c>
      <c r="D166" s="4" t="s">
        <v>199</v>
      </c>
      <c r="E166" s="4" t="s">
        <v>68</v>
      </c>
      <c r="F166" s="4" t="s">
        <v>22</v>
      </c>
      <c r="G166" s="12" t="s">
        <v>70</v>
      </c>
      <c r="H166" s="11"/>
    </row>
    <row r="167" spans="1:8" x14ac:dyDescent="0.2">
      <c r="A167" s="14">
        <v>6010</v>
      </c>
      <c r="B167" s="4" t="s">
        <v>242</v>
      </c>
      <c r="C167" s="4" t="s">
        <v>22</v>
      </c>
      <c r="D167" s="4" t="s">
        <v>199</v>
      </c>
      <c r="E167" s="4" t="s">
        <v>68</v>
      </c>
      <c r="F167" s="4" t="s">
        <v>22</v>
      </c>
      <c r="G167" s="12" t="s">
        <v>70</v>
      </c>
      <c r="H167" s="11"/>
    </row>
    <row r="168" spans="1:8" x14ac:dyDescent="0.2">
      <c r="A168" s="14">
        <v>6406</v>
      </c>
      <c r="B168" s="4" t="s">
        <v>243</v>
      </c>
      <c r="C168" s="4" t="s">
        <v>22</v>
      </c>
      <c r="D168" s="4" t="s">
        <v>199</v>
      </c>
      <c r="E168" s="4" t="s">
        <v>68</v>
      </c>
      <c r="F168" s="4" t="s">
        <v>22</v>
      </c>
      <c r="G168" s="12" t="s">
        <v>70</v>
      </c>
      <c r="H168" s="11"/>
    </row>
    <row r="169" spans="1:8" x14ac:dyDescent="0.2">
      <c r="A169" s="14">
        <v>6451</v>
      </c>
      <c r="B169" s="4" t="s">
        <v>244</v>
      </c>
      <c r="C169" s="4" t="s">
        <v>22</v>
      </c>
      <c r="D169" s="4" t="s">
        <v>199</v>
      </c>
      <c r="E169" s="4" t="s">
        <v>68</v>
      </c>
      <c r="F169" s="4" t="s">
        <v>22</v>
      </c>
      <c r="G169" s="12" t="s">
        <v>70</v>
      </c>
      <c r="H169" s="11"/>
    </row>
    <row r="170" spans="1:8" x14ac:dyDescent="0.2">
      <c r="A170" s="14">
        <v>5720</v>
      </c>
      <c r="B170" s="4" t="s">
        <v>245</v>
      </c>
      <c r="C170" s="4" t="s">
        <v>22</v>
      </c>
      <c r="D170" s="4" t="s">
        <v>199</v>
      </c>
      <c r="E170" s="4" t="s">
        <v>68</v>
      </c>
      <c r="F170" s="4" t="s">
        <v>22</v>
      </c>
      <c r="G170" s="12" t="s">
        <v>70</v>
      </c>
      <c r="H170" s="11"/>
    </row>
    <row r="171" spans="1:8" x14ac:dyDescent="0.2">
      <c r="A171" s="14">
        <v>6114</v>
      </c>
      <c r="B171" s="4" t="s">
        <v>246</v>
      </c>
      <c r="C171" s="4" t="s">
        <v>22</v>
      </c>
      <c r="D171" s="4" t="s">
        <v>199</v>
      </c>
      <c r="E171" s="4" t="s">
        <v>68</v>
      </c>
      <c r="F171" s="4" t="s">
        <v>22</v>
      </c>
      <c r="G171" s="12" t="s">
        <v>70</v>
      </c>
      <c r="H171" s="11"/>
    </row>
    <row r="172" spans="1:8" x14ac:dyDescent="0.2">
      <c r="A172" s="14">
        <v>6211</v>
      </c>
      <c r="B172" s="4" t="s">
        <v>247</v>
      </c>
      <c r="C172" s="4" t="s">
        <v>22</v>
      </c>
      <c r="D172" s="4" t="s">
        <v>199</v>
      </c>
      <c r="E172" s="4" t="s">
        <v>68</v>
      </c>
      <c r="F172" s="4" t="s">
        <v>22</v>
      </c>
      <c r="G172" s="12" t="s">
        <v>70</v>
      </c>
      <c r="H172" s="11"/>
    </row>
    <row r="173" spans="1:8" x14ac:dyDescent="0.2">
      <c r="A173" s="14">
        <v>6381</v>
      </c>
      <c r="B173" s="4" t="s">
        <v>248</v>
      </c>
      <c r="C173" s="4" t="s">
        <v>22</v>
      </c>
      <c r="D173" s="4" t="s">
        <v>199</v>
      </c>
      <c r="E173" s="4" t="s">
        <v>68</v>
      </c>
      <c r="F173" s="4" t="s">
        <v>22</v>
      </c>
      <c r="G173" s="12" t="s">
        <v>70</v>
      </c>
      <c r="H173" s="11"/>
    </row>
    <row r="174" spans="1:8" x14ac:dyDescent="0.2">
      <c r="A174" s="14">
        <v>6212</v>
      </c>
      <c r="B174" s="4" t="s">
        <v>249</v>
      </c>
      <c r="C174" s="4" t="s">
        <v>22</v>
      </c>
      <c r="D174" s="4" t="s">
        <v>199</v>
      </c>
      <c r="E174" s="4" t="s">
        <v>68</v>
      </c>
      <c r="F174" s="4" t="s">
        <v>22</v>
      </c>
      <c r="G174" s="12" t="s">
        <v>70</v>
      </c>
      <c r="H174" s="11"/>
    </row>
    <row r="175" spans="1:8" x14ac:dyDescent="0.2">
      <c r="A175" s="14">
        <v>6091</v>
      </c>
      <c r="B175" s="4" t="s">
        <v>250</v>
      </c>
      <c r="C175" s="4" t="s">
        <v>22</v>
      </c>
      <c r="D175" s="4" t="s">
        <v>199</v>
      </c>
      <c r="E175" s="4" t="s">
        <v>68</v>
      </c>
      <c r="F175" s="4" t="s">
        <v>22</v>
      </c>
      <c r="G175" s="12" t="s">
        <v>70</v>
      </c>
      <c r="H175" s="11"/>
    </row>
    <row r="176" spans="1:8" x14ac:dyDescent="0.2">
      <c r="A176" s="14">
        <v>6129</v>
      </c>
      <c r="B176" s="4" t="s">
        <v>251</v>
      </c>
      <c r="C176" s="4" t="s">
        <v>22</v>
      </c>
      <c r="D176" s="4" t="s">
        <v>199</v>
      </c>
      <c r="E176" s="4" t="s">
        <v>68</v>
      </c>
      <c r="F176" s="4" t="s">
        <v>22</v>
      </c>
      <c r="G176" s="12" t="s">
        <v>70</v>
      </c>
      <c r="H176" s="11"/>
    </row>
    <row r="177" spans="1:8" x14ac:dyDescent="0.2">
      <c r="A177" s="14">
        <v>6152</v>
      </c>
      <c r="B177" s="4" t="s">
        <v>252</v>
      </c>
      <c r="C177" s="4" t="s">
        <v>22</v>
      </c>
      <c r="D177" s="4" t="s">
        <v>199</v>
      </c>
      <c r="E177" s="4" t="s">
        <v>68</v>
      </c>
      <c r="F177" s="4" t="s">
        <v>22</v>
      </c>
      <c r="G177" s="12" t="s">
        <v>70</v>
      </c>
      <c r="H177" s="11"/>
    </row>
    <row r="178" spans="1:8" x14ac:dyDescent="0.2">
      <c r="A178" s="14">
        <v>6120</v>
      </c>
      <c r="B178" s="4" t="s">
        <v>253</v>
      </c>
      <c r="C178" s="4" t="s">
        <v>22</v>
      </c>
      <c r="D178" s="4" t="s">
        <v>199</v>
      </c>
      <c r="E178" s="4" t="s">
        <v>68</v>
      </c>
      <c r="F178" s="4" t="s">
        <v>22</v>
      </c>
      <c r="G178" s="12" t="s">
        <v>70</v>
      </c>
      <c r="H178" s="11"/>
    </row>
    <row r="179" spans="1:8" x14ac:dyDescent="0.2">
      <c r="A179" s="14">
        <v>6458</v>
      </c>
      <c r="B179" s="4" t="s">
        <v>254</v>
      </c>
      <c r="C179" s="4" t="s">
        <v>22</v>
      </c>
      <c r="D179" s="4" t="s">
        <v>199</v>
      </c>
      <c r="E179" s="4" t="s">
        <v>68</v>
      </c>
      <c r="F179" s="4" t="s">
        <v>22</v>
      </c>
      <c r="G179" s="12" t="s">
        <v>70</v>
      </c>
      <c r="H179" s="11"/>
    </row>
    <row r="180" spans="1:8" x14ac:dyDescent="0.2">
      <c r="A180" s="14">
        <v>6245</v>
      </c>
      <c r="B180" s="4" t="s">
        <v>255</v>
      </c>
      <c r="C180" s="4" t="s">
        <v>22</v>
      </c>
      <c r="D180" s="4" t="s">
        <v>199</v>
      </c>
      <c r="E180" s="4" t="s">
        <v>68</v>
      </c>
      <c r="F180" s="4" t="s">
        <v>22</v>
      </c>
      <c r="G180" s="12" t="s">
        <v>70</v>
      </c>
      <c r="H180" s="11"/>
    </row>
    <row r="181" spans="1:8" x14ac:dyDescent="0.2">
      <c r="A181" s="14">
        <v>6392</v>
      </c>
      <c r="B181" s="4" t="s">
        <v>256</v>
      </c>
      <c r="C181" s="4" t="s">
        <v>22</v>
      </c>
      <c r="D181" s="4" t="s">
        <v>199</v>
      </c>
      <c r="E181" s="4" t="s">
        <v>68</v>
      </c>
      <c r="F181" s="4" t="s">
        <v>22</v>
      </c>
      <c r="G181" s="12" t="s">
        <v>70</v>
      </c>
      <c r="H181" s="11"/>
    </row>
    <row r="182" spans="1:8" x14ac:dyDescent="0.2">
      <c r="A182" s="14">
        <v>6449</v>
      </c>
      <c r="B182" s="4" t="s">
        <v>257</v>
      </c>
      <c r="C182" s="4" t="s">
        <v>22</v>
      </c>
      <c r="D182" s="4" t="s">
        <v>199</v>
      </c>
      <c r="E182" s="4" t="s">
        <v>68</v>
      </c>
      <c r="F182" s="4" t="s">
        <v>22</v>
      </c>
      <c r="G182" s="12" t="s">
        <v>70</v>
      </c>
      <c r="H182" s="11"/>
    </row>
    <row r="183" spans="1:8" x14ac:dyDescent="0.2">
      <c r="A183" s="14">
        <v>6524</v>
      </c>
      <c r="B183" s="4" t="s">
        <v>258</v>
      </c>
      <c r="C183" s="4" t="s">
        <v>22</v>
      </c>
      <c r="D183" s="4" t="s">
        <v>259</v>
      </c>
      <c r="E183" s="4" t="s">
        <v>68</v>
      </c>
      <c r="F183" s="4" t="s">
        <v>22</v>
      </c>
      <c r="G183" s="12" t="s">
        <v>70</v>
      </c>
      <c r="H183" s="11"/>
    </row>
    <row r="184" spans="1:8" x14ac:dyDescent="0.2">
      <c r="A184" s="14">
        <v>5778</v>
      </c>
      <c r="B184" s="4" t="s">
        <v>260</v>
      </c>
      <c r="C184" s="4" t="s">
        <v>22</v>
      </c>
      <c r="D184" s="4" t="s">
        <v>261</v>
      </c>
      <c r="E184" s="4" t="s">
        <v>68</v>
      </c>
      <c r="F184" s="4" t="s">
        <v>22</v>
      </c>
      <c r="G184" s="12" t="s">
        <v>70</v>
      </c>
      <c r="H184" s="11"/>
    </row>
    <row r="185" spans="1:8" x14ac:dyDescent="0.2">
      <c r="A185" s="14">
        <v>4859</v>
      </c>
      <c r="B185" s="4" t="s">
        <v>262</v>
      </c>
      <c r="C185" s="4" t="s">
        <v>22</v>
      </c>
      <c r="D185" s="4" t="s">
        <v>72</v>
      </c>
      <c r="E185" s="4" t="s">
        <v>68</v>
      </c>
      <c r="F185" s="4" t="s">
        <v>69</v>
      </c>
      <c r="G185" s="12" t="s">
        <v>70</v>
      </c>
      <c r="H185" s="11"/>
    </row>
    <row r="186" spans="1:8" x14ac:dyDescent="0.2">
      <c r="A186" s="14">
        <v>6136</v>
      </c>
      <c r="B186" s="4" t="s">
        <v>263</v>
      </c>
      <c r="C186" s="4" t="s">
        <v>22</v>
      </c>
      <c r="D186" s="4" t="s">
        <v>72</v>
      </c>
      <c r="E186" s="4" t="s">
        <v>68</v>
      </c>
      <c r="F186" s="4" t="s">
        <v>69</v>
      </c>
      <c r="G186" s="12" t="s">
        <v>70</v>
      </c>
      <c r="H186" s="11"/>
    </row>
    <row r="187" spans="1:8" x14ac:dyDescent="0.2">
      <c r="A187" s="14">
        <v>6535</v>
      </c>
      <c r="B187" s="4" t="s">
        <v>264</v>
      </c>
      <c r="C187" s="4" t="s">
        <v>22</v>
      </c>
      <c r="D187" s="4" t="s">
        <v>265</v>
      </c>
      <c r="E187" s="4" t="s">
        <v>68</v>
      </c>
      <c r="F187" s="4" t="s">
        <v>21</v>
      </c>
      <c r="G187" s="12" t="s">
        <v>70</v>
      </c>
      <c r="H187" s="11"/>
    </row>
    <row r="188" spans="1:8" x14ac:dyDescent="0.2">
      <c r="A188" s="14">
        <v>2450</v>
      </c>
      <c r="B188" s="4" t="s">
        <v>266</v>
      </c>
      <c r="C188" s="4" t="s">
        <v>22</v>
      </c>
      <c r="D188" s="4" t="s">
        <v>267</v>
      </c>
      <c r="E188" s="4" t="s">
        <v>68</v>
      </c>
      <c r="F188" s="4" t="s">
        <v>22</v>
      </c>
      <c r="G188" s="12" t="s">
        <v>70</v>
      </c>
      <c r="H188" s="11"/>
    </row>
    <row r="189" spans="1:8" x14ac:dyDescent="0.2">
      <c r="A189" s="14">
        <v>6552</v>
      </c>
      <c r="B189" s="4" t="s">
        <v>268</v>
      </c>
      <c r="C189" s="4" t="s">
        <v>22</v>
      </c>
      <c r="D189" s="4" t="s">
        <v>269</v>
      </c>
      <c r="E189" s="4" t="s">
        <v>68</v>
      </c>
      <c r="F189" s="4" t="s">
        <v>21</v>
      </c>
      <c r="G189" s="12" t="s">
        <v>70</v>
      </c>
      <c r="H189" s="11"/>
    </row>
    <row r="190" spans="1:8" x14ac:dyDescent="0.2">
      <c r="A190" s="14">
        <v>4859</v>
      </c>
      <c r="B190" s="4" t="s">
        <v>262</v>
      </c>
      <c r="C190" s="4" t="s">
        <v>22</v>
      </c>
      <c r="D190" s="4" t="s">
        <v>270</v>
      </c>
      <c r="E190" s="4" t="s">
        <v>68</v>
      </c>
      <c r="F190" s="4" t="s">
        <v>69</v>
      </c>
      <c r="G190" s="12" t="s">
        <v>70</v>
      </c>
      <c r="H190" s="11"/>
    </row>
    <row r="191" spans="1:8" x14ac:dyDescent="0.2">
      <c r="A191" s="14">
        <v>4859</v>
      </c>
      <c r="B191" s="4" t="s">
        <v>262</v>
      </c>
      <c r="C191" s="4" t="s">
        <v>22</v>
      </c>
      <c r="D191" s="4" t="s">
        <v>270</v>
      </c>
      <c r="E191" s="4" t="s">
        <v>68</v>
      </c>
      <c r="F191" s="4" t="s">
        <v>22</v>
      </c>
      <c r="G191" s="12" t="s">
        <v>70</v>
      </c>
      <c r="H191" s="11"/>
    </row>
    <row r="192" spans="1:8" x14ac:dyDescent="0.2">
      <c r="A192" s="14">
        <v>2252</v>
      </c>
      <c r="B192" s="4" t="s">
        <v>128</v>
      </c>
      <c r="C192" s="4" t="s">
        <v>22</v>
      </c>
      <c r="D192" s="4" t="s">
        <v>271</v>
      </c>
      <c r="E192" s="4" t="s">
        <v>68</v>
      </c>
      <c r="F192" s="4" t="s">
        <v>69</v>
      </c>
      <c r="G192" s="12" t="s">
        <v>70</v>
      </c>
      <c r="H192" s="11"/>
    </row>
    <row r="193" spans="1:8" x14ac:dyDescent="0.2">
      <c r="A193" s="14">
        <v>6024</v>
      </c>
      <c r="B193" s="4" t="s">
        <v>272</v>
      </c>
      <c r="C193" s="4" t="s">
        <v>22</v>
      </c>
      <c r="D193" s="4" t="s">
        <v>273</v>
      </c>
      <c r="E193" s="4" t="s">
        <v>68</v>
      </c>
      <c r="F193" s="4" t="s">
        <v>22</v>
      </c>
      <c r="G193" s="12" t="s">
        <v>70</v>
      </c>
      <c r="H193" s="11"/>
    </row>
    <row r="194" spans="1:8" x14ac:dyDescent="0.2">
      <c r="A194" s="14">
        <v>6373</v>
      </c>
      <c r="B194" s="4" t="s">
        <v>274</v>
      </c>
      <c r="C194" s="4" t="s">
        <v>22</v>
      </c>
      <c r="D194" s="4" t="s">
        <v>76</v>
      </c>
      <c r="E194" s="4" t="s">
        <v>68</v>
      </c>
      <c r="F194" s="4" t="s">
        <v>22</v>
      </c>
      <c r="G194" s="12" t="s">
        <v>70</v>
      </c>
      <c r="H194" s="11"/>
    </row>
    <row r="195" spans="1:8" x14ac:dyDescent="0.2">
      <c r="A195" s="14">
        <v>6469</v>
      </c>
      <c r="B195" s="4" t="s">
        <v>275</v>
      </c>
      <c r="C195" s="4" t="s">
        <v>22</v>
      </c>
      <c r="D195" s="4" t="s">
        <v>276</v>
      </c>
      <c r="E195" s="4" t="s">
        <v>68</v>
      </c>
      <c r="F195" s="4" t="s">
        <v>22</v>
      </c>
      <c r="G195" s="12" t="s">
        <v>70</v>
      </c>
      <c r="H195" s="11"/>
    </row>
    <row r="196" spans="1:8" x14ac:dyDescent="0.2">
      <c r="A196" s="14">
        <v>6471</v>
      </c>
      <c r="B196" s="4" t="s">
        <v>277</v>
      </c>
      <c r="C196" s="4" t="s">
        <v>22</v>
      </c>
      <c r="D196" s="4" t="s">
        <v>276</v>
      </c>
      <c r="E196" s="4" t="s">
        <v>68</v>
      </c>
      <c r="F196" s="4" t="s">
        <v>22</v>
      </c>
      <c r="G196" s="12" t="s">
        <v>70</v>
      </c>
      <c r="H196" s="11"/>
    </row>
    <row r="197" spans="1:8" x14ac:dyDescent="0.2">
      <c r="A197" s="14">
        <v>202</v>
      </c>
      <c r="B197" s="4" t="s">
        <v>75</v>
      </c>
      <c r="C197" s="4" t="s">
        <v>22</v>
      </c>
      <c r="D197" s="4" t="s">
        <v>77</v>
      </c>
      <c r="E197" s="4" t="s">
        <v>68</v>
      </c>
      <c r="F197" s="4" t="s">
        <v>22</v>
      </c>
      <c r="G197" s="12" t="s">
        <v>70</v>
      </c>
      <c r="H197" s="11"/>
    </row>
    <row r="198" spans="1:8" x14ac:dyDescent="0.2">
      <c r="A198" s="14">
        <v>669</v>
      </c>
      <c r="B198" s="4" t="s">
        <v>278</v>
      </c>
      <c r="C198" s="4" t="s">
        <v>22</v>
      </c>
      <c r="D198" s="4" t="s">
        <v>77</v>
      </c>
      <c r="E198" s="4" t="s">
        <v>68</v>
      </c>
      <c r="F198" s="4" t="s">
        <v>22</v>
      </c>
      <c r="G198" s="12" t="s">
        <v>70</v>
      </c>
      <c r="H198" s="11"/>
    </row>
    <row r="199" spans="1:8" x14ac:dyDescent="0.2">
      <c r="A199" s="14">
        <v>1827</v>
      </c>
      <c r="B199" s="4" t="s">
        <v>176</v>
      </c>
      <c r="C199" s="4" t="s">
        <v>22</v>
      </c>
      <c r="D199" s="4" t="s">
        <v>279</v>
      </c>
      <c r="E199" s="4" t="s">
        <v>68</v>
      </c>
      <c r="F199" s="4" t="s">
        <v>69</v>
      </c>
      <c r="G199" s="12" t="s">
        <v>70</v>
      </c>
      <c r="H199" s="11"/>
    </row>
    <row r="200" spans="1:8" x14ac:dyDescent="0.2">
      <c r="A200" s="14">
        <v>6216</v>
      </c>
      <c r="B200" s="4" t="s">
        <v>280</v>
      </c>
      <c r="C200" s="4" t="s">
        <v>22</v>
      </c>
      <c r="D200" s="4" t="s">
        <v>281</v>
      </c>
      <c r="E200" s="4" t="s">
        <v>68</v>
      </c>
      <c r="F200" s="4" t="s">
        <v>22</v>
      </c>
      <c r="G200" s="12" t="s">
        <v>70</v>
      </c>
      <c r="H200" s="11"/>
    </row>
    <row r="201" spans="1:8" x14ac:dyDescent="0.2">
      <c r="A201" s="14">
        <v>6490</v>
      </c>
      <c r="B201" s="4" t="s">
        <v>282</v>
      </c>
      <c r="C201" s="4" t="s">
        <v>22</v>
      </c>
      <c r="D201" s="4" t="s">
        <v>283</v>
      </c>
      <c r="E201" s="4" t="s">
        <v>68</v>
      </c>
      <c r="F201" s="4" t="s">
        <v>22</v>
      </c>
      <c r="G201" s="12" t="s">
        <v>70</v>
      </c>
      <c r="H201" s="11"/>
    </row>
    <row r="202" spans="1:8" x14ac:dyDescent="0.2">
      <c r="A202" s="14">
        <v>6236</v>
      </c>
      <c r="B202" s="4" t="s">
        <v>284</v>
      </c>
      <c r="C202" s="4" t="s">
        <v>22</v>
      </c>
      <c r="D202" s="4" t="s">
        <v>283</v>
      </c>
      <c r="E202" s="4" t="s">
        <v>68</v>
      </c>
      <c r="F202" s="4" t="s">
        <v>22</v>
      </c>
      <c r="G202" s="12" t="s">
        <v>70</v>
      </c>
      <c r="H202" s="11"/>
    </row>
    <row r="203" spans="1:8" x14ac:dyDescent="0.2">
      <c r="A203" s="14">
        <v>6583</v>
      </c>
      <c r="B203" s="4" t="s">
        <v>285</v>
      </c>
      <c r="C203" s="4" t="s">
        <v>22</v>
      </c>
      <c r="D203" s="4" t="s">
        <v>286</v>
      </c>
      <c r="E203" s="4" t="s">
        <v>68</v>
      </c>
      <c r="F203" s="4" t="s">
        <v>22</v>
      </c>
      <c r="G203" s="12" t="s">
        <v>70</v>
      </c>
      <c r="H203" s="11"/>
    </row>
    <row r="204" spans="1:8" x14ac:dyDescent="0.2">
      <c r="A204" s="14">
        <v>6208</v>
      </c>
      <c r="B204" s="4" t="s">
        <v>287</v>
      </c>
      <c r="C204" s="4" t="s">
        <v>22</v>
      </c>
      <c r="D204" s="4" t="s">
        <v>288</v>
      </c>
      <c r="E204" s="4" t="s">
        <v>68</v>
      </c>
      <c r="F204" s="4" t="s">
        <v>22</v>
      </c>
      <c r="G204" s="12" t="s">
        <v>70</v>
      </c>
      <c r="H204" s="11"/>
    </row>
    <row r="205" spans="1:8" x14ac:dyDescent="0.2">
      <c r="A205" s="14">
        <v>4935</v>
      </c>
      <c r="B205" s="4" t="s">
        <v>289</v>
      </c>
      <c r="C205" s="4" t="s">
        <v>22</v>
      </c>
      <c r="D205" s="4" t="s">
        <v>290</v>
      </c>
      <c r="E205" s="4" t="s">
        <v>68</v>
      </c>
      <c r="F205" s="4" t="s">
        <v>22</v>
      </c>
      <c r="G205" s="12" t="s">
        <v>70</v>
      </c>
      <c r="H205" s="11"/>
    </row>
    <row r="206" spans="1:8" x14ac:dyDescent="0.2">
      <c r="A206" s="14">
        <v>5953</v>
      </c>
      <c r="B206" s="4" t="s">
        <v>291</v>
      </c>
      <c r="C206" s="4" t="s">
        <v>22</v>
      </c>
      <c r="D206" s="4" t="s">
        <v>292</v>
      </c>
      <c r="E206" s="4" t="s">
        <v>68</v>
      </c>
      <c r="F206" s="4" t="s">
        <v>69</v>
      </c>
      <c r="G206" s="12" t="s">
        <v>70</v>
      </c>
      <c r="H206" s="11"/>
    </row>
    <row r="207" spans="1:8" x14ac:dyDescent="0.2">
      <c r="A207" s="14">
        <v>6102</v>
      </c>
      <c r="B207" s="4" t="s">
        <v>293</v>
      </c>
      <c r="C207" s="4" t="s">
        <v>22</v>
      </c>
      <c r="D207" s="4" t="s">
        <v>294</v>
      </c>
      <c r="E207" s="4" t="s">
        <v>68</v>
      </c>
      <c r="F207" s="4" t="s">
        <v>22</v>
      </c>
      <c r="G207" s="12" t="s">
        <v>70</v>
      </c>
      <c r="H207" s="11"/>
    </row>
    <row r="208" spans="1:8" x14ac:dyDescent="0.2">
      <c r="A208" s="14">
        <v>5286</v>
      </c>
      <c r="B208" s="4" t="s">
        <v>295</v>
      </c>
      <c r="C208" s="4" t="s">
        <v>22</v>
      </c>
      <c r="D208" s="4" t="s">
        <v>294</v>
      </c>
      <c r="E208" s="4" t="s">
        <v>68</v>
      </c>
      <c r="F208" s="4" t="s">
        <v>22</v>
      </c>
      <c r="G208" s="12" t="s">
        <v>70</v>
      </c>
      <c r="H208" s="11"/>
    </row>
    <row r="209" spans="1:8" x14ac:dyDescent="0.2">
      <c r="A209" s="14">
        <v>4877</v>
      </c>
      <c r="B209" s="4" t="s">
        <v>296</v>
      </c>
      <c r="C209" s="4" t="s">
        <v>22</v>
      </c>
      <c r="D209" s="4" t="s">
        <v>297</v>
      </c>
      <c r="E209" s="4" t="s">
        <v>68</v>
      </c>
      <c r="F209" s="4" t="s">
        <v>22</v>
      </c>
      <c r="G209" s="12" t="s">
        <v>70</v>
      </c>
      <c r="H209" s="11"/>
    </row>
    <row r="210" spans="1:8" x14ac:dyDescent="0.2">
      <c r="A210" s="14">
        <v>6006</v>
      </c>
      <c r="B210" s="4" t="s">
        <v>298</v>
      </c>
      <c r="C210" s="4" t="s">
        <v>22</v>
      </c>
      <c r="D210" s="4" t="s">
        <v>297</v>
      </c>
      <c r="E210" s="4" t="s">
        <v>68</v>
      </c>
      <c r="F210" s="4" t="s">
        <v>22</v>
      </c>
      <c r="G210" s="12" t="s">
        <v>70</v>
      </c>
      <c r="H210" s="11"/>
    </row>
    <row r="211" spans="1:8" x14ac:dyDescent="0.2">
      <c r="A211" s="14">
        <v>3811</v>
      </c>
      <c r="B211" s="4" t="s">
        <v>301</v>
      </c>
      <c r="C211" s="4" t="s">
        <v>22</v>
      </c>
      <c r="D211" s="4" t="s">
        <v>302</v>
      </c>
      <c r="E211" s="4" t="s">
        <v>68</v>
      </c>
      <c r="F211" s="4" t="s">
        <v>22</v>
      </c>
      <c r="G211" s="12" t="s">
        <v>70</v>
      </c>
      <c r="H211" s="11"/>
    </row>
    <row r="212" spans="1:8" x14ac:dyDescent="0.2">
      <c r="A212" s="14">
        <v>6504</v>
      </c>
      <c r="B212" s="4" t="s">
        <v>303</v>
      </c>
      <c r="C212" s="4" t="s">
        <v>22</v>
      </c>
      <c r="D212" s="4" t="s">
        <v>304</v>
      </c>
      <c r="E212" s="4" t="s">
        <v>68</v>
      </c>
      <c r="F212" s="4" t="s">
        <v>22</v>
      </c>
      <c r="G212" s="12" t="s">
        <v>70</v>
      </c>
      <c r="H212" s="11"/>
    </row>
    <row r="213" spans="1:8" x14ac:dyDescent="0.2">
      <c r="A213" s="14">
        <v>6419</v>
      </c>
      <c r="B213" s="4" t="s">
        <v>305</v>
      </c>
      <c r="C213" s="4" t="s">
        <v>22</v>
      </c>
      <c r="D213" s="4" t="s">
        <v>306</v>
      </c>
      <c r="E213" s="4" t="s">
        <v>68</v>
      </c>
      <c r="F213" s="4" t="s">
        <v>22</v>
      </c>
      <c r="G213" s="12" t="s">
        <v>70</v>
      </c>
      <c r="H213" s="11"/>
    </row>
    <row r="214" spans="1:8" x14ac:dyDescent="0.2">
      <c r="A214" s="14">
        <v>5990</v>
      </c>
      <c r="B214" s="4" t="s">
        <v>299</v>
      </c>
      <c r="C214" s="4" t="s">
        <v>22</v>
      </c>
      <c r="D214" s="4" t="s">
        <v>297</v>
      </c>
      <c r="E214" s="4" t="s">
        <v>68</v>
      </c>
      <c r="F214" s="4" t="s">
        <v>300</v>
      </c>
      <c r="G214" s="12" t="s">
        <v>70</v>
      </c>
      <c r="H214" s="1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Summarize Report</vt:lpstr>
      <vt:lpstr>Detail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Josh Bannister</cp:lastModifiedBy>
  <dcterms:created xsi:type="dcterms:W3CDTF">2021-08-26T00:57:49Z</dcterms:created>
  <dcterms:modified xsi:type="dcterms:W3CDTF">2021-08-26T01:49:23Z</dcterms:modified>
</cp:coreProperties>
</file>