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IPM" sheetId="1" r:id="rId4"/>
  </sheets>
  <definedNames/>
  <calcPr/>
</workbook>
</file>

<file path=xl/sharedStrings.xml><?xml version="1.0" encoding="utf-8"?>
<sst xmlns="http://schemas.openxmlformats.org/spreadsheetml/2006/main" count="198" uniqueCount="73">
  <si>
    <t>Project</t>
  </si>
  <si>
    <t>Summary</t>
  </si>
  <si>
    <t>Issue Type</t>
  </si>
  <si>
    <t>Epic Link</t>
  </si>
  <si>
    <t>Labels</t>
  </si>
  <si>
    <t>Estimate (Hours)</t>
  </si>
  <si>
    <t>Assignees</t>
  </si>
  <si>
    <t>AIPM</t>
  </si>
  <si>
    <t>Establish the foundation for the predictive maintenance system.</t>
  </si>
  <si>
    <t>Epic</t>
  </si>
  <si>
    <t>-</t>
  </si>
  <si>
    <t>Preparation and Planning</t>
  </si>
  <si>
    <t>Conduct a needs assessment and feasibility study.</t>
  </si>
  <si>
    <t>New Feature</t>
  </si>
  <si>
    <t>Business Analyst, Data Scientist, AI Strategist</t>
  </si>
  <si>
    <t>Select critical equipment for initial implementation.</t>
  </si>
  <si>
    <t>Operations Manager, AI Engineer, Maintenance Manager</t>
  </si>
  <si>
    <t>Assemble a cross-functional project team.</t>
  </si>
  <si>
    <t>HR Manager, Project Manager, AI Project Manager</t>
  </si>
  <si>
    <t>Develop a project charter, defining scope, objectives, and KPIs.</t>
  </si>
  <si>
    <t>Project Manager, Business Analyst, Stakeholders</t>
  </si>
  <si>
    <t>Choose the appropriate technologies and conduct pilot testing on selected equipment.</t>
  </si>
  <si>
    <t>Technology Selection</t>
  </si>
  <si>
    <t>Evaluate and select IoT sensors, cloud platforms, and AI technologies.</t>
  </si>
  <si>
    <t>AI Engineer, IoT Specialist, Cloud Solutions Architect</t>
  </si>
  <si>
    <t xml:space="preserve">Deploy IoT sensors on selected machinery and integrate data collection mechanisms.
</t>
  </si>
  <si>
    <t>IoT Specialist, Field Engineer, Integration Specialist</t>
  </si>
  <si>
    <t xml:space="preserve">Develop initial AI models for anomaly detection and failure prediction.
</t>
  </si>
  <si>
    <t>Data Scientist, AI Engineer, Machine Learning Specialist</t>
  </si>
  <si>
    <t xml:space="preserve">Conduct pilot testing to assess the effectiveness of predictive maintenance models.
</t>
  </si>
  <si>
    <t>QA Analyst, AI Engineer, Operations Manager</t>
  </si>
  <si>
    <t xml:space="preserve">Collect feedback and refine AI models based on pilot results.
</t>
  </si>
  <si>
    <t>Data Scientist, AI Engineer, End Users</t>
  </si>
  <si>
    <t>Develop the full predictive maintenance system and integrate it with existing systems.</t>
  </si>
  <si>
    <t xml:space="preserve">System Development &amp; Integration </t>
  </si>
  <si>
    <t>Enhance AI models for improved accuracy and reliability.</t>
  </si>
  <si>
    <t>AI Engineer, Data Scientist, Machine Learning Specialist</t>
  </si>
  <si>
    <t>Develop the user interface (dashboard) for real-time monitoring and alerts</t>
  </si>
  <si>
    <t>UI/UX Designer, Front-end Developer, Data Analyst</t>
  </si>
  <si>
    <t>Integrate predictive maintenance system with existing ERP/CMMS systems for streamlined workflow.</t>
  </si>
  <si>
    <t>Integration Specialist, System Administrator, ERP Consultant</t>
  </si>
  <si>
    <t>Implement security protocols to ensure data privacy and integrity.</t>
  </si>
  <si>
    <t>Cybersecurity Specialist, Data Privacy Officer, Network Engineer</t>
  </si>
  <si>
    <t>Deploy the predictive maintenance system across all targeted equipment and facilities.</t>
  </si>
  <si>
    <t>Full-Scale Deployment</t>
  </si>
  <si>
    <t>Scale up the deployment of IoT sensors across all critical machinery</t>
  </si>
  <si>
    <t>IoT Specialist, Field Engineer, Project Coordinator</t>
  </si>
  <si>
    <t>Roll out the predictive maintenance system to all relevant stakeholders.</t>
  </si>
  <si>
    <t>Project Manager, AI Project Manager, Training Coordinator</t>
  </si>
  <si>
    <t>Conduct comprehensive training sessions for maintenance teams and other end-users.</t>
  </si>
  <si>
    <t>Training Coordinator, Technical Trainer, Maintenance Manager</t>
  </si>
  <si>
    <t>Establish a support and maintenance framework for the predictive maintenance system.</t>
  </si>
  <si>
    <t>Support Manager, Maintenance Engineer, IT Support Specialist</t>
  </si>
  <si>
    <t xml:space="preserve"> Monitor the system's performance, evaluate its impact, and implement continuous improvements.</t>
  </si>
  <si>
    <t xml:space="preserve">Monitoring, Evaluation, and Continuous Improvement
</t>
  </si>
  <si>
    <t>Monitor system performance and collect data on key metrics such as reduced downtime and maintenance savings.</t>
  </si>
  <si>
    <t>Data Analyst, Operations Manager, AI Engineer</t>
  </si>
  <si>
    <t>Conduct regular review meetings to evaluate the system against initial KPIs and objectives.</t>
  </si>
  <si>
    <t>Project Manager, Quality Assurance Manager, Data Scientist</t>
  </si>
  <si>
    <t>Gather user feedback for identifying areas of improvement.</t>
  </si>
  <si>
    <t>User Experience Researcher, AI Engineer, Feedback Coordinator</t>
  </si>
  <si>
    <t>Implement updates and enhancements to the predictive maintenance models and user interface based on feedback and evolving needs.</t>
  </si>
  <si>
    <t>Front-end Developer, AI Engineer, Data Scientist</t>
  </si>
  <si>
    <t>Expand the predictive maintenance solution to additional machinery, facilities, or business units.</t>
  </si>
  <si>
    <t>Expansion and Scaling</t>
  </si>
  <si>
    <t>Identify additional equipment and facilities for implementation.</t>
  </si>
  <si>
    <t>Operations Manager, AI Strategist, Project Coordinator</t>
  </si>
  <si>
    <t>Assess the need for further customization or development of AI models for new types of machinery.</t>
  </si>
  <si>
    <t>AI Engineer, Machine Learning Specialist, Data Analyst</t>
  </si>
  <si>
    <t>Scale the predictive maintenance system to cover the newly identified areas.</t>
  </si>
  <si>
    <t>Project Manager, Systems Engineer, IoT Specialist</t>
  </si>
  <si>
    <t>Evaluate the system's scalability and adapt the infrastructure as necessary to support expanded operations.</t>
  </si>
  <si>
    <t>Cloud Solutions Architect, Network Engineer, AI Project Manager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</si>
</sst>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0.0"/>
      <color rgb="FF0D0D0D"/>
      <name val="Söhne"/>
    </font>
    <font>
      <sz val="10.0"/>
      <color theme="1"/>
      <name val="Arial"/>
      <scheme val="minor"/>
    </font>
    <font>
      <sz val="10.0"/>
      <color rgb="FF0D0D0D"/>
      <name val="Söhne"/>
    </font>
    <font>
      <color rgb="FF0D0D0D"/>
      <name val="Söhne"/>
    </font>
    <font>
      <color theme="1"/>
      <name val="Arial"/>
      <scheme val="minor"/>
    </font>
    <font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DEDED"/>
        <bgColor rgb="FFEDEDED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1"/>
    </xf>
    <xf borderId="0" fillId="0" fontId="2" numFmtId="0" xfId="0" applyAlignment="1" applyFont="1">
      <alignment shrinkToFit="0" wrapText="1"/>
    </xf>
    <xf borderId="1" fillId="3" fontId="3" numFmtId="0" xfId="0" applyAlignment="1" applyBorder="1" applyFill="1" applyFont="1">
      <alignment horizontal="left" readingOrder="0" shrinkToFit="0" wrapText="1"/>
    </xf>
    <xf borderId="1" fillId="3" fontId="4" numFmtId="0" xfId="0" applyAlignment="1" applyBorder="1" applyFont="1">
      <alignment horizontal="left" readingOrder="0" shrinkToFit="0" wrapText="1"/>
    </xf>
    <xf borderId="0" fillId="0" fontId="5" numFmtId="0" xfId="0" applyAlignment="1" applyFont="1">
      <alignment shrinkToFit="0" wrapText="1"/>
    </xf>
    <xf borderId="1" fillId="0" fontId="6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7.75"/>
    <col customWidth="1" min="4" max="4" width="31.63"/>
    <col customWidth="1" min="5" max="5" width="12.63"/>
    <col customWidth="1" min="7" max="7" width="33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10</v>
      </c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7</v>
      </c>
      <c r="B3" s="3" t="s">
        <v>12</v>
      </c>
      <c r="C3" s="3" t="s">
        <v>13</v>
      </c>
      <c r="D3" s="3" t="s">
        <v>8</v>
      </c>
      <c r="E3" s="3" t="s">
        <v>11</v>
      </c>
      <c r="F3" s="4">
        <v>120.0</v>
      </c>
      <c r="G3" s="4" t="s">
        <v>14</v>
      </c>
      <c r="H3" s="5"/>
      <c r="I3" s="5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7</v>
      </c>
      <c r="B4" s="3" t="s">
        <v>15</v>
      </c>
      <c r="C4" s="3" t="s">
        <v>13</v>
      </c>
      <c r="D4" s="3" t="s">
        <v>8</v>
      </c>
      <c r="E4" s="3" t="s">
        <v>11</v>
      </c>
      <c r="F4" s="4">
        <v>60.0</v>
      </c>
      <c r="G4" s="4" t="s">
        <v>16</v>
      </c>
      <c r="H4" s="5"/>
      <c r="I4" s="5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7</v>
      </c>
      <c r="B5" s="3" t="s">
        <v>17</v>
      </c>
      <c r="C5" s="3" t="s">
        <v>13</v>
      </c>
      <c r="D5" s="3" t="s">
        <v>8</v>
      </c>
      <c r="E5" s="3" t="s">
        <v>11</v>
      </c>
      <c r="F5" s="4">
        <v>40.0</v>
      </c>
      <c r="G5" s="4" t="s">
        <v>18</v>
      </c>
      <c r="H5" s="5"/>
      <c r="I5" s="5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7</v>
      </c>
      <c r="B6" s="3" t="s">
        <v>19</v>
      </c>
      <c r="C6" s="3" t="s">
        <v>13</v>
      </c>
      <c r="D6" s="3" t="s">
        <v>8</v>
      </c>
      <c r="E6" s="3" t="s">
        <v>11</v>
      </c>
      <c r="F6" s="4">
        <v>80.0</v>
      </c>
      <c r="G6" s="4" t="s">
        <v>20</v>
      </c>
      <c r="H6" s="5"/>
      <c r="I6" s="5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7</v>
      </c>
      <c r="B7" s="3" t="s">
        <v>21</v>
      </c>
      <c r="C7" s="3" t="s">
        <v>9</v>
      </c>
      <c r="D7" s="3" t="s">
        <v>10</v>
      </c>
      <c r="E7" s="3" t="s">
        <v>22</v>
      </c>
      <c r="F7" s="3" t="s">
        <v>10</v>
      </c>
      <c r="G7" s="3" t="s">
        <v>10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7</v>
      </c>
      <c r="B8" s="3" t="s">
        <v>23</v>
      </c>
      <c r="C8" s="3" t="s">
        <v>13</v>
      </c>
      <c r="D8" s="3" t="s">
        <v>21</v>
      </c>
      <c r="E8" s="3" t="s">
        <v>22</v>
      </c>
      <c r="F8" s="4">
        <v>100.0</v>
      </c>
      <c r="G8" s="4" t="s">
        <v>24</v>
      </c>
      <c r="H8" s="5"/>
      <c r="I8" s="5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7</v>
      </c>
      <c r="B9" s="3" t="s">
        <v>25</v>
      </c>
      <c r="C9" s="3" t="s">
        <v>13</v>
      </c>
      <c r="D9" s="3" t="s">
        <v>21</v>
      </c>
      <c r="E9" s="3" t="s">
        <v>22</v>
      </c>
      <c r="F9" s="4">
        <v>90.0</v>
      </c>
      <c r="G9" s="4" t="s">
        <v>26</v>
      </c>
      <c r="H9" s="5"/>
      <c r="I9" s="5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7</v>
      </c>
      <c r="B10" s="3" t="s">
        <v>27</v>
      </c>
      <c r="C10" s="3" t="s">
        <v>13</v>
      </c>
      <c r="D10" s="3" t="s">
        <v>21</v>
      </c>
      <c r="E10" s="3" t="s">
        <v>22</v>
      </c>
      <c r="F10" s="4">
        <v>160.0</v>
      </c>
      <c r="G10" s="4" t="s">
        <v>28</v>
      </c>
      <c r="H10" s="5"/>
      <c r="I10" s="5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7</v>
      </c>
      <c r="B11" s="3" t="s">
        <v>29</v>
      </c>
      <c r="C11" s="3" t="s">
        <v>13</v>
      </c>
      <c r="D11" s="3" t="s">
        <v>21</v>
      </c>
      <c r="E11" s="3" t="s">
        <v>22</v>
      </c>
      <c r="F11" s="4">
        <v>120.0</v>
      </c>
      <c r="G11" s="4" t="s">
        <v>30</v>
      </c>
      <c r="H11" s="5"/>
      <c r="I11" s="5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7</v>
      </c>
      <c r="B12" s="3" t="s">
        <v>31</v>
      </c>
      <c r="C12" s="3" t="s">
        <v>13</v>
      </c>
      <c r="D12" s="3" t="s">
        <v>21</v>
      </c>
      <c r="E12" s="3" t="s">
        <v>22</v>
      </c>
      <c r="F12" s="4">
        <v>80.0</v>
      </c>
      <c r="G12" s="4" t="s">
        <v>32</v>
      </c>
      <c r="H12" s="5"/>
      <c r="I12" s="5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7</v>
      </c>
      <c r="B13" s="3" t="s">
        <v>33</v>
      </c>
      <c r="C13" s="3" t="s">
        <v>9</v>
      </c>
      <c r="D13" s="3" t="s">
        <v>10</v>
      </c>
      <c r="E13" s="3" t="s">
        <v>34</v>
      </c>
      <c r="F13" s="3" t="s">
        <v>10</v>
      </c>
      <c r="G13" s="3" t="s">
        <v>10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7</v>
      </c>
      <c r="B14" s="3" t="s">
        <v>35</v>
      </c>
      <c r="C14" s="3" t="s">
        <v>13</v>
      </c>
      <c r="D14" s="3" t="s">
        <v>33</v>
      </c>
      <c r="E14" s="3" t="s">
        <v>34</v>
      </c>
      <c r="F14" s="4">
        <v>140.0</v>
      </c>
      <c r="G14" s="4" t="s">
        <v>36</v>
      </c>
      <c r="H14" s="5"/>
      <c r="I14" s="5"/>
      <c r="J14" s="5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7</v>
      </c>
      <c r="B15" s="3" t="s">
        <v>37</v>
      </c>
      <c r="C15" s="3" t="s">
        <v>13</v>
      </c>
      <c r="D15" s="3" t="s">
        <v>33</v>
      </c>
      <c r="E15" s="3" t="s">
        <v>34</v>
      </c>
      <c r="F15" s="4">
        <v>100.0</v>
      </c>
      <c r="G15" s="4" t="s">
        <v>38</v>
      </c>
      <c r="H15" s="5"/>
      <c r="I15" s="5"/>
      <c r="J15" s="5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7</v>
      </c>
      <c r="B16" s="3" t="s">
        <v>39</v>
      </c>
      <c r="C16" s="3" t="s">
        <v>13</v>
      </c>
      <c r="D16" s="3" t="s">
        <v>33</v>
      </c>
      <c r="E16" s="3" t="s">
        <v>34</v>
      </c>
      <c r="F16" s="4">
        <v>110.0</v>
      </c>
      <c r="G16" s="4" t="s">
        <v>40</v>
      </c>
      <c r="H16" s="5"/>
      <c r="I16" s="5"/>
      <c r="J16" s="5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7</v>
      </c>
      <c r="B17" s="3" t="s">
        <v>41</v>
      </c>
      <c r="C17" s="3" t="s">
        <v>13</v>
      </c>
      <c r="D17" s="3" t="s">
        <v>33</v>
      </c>
      <c r="E17" s="3" t="s">
        <v>34</v>
      </c>
      <c r="F17" s="4">
        <v>70.0</v>
      </c>
      <c r="G17" s="4" t="s">
        <v>42</v>
      </c>
      <c r="H17" s="5"/>
      <c r="I17" s="5"/>
      <c r="J17" s="5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7</v>
      </c>
      <c r="B18" s="3" t="s">
        <v>43</v>
      </c>
      <c r="C18" s="3" t="s">
        <v>9</v>
      </c>
      <c r="D18" s="3" t="s">
        <v>10</v>
      </c>
      <c r="E18" s="3" t="s">
        <v>44</v>
      </c>
      <c r="F18" s="3" t="s">
        <v>10</v>
      </c>
      <c r="G18" s="3" t="s">
        <v>10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7</v>
      </c>
      <c r="B19" s="6" t="s">
        <v>45</v>
      </c>
      <c r="C19" s="3" t="s">
        <v>13</v>
      </c>
      <c r="D19" s="3" t="s">
        <v>43</v>
      </c>
      <c r="E19" s="3" t="s">
        <v>44</v>
      </c>
      <c r="F19" s="4">
        <v>100.0</v>
      </c>
      <c r="G19" s="4" t="s">
        <v>46</v>
      </c>
      <c r="H19" s="5"/>
      <c r="I19" s="5"/>
      <c r="J19" s="5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7</v>
      </c>
      <c r="B20" s="6" t="s">
        <v>47</v>
      </c>
      <c r="C20" s="3" t="s">
        <v>13</v>
      </c>
      <c r="D20" s="3" t="s">
        <v>43</v>
      </c>
      <c r="E20" s="3" t="s">
        <v>44</v>
      </c>
      <c r="F20" s="4">
        <v>90.0</v>
      </c>
      <c r="G20" s="4" t="s">
        <v>48</v>
      </c>
      <c r="H20" s="5"/>
      <c r="I20" s="5"/>
      <c r="J20" s="5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 t="s">
        <v>7</v>
      </c>
      <c r="B21" s="6" t="s">
        <v>49</v>
      </c>
      <c r="C21" s="3" t="s">
        <v>13</v>
      </c>
      <c r="D21" s="3" t="s">
        <v>43</v>
      </c>
      <c r="E21" s="3" t="s">
        <v>44</v>
      </c>
      <c r="F21" s="4">
        <v>120.0</v>
      </c>
      <c r="G21" s="4" t="s">
        <v>50</v>
      </c>
      <c r="H21" s="5"/>
      <c r="I21" s="5"/>
      <c r="J21" s="5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s">
        <v>7</v>
      </c>
      <c r="B22" s="6" t="s">
        <v>51</v>
      </c>
      <c r="C22" s="3" t="s">
        <v>13</v>
      </c>
      <c r="D22" s="3" t="s">
        <v>43</v>
      </c>
      <c r="E22" s="3" t="s">
        <v>44</v>
      </c>
      <c r="F22" s="4">
        <v>80.0</v>
      </c>
      <c r="G22" s="4" t="s">
        <v>52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 t="s">
        <v>7</v>
      </c>
      <c r="B23" s="6" t="s">
        <v>53</v>
      </c>
      <c r="C23" s="3" t="s">
        <v>9</v>
      </c>
      <c r="D23" s="3" t="s">
        <v>10</v>
      </c>
      <c r="E23" s="3" t="s">
        <v>54</v>
      </c>
      <c r="F23" s="3" t="s">
        <v>10</v>
      </c>
      <c r="G23" s="3" t="s">
        <v>10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7</v>
      </c>
      <c r="B24" s="6" t="s">
        <v>55</v>
      </c>
      <c r="C24" s="3" t="s">
        <v>13</v>
      </c>
      <c r="D24" s="6" t="s">
        <v>53</v>
      </c>
      <c r="E24" s="3" t="s">
        <v>54</v>
      </c>
      <c r="F24" s="4">
        <v>60.0</v>
      </c>
      <c r="G24" s="4" t="s">
        <v>56</v>
      </c>
      <c r="H24" s="5"/>
      <c r="I24" s="5"/>
      <c r="J24" s="5"/>
      <c r="K24" s="5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s">
        <v>7</v>
      </c>
      <c r="B25" s="6" t="s">
        <v>57</v>
      </c>
      <c r="C25" s="3" t="s">
        <v>13</v>
      </c>
      <c r="D25" s="6" t="s">
        <v>53</v>
      </c>
      <c r="E25" s="3" t="s">
        <v>54</v>
      </c>
      <c r="F25" s="4">
        <v>50.0</v>
      </c>
      <c r="G25" s="4" t="s">
        <v>58</v>
      </c>
      <c r="H25" s="5"/>
      <c r="I25" s="5"/>
      <c r="J25" s="5"/>
      <c r="K25" s="5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 t="s">
        <v>7</v>
      </c>
      <c r="B26" s="6" t="s">
        <v>59</v>
      </c>
      <c r="C26" s="3" t="s">
        <v>13</v>
      </c>
      <c r="D26" s="6" t="s">
        <v>53</v>
      </c>
      <c r="E26" s="3" t="s">
        <v>54</v>
      </c>
      <c r="F26" s="4">
        <v>40.0</v>
      </c>
      <c r="G26" s="4" t="s">
        <v>60</v>
      </c>
      <c r="H26" s="5"/>
      <c r="I26" s="5"/>
      <c r="J26" s="5"/>
      <c r="K26" s="5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 t="s">
        <v>7</v>
      </c>
      <c r="B27" s="6" t="s">
        <v>61</v>
      </c>
      <c r="C27" s="3" t="s">
        <v>13</v>
      </c>
      <c r="D27" s="6" t="s">
        <v>53</v>
      </c>
      <c r="E27" s="3" t="s">
        <v>54</v>
      </c>
      <c r="F27" s="4">
        <v>100.0</v>
      </c>
      <c r="G27" s="4" t="s">
        <v>62</v>
      </c>
      <c r="H27" s="5"/>
      <c r="I27" s="5"/>
      <c r="J27" s="5"/>
      <c r="K27" s="5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 t="s">
        <v>7</v>
      </c>
      <c r="B28" s="6" t="s">
        <v>63</v>
      </c>
      <c r="C28" s="3" t="s">
        <v>9</v>
      </c>
      <c r="D28" s="3" t="s">
        <v>10</v>
      </c>
      <c r="E28" s="3" t="s">
        <v>64</v>
      </c>
      <c r="F28" s="3" t="s">
        <v>10</v>
      </c>
      <c r="G28" s="3" t="s">
        <v>10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 t="s">
        <v>7</v>
      </c>
      <c r="B29" s="6" t="s">
        <v>65</v>
      </c>
      <c r="C29" s="3" t="s">
        <v>13</v>
      </c>
      <c r="D29" s="6" t="s">
        <v>63</v>
      </c>
      <c r="E29" s="3" t="s">
        <v>64</v>
      </c>
      <c r="F29" s="4">
        <v>60.0</v>
      </c>
      <c r="G29" s="4" t="s">
        <v>66</v>
      </c>
      <c r="H29" s="5"/>
      <c r="I29" s="5"/>
      <c r="J29" s="5"/>
      <c r="K29" s="5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 t="s">
        <v>7</v>
      </c>
      <c r="B30" s="6" t="s">
        <v>67</v>
      </c>
      <c r="C30" s="3" t="s">
        <v>13</v>
      </c>
      <c r="D30" s="6" t="s">
        <v>63</v>
      </c>
      <c r="E30" s="3" t="s">
        <v>64</v>
      </c>
      <c r="F30" s="4">
        <v>120.0</v>
      </c>
      <c r="G30" s="4" t="s">
        <v>68</v>
      </c>
      <c r="H30" s="5"/>
      <c r="I30" s="5"/>
      <c r="J30" s="5"/>
      <c r="K30" s="5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 t="s">
        <v>7</v>
      </c>
      <c r="B31" s="6" t="s">
        <v>69</v>
      </c>
      <c r="C31" s="3" t="s">
        <v>13</v>
      </c>
      <c r="D31" s="6" t="s">
        <v>63</v>
      </c>
      <c r="E31" s="3" t="s">
        <v>64</v>
      </c>
      <c r="F31" s="4">
        <v>80.0</v>
      </c>
      <c r="G31" s="4" t="s">
        <v>70</v>
      </c>
      <c r="H31" s="5"/>
      <c r="I31" s="5"/>
      <c r="J31" s="5"/>
      <c r="K31" s="5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 t="s">
        <v>7</v>
      </c>
      <c r="B32" s="6" t="s">
        <v>71</v>
      </c>
      <c r="C32" s="3" t="s">
        <v>13</v>
      </c>
      <c r="D32" s="6" t="s">
        <v>63</v>
      </c>
      <c r="E32" s="3" t="s">
        <v>64</v>
      </c>
      <c r="F32" s="4">
        <v>70.0</v>
      </c>
      <c r="G32" s="4" t="s">
        <v>72</v>
      </c>
      <c r="H32" s="5"/>
      <c r="I32" s="5"/>
      <c r="J32" s="5"/>
      <c r="K32" s="5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>
        <f>SUM(F3:F34)</f>
        <v>2240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>
        <f>F35*400</f>
        <v>896000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>
        <f>F35/40</f>
        <v>56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</sheetData>
  <drawing r:id="rId1"/>
</worksheet>
</file>