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fc-my.sharepoint.com/personal/barnjam_mfcgd_com/Documents/Coding/Python_Projects/Carry_Rolldown/"/>
    </mc:Choice>
  </mc:AlternateContent>
  <xr:revisionPtr revIDLastSave="118" documentId="8_{89156CCF-83EC-4B98-9701-714FF07C7AC2}" xr6:coauthVersionLast="47" xr6:coauthVersionMax="47" xr10:uidLastSave="{FA74AF67-11AD-4648-AE52-FD36DD63F065}"/>
  <bookViews>
    <workbookView xWindow="-21750" yWindow="12840" windowWidth="20850" windowHeight="14400" activeTab="1" xr2:uid="{53304B67-2A9E-47DA-A394-3049710ED36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3" l="1"/>
  <c r="I4" i="3"/>
  <c r="H4" i="3"/>
  <c r="G4" i="3"/>
  <c r="F4" i="3"/>
  <c r="E4" i="3"/>
  <c r="D4" i="3"/>
  <c r="C4" i="3"/>
  <c r="B4" i="3"/>
  <c r="J3" i="3"/>
  <c r="I3" i="3"/>
  <c r="H3" i="3"/>
  <c r="G3" i="3"/>
  <c r="F3" i="3"/>
  <c r="E3" i="3"/>
  <c r="D3" i="3"/>
  <c r="C3" i="3"/>
  <c r="B3" i="3"/>
  <c r="J13" i="1"/>
  <c r="J14" i="1"/>
  <c r="J15" i="1"/>
  <c r="J16" i="1"/>
  <c r="J17" i="1"/>
  <c r="J18" i="1"/>
  <c r="J19" i="1"/>
  <c r="J4" i="1"/>
  <c r="J5" i="1"/>
  <c r="J6" i="1"/>
  <c r="J7" i="1"/>
  <c r="J8" i="1"/>
  <c r="J9" i="1"/>
  <c r="J10" i="1"/>
  <c r="J11" i="1"/>
  <c r="J12" i="1"/>
  <c r="O12" i="1" a="1"/>
  <c r="O7" i="1" a="1"/>
  <c r="E8" i="1" a="1"/>
  <c r="E9" i="1" a="1"/>
  <c r="O10" i="1" a="1"/>
  <c r="B4" i="1" a="1"/>
  <c r="B24" i="1" a="1"/>
  <c r="O20" i="1" a="1"/>
  <c r="B19" i="1" a="1"/>
  <c r="E5" i="1" a="1"/>
  <c r="O19" i="1" a="1"/>
  <c r="B32" i="1" a="1"/>
  <c r="B6" i="1" a="1"/>
  <c r="E28" i="1" a="1"/>
  <c r="B29" i="1" a="1"/>
  <c r="E19" i="1" a="1"/>
  <c r="E15" i="1" a="1"/>
  <c r="E6" i="1" a="1"/>
  <c r="E13" i="1" a="1"/>
  <c r="O15" i="1" a="1"/>
  <c r="E26" i="1" a="1"/>
  <c r="O22" i="1" a="1"/>
  <c r="O11" i="1" a="1"/>
  <c r="E11" i="1" a="1"/>
  <c r="E18" i="1" a="1"/>
  <c r="B22" i="1" a="1"/>
  <c r="O8" i="1" a="1"/>
  <c r="B26" i="1" a="1"/>
  <c r="B27" i="1" a="1"/>
  <c r="O14" i="1" a="1"/>
  <c r="B7" i="1" a="1"/>
  <c r="B30" i="1" a="1"/>
  <c r="B18" i="1" a="1"/>
  <c r="E3" i="1" a="1"/>
  <c r="B16" i="1" a="1"/>
  <c r="O9" i="1" a="1"/>
  <c r="E16" i="1" a="1"/>
  <c r="E10" i="1" a="1"/>
  <c r="E17" i="1" a="1"/>
  <c r="E29" i="1" a="1"/>
  <c r="B17" i="1" a="1"/>
  <c r="B11" i="1" a="1"/>
  <c r="B10" i="1" a="1"/>
  <c r="B21" i="1" a="1"/>
  <c r="E24" i="1" a="1"/>
  <c r="B25" i="1" a="1"/>
  <c r="E21" i="1" a="1"/>
  <c r="B12" i="1" a="1"/>
  <c r="E20" i="1" a="1"/>
  <c r="E30" i="1" a="1"/>
  <c r="E12" i="1" a="1"/>
  <c r="O17" i="1" a="1"/>
  <c r="E14" i="1" a="1"/>
  <c r="B14" i="1" a="1"/>
  <c r="B28" i="1" a="1"/>
  <c r="B3" i="1" a="1"/>
  <c r="O16" i="1" a="1"/>
  <c r="E25" i="1" a="1"/>
  <c r="O6" i="1" a="1"/>
  <c r="B13" i="1" a="1"/>
  <c r="B9" i="1" a="1"/>
  <c r="E32" i="1" a="1"/>
  <c r="B5" i="1" a="1"/>
  <c r="B15" i="1" a="1"/>
  <c r="E7" i="1" a="1"/>
  <c r="O21" i="1" a="1"/>
  <c r="O13" i="1" a="1"/>
  <c r="E27" i="1" a="1"/>
  <c r="B8" i="1" a="1"/>
  <c r="E23" i="1" a="1"/>
  <c r="O18" i="1" a="1"/>
  <c r="B31" i="1" a="1"/>
  <c r="E31" i="1" a="1"/>
  <c r="E4" i="1" a="1"/>
  <c r="B23" i="1" a="1"/>
  <c r="B20" i="1" a="1"/>
  <c r="E22" i="1" a="1"/>
  <c r="E7" i="1" l="1"/>
  <c r="E27" i="1"/>
  <c r="E11" i="1"/>
  <c r="E17" i="1"/>
  <c r="E5" i="1"/>
  <c r="E23" i="1"/>
  <c r="E30" i="1"/>
  <c r="E22" i="1"/>
  <c r="E14" i="1"/>
  <c r="E10" i="1"/>
  <c r="E6" i="1"/>
  <c r="E29" i="1"/>
  <c r="E25" i="1"/>
  <c r="E21" i="1"/>
  <c r="E13" i="1"/>
  <c r="E9" i="1"/>
  <c r="E31" i="1"/>
  <c r="E19" i="1"/>
  <c r="E15" i="1"/>
  <c r="E26" i="1"/>
  <c r="E18" i="1"/>
  <c r="E32" i="1"/>
  <c r="E28" i="1"/>
  <c r="E24" i="1"/>
  <c r="E20" i="1"/>
  <c r="E16" i="1"/>
  <c r="E12" i="1"/>
  <c r="E8" i="1"/>
  <c r="E4" i="1"/>
  <c r="E3" i="1"/>
  <c r="B29" i="1"/>
  <c r="B20" i="1"/>
  <c r="B21" i="1"/>
  <c r="B16" i="1"/>
  <c r="B15" i="1"/>
  <c r="B17" i="1"/>
  <c r="B28" i="1"/>
  <c r="B27" i="1"/>
  <c r="B23" i="1"/>
  <c r="B19" i="1"/>
  <c r="B25" i="1"/>
  <c r="B32" i="1"/>
  <c r="B24" i="1"/>
  <c r="B31" i="1"/>
  <c r="B30" i="1"/>
  <c r="B26" i="1"/>
  <c r="B22" i="1"/>
  <c r="B14" i="1"/>
  <c r="B18" i="1"/>
  <c r="B13" i="1"/>
  <c r="O12" i="1"/>
  <c r="O19" i="1"/>
  <c r="O11" i="1"/>
  <c r="B6" i="1"/>
  <c r="B11" i="1"/>
  <c r="O15" i="1"/>
  <c r="O18" i="1"/>
  <c r="O10" i="1"/>
  <c r="O6" i="1"/>
  <c r="O20" i="1"/>
  <c r="O16" i="1"/>
  <c r="B7" i="1"/>
  <c r="O7" i="1"/>
  <c r="B5" i="1"/>
  <c r="O8" i="1"/>
  <c r="B10" i="1"/>
  <c r="O22" i="1"/>
  <c r="O14" i="1"/>
  <c r="B9" i="1"/>
  <c r="O21" i="1"/>
  <c r="O17" i="1"/>
  <c r="O13" i="1"/>
  <c r="O9" i="1"/>
  <c r="B12" i="1"/>
  <c r="B8" i="1"/>
  <c r="B4" i="1"/>
  <c r="B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<sst xmlns="http://schemas.openxmlformats.org/spreadsheetml/2006/main" count="148" uniqueCount="128">
  <si>
    <t>EUSA0202</t>
  </si>
  <si>
    <t>EUSA0303</t>
  </si>
  <si>
    <t>EUSA0404</t>
  </si>
  <si>
    <t>EUSA0505</t>
  </si>
  <si>
    <t>EUSA0606</t>
  </si>
  <si>
    <t>EUSA0707</t>
  </si>
  <si>
    <t>EUSA0808</t>
  </si>
  <si>
    <t>EUSA0909</t>
  </si>
  <si>
    <t>EUSA1010</t>
  </si>
  <si>
    <t>EUSAA01</t>
  </si>
  <si>
    <t>EUSAC02</t>
  </si>
  <si>
    <t>EUSAC01</t>
  </si>
  <si>
    <t>EUSAF01</t>
  </si>
  <si>
    <t>EUSAA02</t>
  </si>
  <si>
    <t>EUSAF02</t>
  </si>
  <si>
    <t>EUSAA03</t>
  </si>
  <si>
    <t>EUSA1 Curncy</t>
  </si>
  <si>
    <t>EUSA2 Curncy</t>
  </si>
  <si>
    <t>EUSA3 Curncy</t>
  </si>
  <si>
    <t>EUSA4 Curncy</t>
  </si>
  <si>
    <t>EUSA5 Curncy</t>
  </si>
  <si>
    <t>EUSA6 Curncy</t>
  </si>
  <si>
    <t>EUSA7 Curncy</t>
  </si>
  <si>
    <t>EUSA8 Curncy</t>
  </si>
  <si>
    <t>EUSA9 Curncy</t>
  </si>
  <si>
    <t>EUSA10 Curncy</t>
  </si>
  <si>
    <t>EUSA0101 Curncy</t>
  </si>
  <si>
    <t>EUSA0202 Curncy</t>
  </si>
  <si>
    <t>EUSA0303 Curncy</t>
  </si>
  <si>
    <t>EUSA0404 Curncy</t>
  </si>
  <si>
    <t>EUSA0505 Curncy</t>
  </si>
  <si>
    <t>EUSA0606 Curncy</t>
  </si>
  <si>
    <t>EUSA0707 Curncy</t>
  </si>
  <si>
    <t>EUSA0808 Curncy</t>
  </si>
  <si>
    <t>EUSA0909 Curncy</t>
  </si>
  <si>
    <t>EUSA1010 Curncy</t>
  </si>
  <si>
    <t>EUSAA01 Curncy</t>
  </si>
  <si>
    <t>EUSAC01 Curncy</t>
  </si>
  <si>
    <t>EUSAF01 Curncy</t>
  </si>
  <si>
    <t>EUSAA02 Curncy</t>
  </si>
  <si>
    <t>EUSAC02 Curncy</t>
  </si>
  <si>
    <t>EUSAF02 Curncy</t>
  </si>
  <si>
    <t>EUSAA03 Curncy</t>
  </si>
  <si>
    <t>Ticker</t>
  </si>
  <si>
    <t>Description</t>
  </si>
  <si>
    <t>EUSA11 Curncy</t>
  </si>
  <si>
    <t>EUSA12 Curncy</t>
  </si>
  <si>
    <t>EUSA13 Curncy</t>
  </si>
  <si>
    <t>EUSA14 Curncy</t>
  </si>
  <si>
    <t>EUSA15 Curncy</t>
  </si>
  <si>
    <t>EUSA16 Curncy</t>
  </si>
  <si>
    <t>EUSA17 Curncy</t>
  </si>
  <si>
    <t>EUSA18 Curncy</t>
  </si>
  <si>
    <t>EUSA19 Curncy</t>
  </si>
  <si>
    <t>EUSA20 Curncy</t>
  </si>
  <si>
    <t>EUSA21 Curncy</t>
  </si>
  <si>
    <t>EUSA22 Curncy</t>
  </si>
  <si>
    <t>EUSA23 Curncy</t>
  </si>
  <si>
    <t>EUSA24 Curncy</t>
  </si>
  <si>
    <t>EUSA25 Curncy</t>
  </si>
  <si>
    <t>EUSA26 Curncy</t>
  </si>
  <si>
    <t>EUSA27 Curncy</t>
  </si>
  <si>
    <t>EUSA28 Curncy</t>
  </si>
  <si>
    <t>EUSA29 Curncy</t>
  </si>
  <si>
    <t>EUSA30 Curncy</t>
  </si>
  <si>
    <t>Spot</t>
  </si>
  <si>
    <t>1y fwd</t>
  </si>
  <si>
    <t>EUSA0102 Curncy</t>
  </si>
  <si>
    <t>EUSA0103 Curncy</t>
  </si>
  <si>
    <t>EUSA0104 Curncy</t>
  </si>
  <si>
    <t>EUSA0105 Curncy</t>
  </si>
  <si>
    <t>EUSA0106 Curncy</t>
  </si>
  <si>
    <t>EUSA0107 Curncy</t>
  </si>
  <si>
    <t>EUSA0108 Curncy</t>
  </si>
  <si>
    <t>EUSA0109 Curncy</t>
  </si>
  <si>
    <t>EUSA0110 Curncy</t>
  </si>
  <si>
    <t>EUSA0111 Curncy</t>
  </si>
  <si>
    <t>EUSA0112 Curncy</t>
  </si>
  <si>
    <t>EUSA0113 Curncy</t>
  </si>
  <si>
    <t>EUSA0114 Curncy</t>
  </si>
  <si>
    <t>EUSA0115 Curncy</t>
  </si>
  <si>
    <t>EUSA0116 Curncy</t>
  </si>
  <si>
    <t>EUSA0117 Curncy</t>
  </si>
  <si>
    <t>EUSA0118 Curncy</t>
  </si>
  <si>
    <t>EUSA0119 Curncy</t>
  </si>
  <si>
    <t>EUSA0120 Curncy</t>
  </si>
  <si>
    <t>EUSA0121 Curncy</t>
  </si>
  <si>
    <t>EUSA0122 Curncy</t>
  </si>
  <si>
    <t>EUSA0123 Curncy</t>
  </si>
  <si>
    <t>EUSA0124 Curncy</t>
  </si>
  <si>
    <t>EUSA0125 Curncy</t>
  </si>
  <si>
    <t>EUSA0126 Curncy</t>
  </si>
  <si>
    <t>EUSA0127 Curncy</t>
  </si>
  <si>
    <t>EUSA0128 Curncy</t>
  </si>
  <si>
    <t>EUSA0129 Curncy</t>
  </si>
  <si>
    <t>EUSA0130 Curncy</t>
  </si>
  <si>
    <t>aud</t>
  </si>
  <si>
    <t>cad</t>
  </si>
  <si>
    <t>chf</t>
  </si>
  <si>
    <t>eur</t>
  </si>
  <si>
    <t>gbp</t>
  </si>
  <si>
    <t>jpy</t>
  </si>
  <si>
    <t>nzd</t>
  </si>
  <si>
    <t>sek</t>
  </si>
  <si>
    <t>usd</t>
  </si>
  <si>
    <t>EUSA</t>
  </si>
  <si>
    <t>BPSWS</t>
  </si>
  <si>
    <t>JYSO</t>
  </si>
  <si>
    <t>SKSW</t>
  </si>
  <si>
    <t>fwd</t>
  </si>
  <si>
    <t>spot</t>
  </si>
  <si>
    <t>ADSW</t>
  </si>
  <si>
    <t>CDSW</t>
  </si>
  <si>
    <t>SFSNT</t>
  </si>
  <si>
    <t>NDSW</t>
  </si>
  <si>
    <t>USOSFR</t>
  </si>
  <si>
    <t>S0490FS</t>
  </si>
  <si>
    <t>SD0045FS</t>
  </si>
  <si>
    <t>S0234FS</t>
  </si>
  <si>
    <t>SD4000FS</t>
  </si>
  <si>
    <t>S0141FS</t>
  </si>
  <si>
    <t>S0195FS</t>
  </si>
  <si>
    <t>SD0020FS</t>
  </si>
  <si>
    <t>SD0015FS</t>
  </si>
  <si>
    <t>SD0303FS</t>
  </si>
  <si>
    <t>tickers</t>
  </si>
  <si>
    <t>1y</t>
  </si>
  <si>
    <t>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</si>
</sst>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1F2937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EUR FORWARD SWAP 6M1Y</v>
        <stp/>
        <stp>##V3_BDPV12</stp>
        <stp>EUSAF01 Curncy</stp>
        <stp>SHORT_NAME</stp>
        <stp>[swap curves.xlsx]Sheet1!R18C15</stp>
        <tr r="O18" s="1"/>
      </tp>
      <tp t="s">
        <v>EUR FORWARD SWAP 3M1Y</v>
        <stp/>
        <stp>##V3_BDPV12</stp>
        <stp>EUSAC01 Curncy</stp>
        <stp>SHORT_NAME</stp>
        <stp>[swap curves.xlsx]Sheet1!R17C15</stp>
        <tr r="O17" s="1"/>
      </tp>
      <tp t="s">
        <v>EUR FORWARD SWAP 1M1Y</v>
        <stp/>
        <stp>##V3_BDPV12</stp>
        <stp>EUSAA01 Curncy</stp>
        <stp>SHORT_NAME</stp>
        <stp>[swap curves.xlsx]Sheet1!R16C15</stp>
        <tr r="O16" s="1"/>
      </tp>
      <tp t="s">
        <v>EUR FORWARD SWAP 6M2Y</v>
        <stp/>
        <stp>##V3_BDPV12</stp>
        <stp>EUSAF02 Curncy</stp>
        <stp>SHORT_NAME</stp>
        <stp>[swap curves.xlsx]Sheet1!R21C15</stp>
        <tr r="O21" s="1"/>
      </tp>
      <tp t="s">
        <v>EUR FORWARD SWAP 1M2Y</v>
        <stp/>
        <stp>##V3_BDPV12</stp>
        <stp>EUSAA02 Curncy</stp>
        <stp>SHORT_NAME</stp>
        <stp>[swap curves.xlsx]Sheet1!R19C15</stp>
        <tr r="O19" s="1"/>
      </tp>
      <tp t="s">
        <v>EUR FORWARD SWAP 3M2Y</v>
        <stp/>
        <stp>##V3_BDPV12</stp>
        <stp>EUSAC02 Curncy</stp>
        <stp>SHORT_NAME</stp>
        <stp>[swap curves.xlsx]Sheet1!R20C15</stp>
        <tr r="O20" s="1"/>
      </tp>
      <tp t="s">
        <v>EUR FORWARD SWAP 1M3Y</v>
        <stp/>
        <stp>##V3_BDPV12</stp>
        <stp>EUSAA03 Curncy</stp>
        <stp>SHORT_NAME</stp>
        <stp>[swap curves.xlsx]Sheet1!R22C15</stp>
        <tr r="O22" s="1"/>
      </tp>
      <tp t="s">
        <v>#N/A Invalid Security</v>
        <stp/>
        <stp>##V3_BDPV12</stp>
        <stp>EUSA0116 Curncy</stp>
        <stp>SHORT_NAME</stp>
        <stp>[swap curves.xlsx]Sheet1!R18C5</stp>
        <tr r="E18" s="1"/>
      </tp>
      <tp t="s">
        <v>EUR FORWARD SWAP 9Y9Y</v>
        <stp/>
        <stp>##V3_BDPV12</stp>
        <stp>EUSA0909 Curncy</stp>
        <stp>SHORT_NAME</stp>
        <stp>[swap curves.xlsx]Sheet1!R14C15</stp>
        <tr r="O14" s="1"/>
      </tp>
      <tp t="s">
        <v>#N/A Invalid Security</v>
        <stp/>
        <stp>##V3_BDPV12</stp>
        <stp>EUSA0117 Curncy</stp>
        <stp>SHORT_NAME</stp>
        <stp>[swap curves.xlsx]Sheet1!R19C5</stp>
        <tr r="E19" s="1"/>
      </tp>
      <tp t="s">
        <v>EUR FORWARD SWAP 8Y8Y</v>
        <stp/>
        <stp>##V3_BDPV12</stp>
        <stp>EUSA0808 Curncy</stp>
        <stp>SHORT_NAME</stp>
        <stp>[swap curves.xlsx]Sheet1!R13C15</stp>
        <tr r="O13" s="1"/>
      </tp>
      <tp t="s">
        <v>#N/A Invalid Security</v>
        <stp/>
        <stp>##V3_BDPV12</stp>
        <stp>EUSA0127 Curncy</stp>
        <stp>SHORT_NAME</stp>
        <stp>[swap curves.xlsx]Sheet1!R29C5</stp>
        <tr r="E29" s="1"/>
      </tp>
      <tp t="s">
        <v>#N/A Invalid Security</v>
        <stp/>
        <stp>##V3_BDPV12</stp>
        <stp>EUSA0126 Curncy</stp>
        <stp>SHORT_NAME</stp>
        <stp>[swap curves.xlsx]Sheet1!R28C5</stp>
        <tr r="E28" s="1"/>
      </tp>
      <tp t="s">
        <v>EUR FORWARD SWAP 1Y25Y</v>
        <stp/>
        <stp>##V3_BDPV12</stp>
        <stp>EUSA0125 Curncy</stp>
        <stp>SHORT_NAME</stp>
        <stp>[swap curves.xlsx]Sheet1!R27C5</stp>
        <tr r="E27" s="1"/>
      </tp>
      <tp t="s">
        <v>EUR FORWARD SWAP 1Y12Y</v>
        <stp/>
        <stp>##V3_BDPV12</stp>
        <stp>EUSA0112 Curncy</stp>
        <stp>SHORT_NAME</stp>
        <stp>[swap curves.xlsx]Sheet1!R14C5</stp>
        <tr r="E14" s="1"/>
      </tp>
      <tp t="s">
        <v>EUR FORWARD SWAP 5Y5Y</v>
        <stp/>
        <stp>##V3_BDPV12</stp>
        <stp>EUSA0505 Curncy</stp>
        <stp>SHORT_NAME</stp>
        <stp>[swap curves.xlsx]Sheet1!R10C15</stp>
        <tr r="O10" s="1"/>
      </tp>
      <tp t="s">
        <v>#N/A Invalid Security</v>
        <stp/>
        <stp>##V3_BDPV12</stp>
        <stp>EUSA0124 Curncy</stp>
        <stp>SHORT_NAME</stp>
        <stp>[swap curves.xlsx]Sheet1!R26C5</stp>
        <tr r="E26" s="1"/>
      </tp>
      <tp t="s">
        <v>EUR FORWARD SWAP 1Y13Y</v>
        <stp/>
        <stp>##V3_BDPV12</stp>
        <stp>EUSA0113 Curncy</stp>
        <stp>SHORT_NAME</stp>
        <stp>[swap curves.xlsx]Sheet1!R15C5</stp>
        <tr r="E15" s="1"/>
      </tp>
      <tp t="s">
        <v>EUR FORWARD SWAP 1Y14Y</v>
        <stp/>
        <stp>##V3_BDPV12</stp>
        <stp>EUSA0114 Curncy</stp>
        <stp>SHORT_NAME</stp>
        <stp>[swap curves.xlsx]Sheet1!R16C5</stp>
        <tr r="E16" s="1"/>
      </tp>
      <tp t="s">
        <v>#N/A Invalid Security</v>
        <stp/>
        <stp>##V3_BDPV12</stp>
        <stp>EUSA0123 Curncy</stp>
        <stp>SHORT_NAME</stp>
        <stp>[swap curves.xlsx]Sheet1!R25C5</stp>
        <tr r="E25" s="1"/>
      </tp>
      <tp t="s">
        <v>EUR FORWARD SWAP 7Y7Y</v>
        <stp/>
        <stp>##V3_BDPV12</stp>
        <stp>EUSA0707 Curncy</stp>
        <stp>SHORT_NAME</stp>
        <stp>[swap curves.xlsx]Sheet1!R12C15</stp>
        <tr r="O12" s="1"/>
      </tp>
      <tp t="s">
        <v>EUR FORWARD SWAP 1Y15Y</v>
        <stp/>
        <stp>##V3_BDPV12</stp>
        <stp>EUSA0115 Curncy</stp>
        <stp>SHORT_NAME</stp>
        <stp>[swap curves.xlsx]Sheet1!R17C5</stp>
        <tr r="E17" s="1"/>
      </tp>
      <tp t="s">
        <v>#N/A Invalid Security</v>
        <stp/>
        <stp>##V3_BDPV12</stp>
        <stp>EUSA0122 Curncy</stp>
        <stp>SHORT_NAME</stp>
        <stp>[swap curves.xlsx]Sheet1!R24C5</stp>
        <tr r="E24" s="1"/>
      </tp>
      <tp t="s">
        <v>EUR FORWARD SWAP 6Y6Y</v>
        <stp/>
        <stp>##V3_BDPV12</stp>
        <stp>EUSA0606 Curncy</stp>
        <stp>SHORT_NAME</stp>
        <stp>[swap curves.xlsx]Sheet1!R11C15</stp>
        <tr r="O11" s="1"/>
      </tp>
      <tp t="s">
        <v>EUR FORWARD SWAP 1Y9Y</v>
        <stp/>
        <stp>##V3_BDPV12</stp>
        <stp>EUSA0109 Curncy</stp>
        <stp>SHORT_NAME</stp>
        <stp>[swap curves.xlsx]Sheet1!R11C5</stp>
        <tr r="E11" s="1"/>
      </tp>
      <tp t="s">
        <v>#N/A Invalid Security</v>
        <stp/>
        <stp>##V3_BDPV12</stp>
        <stp>EUSA0118 Curncy</stp>
        <stp>SHORT_NAME</stp>
        <stp>[swap curves.xlsx]Sheet1!R20C5</stp>
        <tr r="E20" s="1"/>
      </tp>
      <tp t="s">
        <v>#N/A Invalid Security</v>
        <stp/>
        <stp>##V3_BDPV12</stp>
        <stp>EUSA0121 Curncy</stp>
        <stp>SHORT_NAME</stp>
        <stp>[swap curves.xlsx]Sheet1!R23C5</stp>
        <tr r="E23" s="1"/>
      </tp>
      <tp t="s">
        <v>EUR FORWARD SWAP 1Y30Y</v>
        <stp/>
        <stp>##V3_BDPV12</stp>
        <stp>EUSA0130 Curncy</stp>
        <stp>SHORT_NAME</stp>
        <stp>[swap curves.xlsx]Sheet1!R32C5</stp>
        <tr r="E32" s="1"/>
      </tp>
      <tp t="s">
        <v>#N/A Invalid Security</v>
        <stp/>
        <stp>##V3_BDPV12</stp>
        <stp>EUSA0119 Curncy</stp>
        <stp>SHORT_NAME</stp>
        <stp>[swap curves.xlsx]Sheet1!R21C5</stp>
        <tr r="E21" s="1"/>
      </tp>
      <tp t="s">
        <v>EUR FORWARD SWAP 1Y8Y</v>
        <stp/>
        <stp>##V3_BDPV12</stp>
        <stp>EUSA0108 Curncy</stp>
        <stp>SHORT_NAME</stp>
        <stp>[swap curves.xlsx]Sheet1!R10C5</stp>
        <tr r="E10" s="1"/>
      </tp>
      <tp t="s">
        <v>EUR FORWARD SWAP 1Y20Y</v>
        <stp/>
        <stp>##V3_BDPV12</stp>
        <stp>EUSA0120 Curncy</stp>
        <stp>SHORT_NAME</stp>
        <stp>[swap curves.xlsx]Sheet1!R22C5</stp>
        <tr r="E22" s="1"/>
      </tp>
      <tp t="s">
        <v>EUR FORWARD SWAP 10Y10Y</v>
        <stp/>
        <stp>##V3_BDPV12</stp>
        <stp>EUSA1010 Curncy</stp>
        <stp>SHORT_NAME</stp>
        <stp>[swap curves.xlsx]Sheet1!R15C15</stp>
        <tr r="O15" s="1"/>
      </tp>
      <tp t="s">
        <v>#N/A Invalid Security</v>
        <stp/>
        <stp>##V3_BDPV12</stp>
        <stp>EUSA0129 Curncy</stp>
        <stp>SHORT_NAME</stp>
        <stp>[swap curves.xlsx]Sheet1!R31C5</stp>
        <tr r="E31" s="1"/>
      </tp>
      <tp t="s">
        <v>EUR FORWARD SWAP 1Y10Y</v>
        <stp/>
        <stp>##V3_BDPV12</stp>
        <stp>EUSA0110 Curncy</stp>
        <stp>SHORT_NAME</stp>
        <stp>[swap curves.xlsx]Sheet1!R12C5</stp>
        <tr r="E12" s="1"/>
      </tp>
      <tp t="s">
        <v>#N/A Invalid Security</v>
        <stp/>
        <stp>##V3_BDPV12</stp>
        <stp>EUSA0128 Curncy</stp>
        <stp>SHORT_NAME</stp>
        <stp>[swap curves.xlsx]Sheet1!R30C5</stp>
        <tr r="E30" s="1"/>
      </tp>
      <tp t="s">
        <v>EUR FORWARD SWAP 1Y11Y</v>
        <stp/>
        <stp>##V3_BDPV12</stp>
        <stp>EUSA0111 Curncy</stp>
        <stp>SHORT_NAME</stp>
        <stp>[swap curves.xlsx]Sheet1!R13C5</stp>
        <tr r="E13" s="1"/>
      </tp>
    </main>
    <main first="bloomberg.rtd">
      <tp t="s">
        <v>EUR SWAP ANN (VS 6M) 7Y</v>
        <stp/>
        <stp>##V3_BDPV12</stp>
        <stp>EUSA7 Curncy</stp>
        <stp>SHORT_NAME</stp>
        <stp>[swap curves.xlsx]Sheet1!R9C2</stp>
        <tr r="B9" s="1"/>
      </tp>
      <tp t="s">
        <v>EUR SWAP ANN (VS 6M) 6Y</v>
        <stp/>
        <stp>##V3_BDPV12</stp>
        <stp>EUSA6 Curncy</stp>
        <stp>SHORT_NAME</stp>
        <stp>[swap curves.xlsx]Sheet1!R8C2</stp>
        <tr r="B8" s="1"/>
      </tp>
      <tp t="s">
        <v>EUR SWAP ANN (VS 6M) 1Y</v>
        <stp/>
        <stp>##V3_BDPV12</stp>
        <stp>EUSA1 Curncy</stp>
        <stp>SHORT_NAME</stp>
        <stp>[swap curves.xlsx]Sheet1!R3C2</stp>
        <tr r="B3" s="1"/>
      </tp>
      <tp t="s">
        <v>EUR SWAP ANN (VS 6M) 5Y</v>
        <stp/>
        <stp>##V3_BDPV12</stp>
        <stp>EUSA5 Curncy</stp>
        <stp>SHORT_NAME</stp>
        <stp>[swap curves.xlsx]Sheet1!R7C2</stp>
        <tr r="B7" s="1"/>
      </tp>
      <tp t="s">
        <v>EUR SWAP ANN (VS 6M) 4Y</v>
        <stp/>
        <stp>##V3_BDPV12</stp>
        <stp>EUSA4 Curncy</stp>
        <stp>SHORT_NAME</stp>
        <stp>[swap curves.xlsx]Sheet1!R6C2</stp>
        <tr r="B6" s="1"/>
      </tp>
      <tp t="s">
        <v>EUR SWAP ANN (VS 6M) 3Y</v>
        <stp/>
        <stp>##V3_BDPV12</stp>
        <stp>EUSA3 Curncy</stp>
        <stp>SHORT_NAME</stp>
        <stp>[swap curves.xlsx]Sheet1!R5C2</stp>
        <tr r="B5" s="1"/>
      </tp>
      <tp t="s">
        <v>EUR SWAP ANN (VS 6M) 2Y</v>
        <stp/>
        <stp>##V3_BDPV12</stp>
        <stp>EUSA2 Curncy</stp>
        <stp>SHORT_NAME</stp>
        <stp>[swap curves.xlsx]Sheet1!R4C2</stp>
        <tr r="B4" s="1"/>
      </tp>
      <tp t="s">
        <v>EUR SWAP ANN (VS 6M) 9Y</v>
        <stp/>
        <stp>##V3_BDPV12</stp>
        <stp>EUSA9 Curncy</stp>
        <stp>SHORT_NAME</stp>
        <stp>[swap curves.xlsx]Sheet1!R11C2</stp>
        <tr r="B11" s="1"/>
      </tp>
      <tp t="s">
        <v>EUR SWAP ANN (VS 6M) 8Y</v>
        <stp/>
        <stp>##V3_BDPV12</stp>
        <stp>EUSA8 Curncy</stp>
        <stp>SHORT_NAME</stp>
        <stp>[swap curves.xlsx]Sheet1!R10C2</stp>
        <tr r="B10" s="1"/>
      </tp>
    </main>
    <main first="bloomberg.rtd">
      <tp t="s">
        <v>EUR FORWARD SWAP 1Y1Y</v>
        <stp/>
        <stp>##V3_BDPV12</stp>
        <stp>EUSA0101 Curncy</stp>
        <stp>SHORT_NAME</stp>
        <stp>[swap curves.xlsx]Sheet1!R3C5</stp>
        <tr r="E3" s="1"/>
      </tp>
    </main>
    <main first="bloomberg.rtd">
      <tp t="s">
        <v>EUR FORWARD SWAP 1Y2Y</v>
        <stp/>
        <stp>##V3_BDPV12</stp>
        <stp>EUSA0102 Curncy</stp>
        <stp>SHORT_NAME</stp>
        <stp>[swap curves.xlsx]Sheet1!R4C5</stp>
        <tr r="E4" s="1"/>
      </tp>
    </main>
    <main first="bloomberg.rtd">
      <tp t="s">
        <v>EUR FORWARD SWAP 1Y3Y</v>
        <stp/>
        <stp>##V3_BDPV12</stp>
        <stp>EUSA0103 Curncy</stp>
        <stp>SHORT_NAME</stp>
        <stp>[swap curves.xlsx]Sheet1!R5C5</stp>
        <tr r="E5" s="1"/>
      </tp>
    </main>
    <main first="bloomberg.rtd">
      <tp t="s">
        <v>EUR FORWARD SWAP 1Y4Y</v>
        <stp/>
        <stp>##V3_BDPV12</stp>
        <stp>EUSA0104 Curncy</stp>
        <stp>SHORT_NAME</stp>
        <stp>[swap curves.xlsx]Sheet1!R6C5</stp>
        <tr r="E6" s="1"/>
      </tp>
    </main>
    <main first="bloomberg.rtd">
      <tp t="s">
        <v>EUR FORWARD SWAP 1Y5Y</v>
        <stp/>
        <stp>##V3_BDPV12</stp>
        <stp>EUSA0105 Curncy</stp>
        <stp>SHORT_NAME</stp>
        <stp>[swap curves.xlsx]Sheet1!R7C5</stp>
        <tr r="E7" s="1"/>
      </tp>
    </main>
    <main first="bloomberg.rtd">
      <tp t="s">
        <v>EUR FORWARD SWAP 1Y6Y</v>
        <stp/>
        <stp>##V3_BDPV12</stp>
        <stp>EUSA0106 Curncy</stp>
        <stp>SHORT_NAME</stp>
        <stp>[swap curves.xlsx]Sheet1!R8C5</stp>
        <tr r="E8" s="1"/>
      </tp>
    </main>
    <main first="bloomberg.rtd">
      <tp t="s">
        <v>EUR FORWARD SWAP 1Y7Y</v>
        <stp/>
        <stp>##V3_BDPV12</stp>
        <stp>EUSA0107 Curncy</stp>
        <stp>SHORT_NAME</stp>
        <stp>[swap curves.xlsx]Sheet1!R9C5</stp>
        <tr r="E9" s="1"/>
      </tp>
    </main>
    <main first="bloomberg.rtd">
      <tp t="s">
        <v>EUR SWAP ANN (VS 6M) 12Y</v>
        <stp/>
        <stp>##V3_BDPV12</stp>
        <stp>EUSA12 Curncy</stp>
        <stp>SHORT_NAME</stp>
        <stp>[swap curves.xlsx]Sheet1!R14C2</stp>
        <tr r="B14" s="1"/>
      </tp>
      <tp t="s">
        <v>EUR SWAP ANN (VS 6M) 25Y</v>
        <stp/>
        <stp>##V3_BDPV12</stp>
        <stp>EUSA25 Curncy</stp>
        <stp>SHORT_NAME</stp>
        <stp>[swap curves.xlsx]Sheet1!R27C2</stp>
        <tr r="B27" s="1"/>
      </tp>
      <tp t="s">
        <v>EUR SWAP ANN (VS 6M) 13Y</v>
        <stp/>
        <stp>##V3_BDPV12</stp>
        <stp>EUSA13 Curncy</stp>
        <stp>SHORT_NAME</stp>
        <stp>[swap curves.xlsx]Sheet1!R15C2</stp>
        <tr r="B15" s="1"/>
      </tp>
      <tp t="s">
        <v>EUR SWAP ANN (VS 6M) 24Y</v>
        <stp/>
        <stp>##V3_BDPV12</stp>
        <stp>EUSA24 Curncy</stp>
        <stp>SHORT_NAME</stp>
        <stp>[swap curves.xlsx]Sheet1!R26C2</stp>
        <tr r="B26" s="1"/>
      </tp>
      <tp t="s">
        <v>EUR SWAP ANN (VS 6M) 23Y</v>
        <stp/>
        <stp>##V3_BDPV12</stp>
        <stp>EUSA23 Curncy</stp>
        <stp>SHORT_NAME</stp>
        <stp>[swap curves.xlsx]Sheet1!R25C2</stp>
        <tr r="B25" s="1"/>
      </tp>
      <tp t="s">
        <v>EUR SWAP ANN (VS 6M) 14Y</v>
        <stp/>
        <stp>##V3_BDPV12</stp>
        <stp>EUSA14 Curncy</stp>
        <stp>SHORT_NAME</stp>
        <stp>[swap curves.xlsx]Sheet1!R16C2</stp>
        <tr r="B16" s="1"/>
      </tp>
      <tp t="s">
        <v>EUR SWAP ANN (VS 6M) 22Y</v>
        <stp/>
        <stp>##V3_BDPV12</stp>
        <stp>EUSA22 Curncy</stp>
        <stp>SHORT_NAME</stp>
        <stp>[swap curves.xlsx]Sheet1!R24C2</stp>
        <tr r="B24" s="1"/>
      </tp>
      <tp t="s">
        <v>EUR SWAP ANN (VS 6M) 15Y</v>
        <stp/>
        <stp>##V3_BDPV12</stp>
        <stp>EUSA15 Curncy</stp>
        <stp>SHORT_NAME</stp>
        <stp>[swap curves.xlsx]Sheet1!R17C2</stp>
        <tr r="B17" s="1"/>
      </tp>
      <tp t="s">
        <v>EUR SWAP ANN (VS 6M) 18Y</v>
        <stp/>
        <stp>##V3_BDPV12</stp>
        <stp>EUSA18 Curncy</stp>
        <stp>SHORT_NAME</stp>
        <stp>[swap curves.xlsx]Sheet1!R20C2</stp>
        <tr r="B20" s="1"/>
      </tp>
      <tp t="s">
        <v>EUR SWAP ANN (VS 6M) 30Y</v>
        <stp/>
        <stp>##V3_BDPV12</stp>
        <stp>EUSA30 Curncy</stp>
        <stp>SHORT_NAME</stp>
        <stp>[swap curves.xlsx]Sheet1!R32C2</stp>
        <tr r="B32" s="1"/>
      </tp>
      <tp t="s">
        <v>EUR SWAP ANN (VS 6M) 21Y</v>
        <stp/>
        <stp>##V3_BDPV12</stp>
        <stp>EUSA21 Curncy</stp>
        <stp>SHORT_NAME</stp>
        <stp>[swap curves.xlsx]Sheet1!R23C2</stp>
        <tr r="B23" s="1"/>
      </tp>
      <tp t="s">
        <v>EUR SWAP ANN (VS 6M) 19Y</v>
        <stp/>
        <stp>##V3_BDPV12</stp>
        <stp>EUSA19 Curncy</stp>
        <stp>SHORT_NAME</stp>
        <stp>[swap curves.xlsx]Sheet1!R21C2</stp>
        <tr r="B21" s="1"/>
      </tp>
      <tp t="s">
        <v>EUR SWAP ANN (VS 6M) 20Y</v>
        <stp/>
        <stp>##V3_BDPV12</stp>
        <stp>EUSA20 Curncy</stp>
        <stp>SHORT_NAME</stp>
        <stp>[swap curves.xlsx]Sheet1!R22C2</stp>
        <tr r="B22" s="1"/>
      </tp>
      <tp t="s">
        <v>EUR SWAP ANN (VS 6M) 29Y</v>
        <stp/>
        <stp>##V3_BDPV12</stp>
        <stp>EUSA29 Curncy</stp>
        <stp>SHORT_NAME</stp>
        <stp>[swap curves.xlsx]Sheet1!R31C2</stp>
        <tr r="B31" s="1"/>
      </tp>
      <tp t="s">
        <v>EUR SWAP ANN (VS 6M) 10Y</v>
        <stp/>
        <stp>##V3_BDPV12</stp>
        <stp>EUSA10 Curncy</stp>
        <stp>SHORT_NAME</stp>
        <stp>[swap curves.xlsx]Sheet1!R12C2</stp>
        <tr r="B12" s="1"/>
      </tp>
      <tp t="s">
        <v>EUR SWAP ANN (VS 6M) 28Y</v>
        <stp/>
        <stp>##V3_BDPV12</stp>
        <stp>EUSA28 Curncy</stp>
        <stp>SHORT_NAME</stp>
        <stp>[swap curves.xlsx]Sheet1!R30C2</stp>
        <tr r="B30" s="1"/>
      </tp>
      <tp t="s">
        <v>EUR SWAP ANN (VS 6M) 11Y</v>
        <stp/>
        <stp>##V3_BDPV12</stp>
        <stp>EUSA11 Curncy</stp>
        <stp>SHORT_NAME</stp>
        <stp>[swap curves.xlsx]Sheet1!R13C2</stp>
        <tr r="B13" s="1"/>
      </tp>
      <tp t="s">
        <v>EUR SWAP ANN (VS 6M) 16Y</v>
        <stp/>
        <stp>##V3_BDPV12</stp>
        <stp>EUSA16 Curncy</stp>
        <stp>SHORT_NAME</stp>
        <stp>[swap curves.xlsx]Sheet1!R18C2</stp>
        <tr r="B18" s="1"/>
      </tp>
      <tp t="s">
        <v>EUR SWAP ANN (VS 6M) 17Y</v>
        <stp/>
        <stp>##V3_BDPV12</stp>
        <stp>EUSA17 Curncy</stp>
        <stp>SHORT_NAME</stp>
        <stp>[swap curves.xlsx]Sheet1!R19C2</stp>
        <tr r="B19" s="1"/>
      </tp>
      <tp t="s">
        <v>EUR SWAP ANN (VS 6M) 27Y</v>
        <stp/>
        <stp>##V3_BDPV12</stp>
        <stp>EUSA27 Curncy</stp>
        <stp>SHORT_NAME</stp>
        <stp>[swap curves.xlsx]Sheet1!R29C2</stp>
        <tr r="B29" s="1"/>
      </tp>
      <tp t="s">
        <v>EUR SWAP ANN (VS 6M) 26Y</v>
        <stp/>
        <stp>##V3_BDPV12</stp>
        <stp>EUSA26 Curncy</stp>
        <stp>SHORT_NAME</stp>
        <stp>[swap curves.xlsx]Sheet1!R28C2</stp>
        <tr r="B28" s="1"/>
      </tp>
    </main>
    <main first="bloomberg.rtd">
      <tp t="s">
        <v>EUR FORWARD SWAP 4Y4Y</v>
        <stp/>
        <stp>##V3_BDPV12</stp>
        <stp>EUSA0404 Curncy</stp>
        <stp>SHORT_NAME</stp>
        <stp>[swap curves.xlsx]Sheet1!R9C15</stp>
        <tr r="O9" s="1"/>
      </tp>
      <tp t="s">
        <v>EUR FORWARD SWAP 3Y3Y</v>
        <stp/>
        <stp>##V3_BDPV12</stp>
        <stp>EUSA0303 Curncy</stp>
        <stp>SHORT_NAME</stp>
        <stp>[swap curves.xlsx]Sheet1!R8C15</stp>
        <tr r="O8" s="1"/>
      </tp>
      <tp t="s">
        <v>EUR FORWARD SWAP 2Y2Y</v>
        <stp/>
        <stp>##V3_BDPV12</stp>
        <stp>EUSA0202 Curncy</stp>
        <stp>SHORT_NAME</stp>
        <stp>[swap curves.xlsx]Sheet1!R7C15</stp>
        <tr r="O7" s="1"/>
      </tp>
      <tp t="s">
        <v>EUR FORWARD SWAP 1Y1Y</v>
        <stp/>
        <stp>##V3_BDPV12</stp>
        <stp>EUSA0101 Curncy</stp>
        <stp>SHORT_NAME</stp>
        <stp>[swap curves.xlsx]Sheet1!R6C15</stp>
        <tr r="O6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31B9-14C1-4FD7-852F-016BC5D60749}">
  <dimension ref="A1:O32"/>
  <sheetViews>
    <sheetView workbookViewId="0">
      <selection activeCell="A3" sqref="A3"/>
    </sheetView>
  </sheetViews>
  <sheetFormatPr defaultRowHeight="15" x14ac:dyDescent="0.25"/>
  <cols>
    <col min="1" max="1" width="15.7109375" bestFit="1" customWidth="1"/>
    <col min="2" max="2" width="26.7109375" bestFit="1" customWidth="1"/>
    <col min="4" max="4" width="18.140625" bestFit="1" customWidth="1"/>
    <col min="7" max="7" width="11.42578125" customWidth="1"/>
    <col min="8" max="8" width="16.140625" bestFit="1" customWidth="1"/>
  </cols>
  <sheetData>
    <row r="1" spans="1:15" x14ac:dyDescent="0.25">
      <c r="A1" t="s">
        <v>65</v>
      </c>
      <c r="D1" t="s">
        <v>66</v>
      </c>
    </row>
    <row r="2" spans="1:15" x14ac:dyDescent="0.25">
      <c r="A2" t="s">
        <v>43</v>
      </c>
      <c r="B2" t="s">
        <v>44</v>
      </c>
    </row>
    <row r="3" spans="1:15" x14ac:dyDescent="0.25">
      <c r="A3" t="s">
        <v>16</v>
      </c>
      <c r="B3" t="str" cm="1">
        <f t="array" ref="B3">_xll.BDP(A3,"SHORT_NAME")</f>
        <v>EUR SWAP ANN (VS 6M) 1Y</v>
      </c>
      <c r="D3" t="s">
        <v>26</v>
      </c>
      <c r="E3" t="str" cm="1">
        <f t="array" ref="E3">_xll.BDP(D3,"SHORT_NAME")</f>
        <v>EUR FORWARD SWAP 1Y1Y</v>
      </c>
    </row>
    <row r="4" spans="1:15" x14ac:dyDescent="0.25">
      <c r="A4" t="s">
        <v>17</v>
      </c>
      <c r="B4" t="str" cm="1">
        <f t="array" ref="B4">_xll.BDP(A4,"SHORT_NAME")</f>
        <v>EUR SWAP ANN (VS 6M) 2Y</v>
      </c>
      <c r="D4" t="s">
        <v>67</v>
      </c>
      <c r="E4" t="str" cm="1">
        <f t="array" ref="E4">_xll.BDP(D4,"SHORT_NAME")</f>
        <v>EUR FORWARD SWAP 1Y2Y</v>
      </c>
      <c r="I4" t="s">
        <v>0</v>
      </c>
      <c r="J4" t="str">
        <f t="shared" ref="J4:J19" si="0">I4&amp;" Curncy"</f>
        <v>EUSA0202 Curncy</v>
      </c>
    </row>
    <row r="5" spans="1:15" x14ac:dyDescent="0.25">
      <c r="A5" t="s">
        <v>18</v>
      </c>
      <c r="B5" t="str" cm="1">
        <f t="array" ref="B5">_xll.BDP(A5,"SHORT_NAME")</f>
        <v>EUR SWAP ANN (VS 6M) 3Y</v>
      </c>
      <c r="D5" t="s">
        <v>68</v>
      </c>
      <c r="E5" t="str" cm="1">
        <f t="array" ref="E5">_xll.BDP(D5,"SHORT_NAME")</f>
        <v>EUR FORWARD SWAP 1Y3Y</v>
      </c>
      <c r="I5" t="s">
        <v>1</v>
      </c>
      <c r="J5" t="str">
        <f t="shared" si="0"/>
        <v>EUSA0303 Curncy</v>
      </c>
    </row>
    <row r="6" spans="1:15" x14ac:dyDescent="0.25">
      <c r="A6" t="s">
        <v>19</v>
      </c>
      <c r="B6" t="str" cm="1">
        <f t="array" ref="B6">_xll.BDP(A6,"SHORT_NAME")</f>
        <v>EUR SWAP ANN (VS 6M) 4Y</v>
      </c>
      <c r="D6" t="s">
        <v>69</v>
      </c>
      <c r="E6" t="str" cm="1">
        <f t="array" ref="E6">_xll.BDP(D6,"SHORT_NAME")</f>
        <v>EUR FORWARD SWAP 1Y4Y</v>
      </c>
      <c r="I6" t="s">
        <v>2</v>
      </c>
      <c r="J6" t="str">
        <f t="shared" si="0"/>
        <v>EUSA0404 Curncy</v>
      </c>
      <c r="N6" t="s">
        <v>26</v>
      </c>
      <c r="O6" t="str" cm="1">
        <f t="array" ref="O6">_xll.BDP(N6,"SHORT_NAME")</f>
        <v>EUR FORWARD SWAP 1Y1Y</v>
      </c>
    </row>
    <row r="7" spans="1:15" ht="15.75" x14ac:dyDescent="0.25">
      <c r="A7" t="s">
        <v>20</v>
      </c>
      <c r="B7" t="str" cm="1">
        <f t="array" ref="B7">_xll.BDP(A7,"SHORT_NAME")</f>
        <v>EUR SWAP ANN (VS 6M) 5Y</v>
      </c>
      <c r="D7" s="1" t="s">
        <v>70</v>
      </c>
      <c r="E7" t="str" cm="1">
        <f t="array" ref="E7">_xll.BDP(D7,"SHORT_NAME")</f>
        <v>EUR FORWARD SWAP 1Y5Y</v>
      </c>
      <c r="I7" t="s">
        <v>3</v>
      </c>
      <c r="J7" t="str">
        <f t="shared" si="0"/>
        <v>EUSA0505 Curncy</v>
      </c>
      <c r="N7" t="s">
        <v>27</v>
      </c>
      <c r="O7" t="str" cm="1">
        <f t="array" ref="O7">_xll.BDP(N7,"SHORT_NAME")</f>
        <v>EUR FORWARD SWAP 2Y2Y</v>
      </c>
    </row>
    <row r="8" spans="1:15" ht="15.75" x14ac:dyDescent="0.25">
      <c r="A8" t="s">
        <v>21</v>
      </c>
      <c r="B8" t="str" cm="1">
        <f t="array" ref="B8">_xll.BDP(A8,"SHORT_NAME")</f>
        <v>EUR SWAP ANN (VS 6M) 6Y</v>
      </c>
      <c r="D8" s="1" t="s">
        <v>71</v>
      </c>
      <c r="E8" t="str" cm="1">
        <f t="array" ref="E8">_xll.BDP(D8,"SHORT_NAME")</f>
        <v>EUR FORWARD SWAP 1Y6Y</v>
      </c>
      <c r="I8" t="s">
        <v>4</v>
      </c>
      <c r="J8" t="str">
        <f t="shared" si="0"/>
        <v>EUSA0606 Curncy</v>
      </c>
      <c r="N8" t="s">
        <v>28</v>
      </c>
      <c r="O8" t="str" cm="1">
        <f t="array" ref="O8">_xll.BDP(N8,"SHORT_NAME")</f>
        <v>EUR FORWARD SWAP 3Y3Y</v>
      </c>
    </row>
    <row r="9" spans="1:15" ht="15.75" x14ac:dyDescent="0.25">
      <c r="A9" t="s">
        <v>22</v>
      </c>
      <c r="B9" t="str" cm="1">
        <f t="array" ref="B9">_xll.BDP(A9,"SHORT_NAME")</f>
        <v>EUR SWAP ANN (VS 6M) 7Y</v>
      </c>
      <c r="D9" s="1" t="s">
        <v>72</v>
      </c>
      <c r="E9" t="str" cm="1">
        <f t="array" ref="E9">_xll.BDP(D9,"SHORT_NAME")</f>
        <v>EUR FORWARD SWAP 1Y7Y</v>
      </c>
      <c r="I9" t="s">
        <v>5</v>
      </c>
      <c r="J9" t="str">
        <f t="shared" si="0"/>
        <v>EUSA0707 Curncy</v>
      </c>
      <c r="N9" t="s">
        <v>29</v>
      </c>
      <c r="O9" t="str" cm="1">
        <f t="array" ref="O9">_xll.BDP(N9,"SHORT_NAME")</f>
        <v>EUR FORWARD SWAP 4Y4Y</v>
      </c>
    </row>
    <row r="10" spans="1:15" ht="15.75" x14ac:dyDescent="0.25">
      <c r="A10" t="s">
        <v>23</v>
      </c>
      <c r="B10" t="str" cm="1">
        <f t="array" ref="B10">_xll.BDP(A10,"SHORT_NAME")</f>
        <v>EUR SWAP ANN (VS 6M) 8Y</v>
      </c>
      <c r="D10" s="1" t="s">
        <v>73</v>
      </c>
      <c r="E10" t="str" cm="1">
        <f t="array" ref="E10">_xll.BDP(D10,"SHORT_NAME")</f>
        <v>EUR FORWARD SWAP 1Y8Y</v>
      </c>
      <c r="I10" t="s">
        <v>6</v>
      </c>
      <c r="J10" t="str">
        <f t="shared" si="0"/>
        <v>EUSA0808 Curncy</v>
      </c>
      <c r="N10" t="s">
        <v>30</v>
      </c>
      <c r="O10" t="str" cm="1">
        <f t="array" ref="O10">_xll.BDP(N10,"SHORT_NAME")</f>
        <v>EUR FORWARD SWAP 5Y5Y</v>
      </c>
    </row>
    <row r="11" spans="1:15" ht="15.75" x14ac:dyDescent="0.25">
      <c r="A11" t="s">
        <v>24</v>
      </c>
      <c r="B11" t="str" cm="1">
        <f t="array" ref="B11">_xll.BDP(A11,"SHORT_NAME")</f>
        <v>EUR SWAP ANN (VS 6M) 9Y</v>
      </c>
      <c r="D11" s="1" t="s">
        <v>74</v>
      </c>
      <c r="E11" t="str" cm="1">
        <f t="array" ref="E11">_xll.BDP(D11,"SHORT_NAME")</f>
        <v>EUR FORWARD SWAP 1Y9Y</v>
      </c>
      <c r="I11" t="s">
        <v>7</v>
      </c>
      <c r="J11" t="str">
        <f t="shared" si="0"/>
        <v>EUSA0909 Curncy</v>
      </c>
      <c r="N11" t="s">
        <v>31</v>
      </c>
      <c r="O11" t="str" cm="1">
        <f t="array" ref="O11">_xll.BDP(N11,"SHORT_NAME")</f>
        <v>EUR FORWARD SWAP 6Y6Y</v>
      </c>
    </row>
    <row r="12" spans="1:15" ht="15.75" x14ac:dyDescent="0.25">
      <c r="A12" t="s">
        <v>25</v>
      </c>
      <c r="B12" t="str" cm="1">
        <f t="array" ref="B12">_xll.BDP(A12,"SHORT_NAME")</f>
        <v>EUR SWAP ANN (VS 6M) 10Y</v>
      </c>
      <c r="D12" s="1" t="s">
        <v>75</v>
      </c>
      <c r="E12" t="str" cm="1">
        <f t="array" ref="E12">_xll.BDP(D12,"SHORT_NAME")</f>
        <v>EUR FORWARD SWAP 1Y10Y</v>
      </c>
      <c r="I12" t="s">
        <v>8</v>
      </c>
      <c r="J12" t="str">
        <f t="shared" si="0"/>
        <v>EUSA1010 Curncy</v>
      </c>
      <c r="N12" t="s">
        <v>32</v>
      </c>
      <c r="O12" t="str" cm="1">
        <f t="array" ref="O12">_xll.BDP(N12,"SHORT_NAME")</f>
        <v>EUR FORWARD SWAP 7Y7Y</v>
      </c>
    </row>
    <row r="13" spans="1:15" ht="15.75" x14ac:dyDescent="0.25">
      <c r="A13" s="1" t="s">
        <v>45</v>
      </c>
      <c r="B13" t="str" cm="1">
        <f t="array" ref="B13">_xll.BDP(A13,"SHORT_NAME")</f>
        <v>EUR SWAP ANN (VS 6M) 11Y</v>
      </c>
      <c r="D13" s="1" t="s">
        <v>76</v>
      </c>
      <c r="E13" t="str" cm="1">
        <f t="array" ref="E13">_xll.BDP(D13,"SHORT_NAME")</f>
        <v>EUR FORWARD SWAP 1Y11Y</v>
      </c>
      <c r="I13" t="s">
        <v>9</v>
      </c>
      <c r="J13" t="str">
        <f t="shared" si="0"/>
        <v>EUSAA01 Curncy</v>
      </c>
      <c r="N13" t="s">
        <v>33</v>
      </c>
      <c r="O13" t="str" cm="1">
        <f t="array" ref="O13">_xll.BDP(N13,"SHORT_NAME")</f>
        <v>EUR FORWARD SWAP 8Y8Y</v>
      </c>
    </row>
    <row r="14" spans="1:15" ht="15.75" x14ac:dyDescent="0.25">
      <c r="A14" s="1" t="s">
        <v>46</v>
      </c>
      <c r="B14" t="str" cm="1">
        <f t="array" ref="B14">_xll.BDP(A14,"SHORT_NAME")</f>
        <v>EUR SWAP ANN (VS 6M) 12Y</v>
      </c>
      <c r="D14" s="1" t="s">
        <v>77</v>
      </c>
      <c r="E14" t="str" cm="1">
        <f t="array" ref="E14">_xll.BDP(D14,"SHORT_NAME")</f>
        <v>EUR FORWARD SWAP 1Y12Y</v>
      </c>
      <c r="I14" t="s">
        <v>11</v>
      </c>
      <c r="J14" t="str">
        <f t="shared" si="0"/>
        <v>EUSAC01 Curncy</v>
      </c>
      <c r="N14" t="s">
        <v>34</v>
      </c>
      <c r="O14" t="str" cm="1">
        <f t="array" ref="O14">_xll.BDP(N14,"SHORT_NAME")</f>
        <v>EUR FORWARD SWAP 9Y9Y</v>
      </c>
    </row>
    <row r="15" spans="1:15" ht="15.75" x14ac:dyDescent="0.25">
      <c r="A15" s="1" t="s">
        <v>47</v>
      </c>
      <c r="B15" t="str" cm="1">
        <f t="array" ref="B15">_xll.BDP(A15,"SHORT_NAME")</f>
        <v>EUR SWAP ANN (VS 6M) 13Y</v>
      </c>
      <c r="D15" s="1" t="s">
        <v>78</v>
      </c>
      <c r="E15" t="str" cm="1">
        <f t="array" ref="E15">_xll.BDP(D15,"SHORT_NAME")</f>
        <v>EUR FORWARD SWAP 1Y13Y</v>
      </c>
      <c r="I15" t="s">
        <v>12</v>
      </c>
      <c r="J15" t="str">
        <f t="shared" si="0"/>
        <v>EUSAF01 Curncy</v>
      </c>
      <c r="N15" t="s">
        <v>35</v>
      </c>
      <c r="O15" t="str" cm="1">
        <f t="array" ref="O15">_xll.BDP(N15,"SHORT_NAME")</f>
        <v>EUR FORWARD SWAP 10Y10Y</v>
      </c>
    </row>
    <row r="16" spans="1:15" ht="15.75" x14ac:dyDescent="0.25">
      <c r="A16" s="1" t="s">
        <v>48</v>
      </c>
      <c r="B16" t="str" cm="1">
        <f t="array" ref="B16">_xll.BDP(A16,"SHORT_NAME")</f>
        <v>EUR SWAP ANN (VS 6M) 14Y</v>
      </c>
      <c r="D16" s="1" t="s">
        <v>79</v>
      </c>
      <c r="E16" t="str" cm="1">
        <f t="array" ref="E16">_xll.BDP(D16,"SHORT_NAME")</f>
        <v>EUR FORWARD SWAP 1Y14Y</v>
      </c>
      <c r="I16" t="s">
        <v>13</v>
      </c>
      <c r="J16" t="str">
        <f t="shared" si="0"/>
        <v>EUSAA02 Curncy</v>
      </c>
      <c r="N16" t="s">
        <v>36</v>
      </c>
      <c r="O16" t="str" cm="1">
        <f t="array" ref="O16">_xll.BDP(N16,"SHORT_NAME")</f>
        <v>EUR FORWARD SWAP 1M1Y</v>
      </c>
    </row>
    <row r="17" spans="1:15" ht="15.75" x14ac:dyDescent="0.25">
      <c r="A17" s="1" t="s">
        <v>49</v>
      </c>
      <c r="B17" t="str" cm="1">
        <f t="array" ref="B17">_xll.BDP(A17,"SHORT_NAME")</f>
        <v>EUR SWAP ANN (VS 6M) 15Y</v>
      </c>
      <c r="D17" s="1" t="s">
        <v>80</v>
      </c>
      <c r="E17" t="str" cm="1">
        <f t="array" ref="E17">_xll.BDP(D17,"SHORT_NAME")</f>
        <v>EUR FORWARD SWAP 1Y15Y</v>
      </c>
      <c r="I17" t="s">
        <v>10</v>
      </c>
      <c r="J17" t="str">
        <f t="shared" si="0"/>
        <v>EUSAC02 Curncy</v>
      </c>
      <c r="N17" t="s">
        <v>37</v>
      </c>
      <c r="O17" t="str" cm="1">
        <f t="array" ref="O17">_xll.BDP(N17,"SHORT_NAME")</f>
        <v>EUR FORWARD SWAP 3M1Y</v>
      </c>
    </row>
    <row r="18" spans="1:15" ht="15.75" x14ac:dyDescent="0.25">
      <c r="A18" s="1" t="s">
        <v>50</v>
      </c>
      <c r="B18" t="str" cm="1">
        <f t="array" ref="B18">_xll.BDP(A18,"SHORT_NAME")</f>
        <v>EUR SWAP ANN (VS 6M) 16Y</v>
      </c>
      <c r="D18" s="1" t="s">
        <v>81</v>
      </c>
      <c r="E18" t="str" cm="1">
        <f t="array" ref="E18">_xll.BDP(D18,"SHORT_NAME")</f>
        <v>#N/A Invalid Security</v>
      </c>
      <c r="I18" t="s">
        <v>14</v>
      </c>
      <c r="J18" t="str">
        <f t="shared" si="0"/>
        <v>EUSAF02 Curncy</v>
      </c>
      <c r="N18" t="s">
        <v>38</v>
      </c>
      <c r="O18" t="str" cm="1">
        <f t="array" ref="O18">_xll.BDP(N18,"SHORT_NAME")</f>
        <v>EUR FORWARD SWAP 6M1Y</v>
      </c>
    </row>
    <row r="19" spans="1:15" ht="15.75" x14ac:dyDescent="0.25">
      <c r="A19" s="1" t="s">
        <v>51</v>
      </c>
      <c r="B19" t="str" cm="1">
        <f t="array" ref="B19">_xll.BDP(A19,"SHORT_NAME")</f>
        <v>EUR SWAP ANN (VS 6M) 17Y</v>
      </c>
      <c r="D19" s="1" t="s">
        <v>82</v>
      </c>
      <c r="E19" t="str" cm="1">
        <f t="array" ref="E19">_xll.BDP(D19,"SHORT_NAME")</f>
        <v>#N/A Invalid Security</v>
      </c>
      <c r="I19" t="s">
        <v>15</v>
      </c>
      <c r="J19" t="str">
        <f t="shared" si="0"/>
        <v>EUSAA03 Curncy</v>
      </c>
      <c r="N19" t="s">
        <v>39</v>
      </c>
      <c r="O19" t="str" cm="1">
        <f t="array" ref="O19">_xll.BDP(N19,"SHORT_NAME")</f>
        <v>EUR FORWARD SWAP 1M2Y</v>
      </c>
    </row>
    <row r="20" spans="1:15" ht="15.75" x14ac:dyDescent="0.25">
      <c r="A20" s="1" t="s">
        <v>52</v>
      </c>
      <c r="B20" t="str" cm="1">
        <f t="array" ref="B20">_xll.BDP(A20,"SHORT_NAME")</f>
        <v>EUR SWAP ANN (VS 6M) 18Y</v>
      </c>
      <c r="D20" s="1" t="s">
        <v>83</v>
      </c>
      <c r="E20" t="str" cm="1">
        <f t="array" ref="E20">_xll.BDP(D20,"SHORT_NAME")</f>
        <v>#N/A Invalid Security</v>
      </c>
      <c r="N20" t="s">
        <v>40</v>
      </c>
      <c r="O20" t="str" cm="1">
        <f t="array" ref="O20">_xll.BDP(N20,"SHORT_NAME")</f>
        <v>EUR FORWARD SWAP 3M2Y</v>
      </c>
    </row>
    <row r="21" spans="1:15" ht="15.75" x14ac:dyDescent="0.25">
      <c r="A21" s="1" t="s">
        <v>53</v>
      </c>
      <c r="B21" t="str" cm="1">
        <f t="array" ref="B21">_xll.BDP(A21,"SHORT_NAME")</f>
        <v>EUR SWAP ANN (VS 6M) 19Y</v>
      </c>
      <c r="D21" s="1" t="s">
        <v>84</v>
      </c>
      <c r="E21" t="str" cm="1">
        <f t="array" ref="E21">_xll.BDP(D21,"SHORT_NAME")</f>
        <v>#N/A Invalid Security</v>
      </c>
      <c r="N21" t="s">
        <v>41</v>
      </c>
      <c r="O21" t="str" cm="1">
        <f t="array" ref="O21">_xll.BDP(N21,"SHORT_NAME")</f>
        <v>EUR FORWARD SWAP 6M2Y</v>
      </c>
    </row>
    <row r="22" spans="1:15" ht="15.75" x14ac:dyDescent="0.25">
      <c r="A22" s="1" t="s">
        <v>54</v>
      </c>
      <c r="B22" t="str" cm="1">
        <f t="array" ref="B22">_xll.BDP(A22,"SHORT_NAME")</f>
        <v>EUR SWAP ANN (VS 6M) 20Y</v>
      </c>
      <c r="D22" s="1" t="s">
        <v>85</v>
      </c>
      <c r="E22" t="str" cm="1">
        <f t="array" ref="E22">_xll.BDP(D22,"SHORT_NAME")</f>
        <v>EUR FORWARD SWAP 1Y20Y</v>
      </c>
      <c r="N22" t="s">
        <v>42</v>
      </c>
      <c r="O22" t="str" cm="1">
        <f t="array" ref="O22">_xll.BDP(N22,"SHORT_NAME")</f>
        <v>EUR FORWARD SWAP 1M3Y</v>
      </c>
    </row>
    <row r="23" spans="1:15" ht="15.75" x14ac:dyDescent="0.25">
      <c r="A23" s="1" t="s">
        <v>55</v>
      </c>
      <c r="B23" t="str" cm="1">
        <f t="array" ref="B23">_xll.BDP(A23,"SHORT_NAME")</f>
        <v>EUR SWAP ANN (VS 6M) 21Y</v>
      </c>
      <c r="D23" s="1" t="s">
        <v>86</v>
      </c>
      <c r="E23" t="str" cm="1">
        <f t="array" ref="E23">_xll.BDP(D23,"SHORT_NAME")</f>
        <v>#N/A Invalid Security</v>
      </c>
    </row>
    <row r="24" spans="1:15" ht="15.75" x14ac:dyDescent="0.25">
      <c r="A24" s="1" t="s">
        <v>56</v>
      </c>
      <c r="B24" t="str" cm="1">
        <f t="array" ref="B24">_xll.BDP(A24,"SHORT_NAME")</f>
        <v>EUR SWAP ANN (VS 6M) 22Y</v>
      </c>
      <c r="D24" s="1" t="s">
        <v>87</v>
      </c>
      <c r="E24" t="str" cm="1">
        <f t="array" ref="E24">_xll.BDP(D24,"SHORT_NAME")</f>
        <v>#N/A Invalid Security</v>
      </c>
    </row>
    <row r="25" spans="1:15" ht="15.75" x14ac:dyDescent="0.25">
      <c r="A25" s="1" t="s">
        <v>57</v>
      </c>
      <c r="B25" t="str" cm="1">
        <f t="array" ref="B25">_xll.BDP(A25,"SHORT_NAME")</f>
        <v>EUR SWAP ANN (VS 6M) 23Y</v>
      </c>
      <c r="D25" s="1" t="s">
        <v>88</v>
      </c>
      <c r="E25" t="str" cm="1">
        <f t="array" ref="E25">_xll.BDP(D25,"SHORT_NAME")</f>
        <v>#N/A Invalid Security</v>
      </c>
    </row>
    <row r="26" spans="1:15" ht="15.75" x14ac:dyDescent="0.25">
      <c r="A26" s="1" t="s">
        <v>58</v>
      </c>
      <c r="B26" t="str" cm="1">
        <f t="array" ref="B26">_xll.BDP(A26,"SHORT_NAME")</f>
        <v>EUR SWAP ANN (VS 6M) 24Y</v>
      </c>
      <c r="D26" s="1" t="s">
        <v>89</v>
      </c>
      <c r="E26" t="str" cm="1">
        <f t="array" ref="E26">_xll.BDP(D26,"SHORT_NAME")</f>
        <v>#N/A Invalid Security</v>
      </c>
    </row>
    <row r="27" spans="1:15" ht="15.75" x14ac:dyDescent="0.25">
      <c r="A27" s="1" t="s">
        <v>59</v>
      </c>
      <c r="B27" t="str" cm="1">
        <f t="array" ref="B27">_xll.BDP(A27,"SHORT_NAME")</f>
        <v>EUR SWAP ANN (VS 6M) 25Y</v>
      </c>
      <c r="D27" s="1" t="s">
        <v>90</v>
      </c>
      <c r="E27" t="str" cm="1">
        <f t="array" ref="E27">_xll.BDP(D27,"SHORT_NAME")</f>
        <v>EUR FORWARD SWAP 1Y25Y</v>
      </c>
    </row>
    <row r="28" spans="1:15" ht="15.75" x14ac:dyDescent="0.25">
      <c r="A28" s="1" t="s">
        <v>60</v>
      </c>
      <c r="B28" t="str" cm="1">
        <f t="array" ref="B28">_xll.BDP(A28,"SHORT_NAME")</f>
        <v>EUR SWAP ANN (VS 6M) 26Y</v>
      </c>
      <c r="D28" s="1" t="s">
        <v>91</v>
      </c>
      <c r="E28" t="str" cm="1">
        <f t="array" ref="E28">_xll.BDP(D28,"SHORT_NAME")</f>
        <v>#N/A Invalid Security</v>
      </c>
    </row>
    <row r="29" spans="1:15" ht="15.75" x14ac:dyDescent="0.25">
      <c r="A29" s="1" t="s">
        <v>61</v>
      </c>
      <c r="B29" t="str" cm="1">
        <f t="array" ref="B29">_xll.BDP(A29,"SHORT_NAME")</f>
        <v>EUR SWAP ANN (VS 6M) 27Y</v>
      </c>
      <c r="D29" s="1" t="s">
        <v>92</v>
      </c>
      <c r="E29" t="str" cm="1">
        <f t="array" ref="E29">_xll.BDP(D29,"SHORT_NAME")</f>
        <v>#N/A Invalid Security</v>
      </c>
    </row>
    <row r="30" spans="1:15" ht="15.75" x14ac:dyDescent="0.25">
      <c r="A30" s="1" t="s">
        <v>62</v>
      </c>
      <c r="B30" t="str" cm="1">
        <f t="array" ref="B30">_xll.BDP(A30,"SHORT_NAME")</f>
        <v>EUR SWAP ANN (VS 6M) 28Y</v>
      </c>
      <c r="D30" s="1" t="s">
        <v>93</v>
      </c>
      <c r="E30" t="str" cm="1">
        <f t="array" ref="E30">_xll.BDP(D30,"SHORT_NAME")</f>
        <v>#N/A Invalid Security</v>
      </c>
    </row>
    <row r="31" spans="1:15" ht="15.75" x14ac:dyDescent="0.25">
      <c r="A31" s="1" t="s">
        <v>63</v>
      </c>
      <c r="B31" t="str" cm="1">
        <f t="array" ref="B31">_xll.BDP(A31,"SHORT_NAME")</f>
        <v>EUR SWAP ANN (VS 6M) 29Y</v>
      </c>
      <c r="D31" s="1" t="s">
        <v>94</v>
      </c>
      <c r="E31" t="str" cm="1">
        <f t="array" ref="E31">_xll.BDP(D31,"SHORT_NAME")</f>
        <v>#N/A Invalid Security</v>
      </c>
    </row>
    <row r="32" spans="1:15" ht="15.75" x14ac:dyDescent="0.25">
      <c r="A32" s="1" t="s">
        <v>64</v>
      </c>
      <c r="B32" t="str" cm="1">
        <f t="array" ref="B32">_xll.BDP(A32,"SHORT_NAME")</f>
        <v>EUR SWAP ANN (VS 6M) 30Y</v>
      </c>
      <c r="D32" s="1" t="s">
        <v>95</v>
      </c>
      <c r="E32" t="str" cm="1">
        <f t="array" ref="E32">_xll.BDP(D32,"SHORT_NAME")</f>
        <v>EUR FORWARD SWAP 1Y30Y</v>
      </c>
    </row>
  </sheetData>
  <phoneticPr fontId="1" type="noConversion"/>
  <pageMargins left="0.7" right="0.7" top="0.75" bottom="0.75" header="0.3" footer="0.3"/>
  <pageSetup orientation="portrait" r:id="rId1"/>
  <headerFooter>
    <oddFooter>&amp;C&amp;1#&amp;"Calibri"&amp;8&amp;K000000INTERNAL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D147A-5431-4398-A9F5-A9D7E99DFD3E}">
  <dimension ref="B1:K3"/>
  <sheetViews>
    <sheetView tabSelected="1" workbookViewId="0">
      <selection activeCell="R2" sqref="R2"/>
    </sheetView>
  </sheetViews>
  <sheetFormatPr defaultRowHeight="15" x14ac:dyDescent="0.25"/>
  <cols>
    <col min="2" max="2" width="4.85546875" bestFit="1" customWidth="1"/>
    <col min="3" max="4" width="9.28515625" bestFit="1" customWidth="1"/>
    <col min="5" max="5" width="8" bestFit="1" customWidth="1"/>
    <col min="6" max="6" width="9.28515625" bestFit="1" customWidth="1"/>
    <col min="7" max="8" width="8" bestFit="1" customWidth="1"/>
    <col min="9" max="10" width="9.28515625" bestFit="1" customWidth="1"/>
    <col min="11" max="11" width="8" bestFit="1" customWidth="1"/>
  </cols>
  <sheetData>
    <row r="1" spans="2:11" x14ac:dyDescent="0.25"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</row>
    <row r="2" spans="2:11" x14ac:dyDescent="0.25">
      <c r="B2" t="s">
        <v>109</v>
      </c>
      <c r="C2" t="s">
        <v>124</v>
      </c>
      <c r="D2" t="s">
        <v>119</v>
      </c>
      <c r="E2" t="s">
        <v>118</v>
      </c>
      <c r="F2" t="s">
        <v>117</v>
      </c>
      <c r="G2" t="s">
        <v>120</v>
      </c>
      <c r="H2" t="s">
        <v>121</v>
      </c>
      <c r="I2" t="s">
        <v>123</v>
      </c>
      <c r="J2" t="s">
        <v>122</v>
      </c>
      <c r="K2" t="s">
        <v>116</v>
      </c>
    </row>
    <row r="3" spans="2:11" x14ac:dyDescent="0.25">
      <c r="B3" t="s">
        <v>110</v>
      </c>
      <c r="C3" t="s">
        <v>111</v>
      </c>
      <c r="D3" t="s">
        <v>112</v>
      </c>
      <c r="E3" t="s">
        <v>113</v>
      </c>
      <c r="F3" t="s">
        <v>105</v>
      </c>
      <c r="G3" t="s">
        <v>106</v>
      </c>
      <c r="H3" t="s">
        <v>107</v>
      </c>
      <c r="I3" t="s">
        <v>114</v>
      </c>
      <c r="J3" t="s">
        <v>108</v>
      </c>
      <c r="K3" t="s">
        <v>115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3480-2095-4661-B0EF-89DB84EE5B04}">
  <dimension ref="A1:J4"/>
  <sheetViews>
    <sheetView workbookViewId="0">
      <selection activeCell="B3" sqref="B3"/>
    </sheetView>
  </sheetViews>
  <sheetFormatPr defaultRowHeight="15" x14ac:dyDescent="0.25"/>
  <cols>
    <col min="1" max="1" width="6.85546875" bestFit="1" customWidth="1"/>
    <col min="2" max="2" width="8.42578125" bestFit="1" customWidth="1"/>
    <col min="3" max="3" width="8.28515625" bestFit="1" customWidth="1"/>
    <col min="4" max="4" width="8.42578125" bestFit="1" customWidth="1"/>
    <col min="5" max="5" width="7.5703125" bestFit="1" customWidth="1"/>
    <col min="7" max="7" width="7.140625" bestFit="1" customWidth="1"/>
    <col min="8" max="8" width="8.5703125" bestFit="1" customWidth="1"/>
    <col min="9" max="9" width="8" bestFit="1" customWidth="1"/>
    <col min="10" max="10" width="9.85546875" bestFit="1" customWidth="1"/>
  </cols>
  <sheetData>
    <row r="1" spans="1:10" x14ac:dyDescent="0.25">
      <c r="A1" t="s">
        <v>125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</row>
    <row r="2" spans="1:10" x14ac:dyDescent="0.25">
      <c r="A2" t="s">
        <v>110</v>
      </c>
      <c r="B2" t="s">
        <v>111</v>
      </c>
      <c r="C2" t="s">
        <v>112</v>
      </c>
      <c r="D2" t="s">
        <v>113</v>
      </c>
      <c r="E2" t="s">
        <v>105</v>
      </c>
      <c r="F2" t="s">
        <v>106</v>
      </c>
      <c r="G2" t="s">
        <v>107</v>
      </c>
      <c r="H2" t="s">
        <v>114</v>
      </c>
      <c r="I2" t="s">
        <v>108</v>
      </c>
      <c r="J2" t="s">
        <v>115</v>
      </c>
    </row>
    <row r="3" spans="1:10" x14ac:dyDescent="0.25">
      <c r="A3" t="s">
        <v>126</v>
      </c>
      <c r="B3" t="str">
        <f>B2&amp;"01"</f>
        <v>ADSW01</v>
      </c>
      <c r="C3" t="str">
        <f t="shared" ref="C3:J3" si="0">C2&amp;"01"</f>
        <v>CDSW01</v>
      </c>
      <c r="D3" t="str">
        <f t="shared" si="0"/>
        <v>SFSNT01</v>
      </c>
      <c r="E3" t="str">
        <f t="shared" si="0"/>
        <v>EUSA01</v>
      </c>
      <c r="F3" t="str">
        <f t="shared" si="0"/>
        <v>BPSWS01</v>
      </c>
      <c r="G3" t="str">
        <f t="shared" si="0"/>
        <v>JYSO01</v>
      </c>
      <c r="H3" t="str">
        <f t="shared" si="0"/>
        <v>NDSW01</v>
      </c>
      <c r="I3" t="str">
        <f t="shared" si="0"/>
        <v>SKSW01</v>
      </c>
      <c r="J3" t="str">
        <f t="shared" si="0"/>
        <v>USOSFR01</v>
      </c>
    </row>
    <row r="4" spans="1:10" x14ac:dyDescent="0.25">
      <c r="A4" t="s">
        <v>127</v>
      </c>
      <c r="B4" t="str">
        <f>B2&amp;"02"</f>
        <v>ADSW02</v>
      </c>
      <c r="C4" t="str">
        <f t="shared" ref="C4:J4" si="1">C2&amp;"02"</f>
        <v>CDSW02</v>
      </c>
      <c r="D4" t="str">
        <f t="shared" si="1"/>
        <v>SFSNT02</v>
      </c>
      <c r="E4" t="str">
        <f t="shared" si="1"/>
        <v>EUSA02</v>
      </c>
      <c r="F4" t="str">
        <f t="shared" si="1"/>
        <v>BPSWS02</v>
      </c>
      <c r="G4" t="str">
        <f t="shared" si="1"/>
        <v>JYSO02</v>
      </c>
      <c r="H4" t="str">
        <f t="shared" si="1"/>
        <v>NDSW02</v>
      </c>
      <c r="I4" t="str">
        <f t="shared" si="1"/>
        <v>SKSW02</v>
      </c>
      <c r="J4" t="str">
        <f t="shared" si="1"/>
        <v>USOSFR02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Barnett</dc:creator>
  <cp:lastModifiedBy>James Barnett</cp:lastModifiedBy>
  <dcterms:created xsi:type="dcterms:W3CDTF">2023-04-06T09:28:16Z</dcterms:created>
  <dcterms:modified xsi:type="dcterms:W3CDTF">2023-08-11T09:56:04Z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27cab5-59e6-424d-abbb-227cd06504a3_Enabled">
    <vt:lpwstr>true</vt:lpwstr>
  </property>
  <property fmtid="{D5CDD505-2E9C-101B-9397-08002B2CF9AE}" pid="3" name="MSIP_Label_5a27cab5-59e6-424d-abbb-227cd06504a3_SetDate">
    <vt:lpwstr>2023-04-11T05:57:53Z</vt:lpwstr>
  </property>
  <property fmtid="{D5CDD505-2E9C-101B-9397-08002B2CF9AE}" pid="4" name="MSIP_Label_5a27cab5-59e6-424d-abbb-227cd06504a3_Method">
    <vt:lpwstr>Privileged</vt:lpwstr>
  </property>
  <property fmtid="{D5CDD505-2E9C-101B-9397-08002B2CF9AE}" pid="5" name="MSIP_Label_5a27cab5-59e6-424d-abbb-227cd06504a3_Name">
    <vt:lpwstr>INTERNAL v2</vt:lpwstr>
  </property>
  <property fmtid="{D5CDD505-2E9C-101B-9397-08002B2CF9AE}" pid="6" name="MSIP_Label_5a27cab5-59e6-424d-abbb-227cd06504a3_SiteId">
    <vt:lpwstr>5d3e2773-e07f-4432-a630-1a0f68a28a05</vt:lpwstr>
  </property>
  <property fmtid="{D5CDD505-2E9C-101B-9397-08002B2CF9AE}" pid="7" name="MSIP_Label_5a27cab5-59e6-424d-abbb-227cd06504a3_ActionId">
    <vt:lpwstr>cb3432a9-029c-414d-addc-a7d92c7477ee</vt:lpwstr>
  </property>
  <property fmtid="{D5CDD505-2E9C-101B-9397-08002B2CF9AE}" pid="8" name="MSIP_Label_5a27cab5-59e6-424d-abbb-227cd06504a3_ContentBits">
    <vt:lpwstr>2</vt:lpwstr>
  </property>
</Properties>
</file>