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Pruebas\Herramienta Fluvial\Logistica\Avance operativo\"/>
    </mc:Choice>
  </mc:AlternateContent>
  <bookViews>
    <workbookView xWindow="0" yWindow="0" windowWidth="19200" windowHeight="7692" tabRatio="601"/>
  </bookViews>
  <sheets>
    <sheet name="TD" sheetId="5" r:id="rId1"/>
    <sheet name="Actual" sheetId="2" r:id="rId2"/>
    <sheet name="Date" sheetId="3" r:id="rId3"/>
    <sheet name="Report" sheetId="4" r:id="rId4"/>
  </sheets>
  <calcPr calcId="162913"/>
  <pivotCaches>
    <pivotCache cacheId="42" r:id="rId5"/>
  </pivotCaches>
</workbook>
</file>

<file path=xl/calcChain.xml><?xml version="1.0" encoding="utf-8"?>
<calcChain xmlns="http://schemas.openxmlformats.org/spreadsheetml/2006/main">
  <c r="C2" i="5" l="1"/>
  <c r="F1" i="2"/>
</calcChain>
</file>

<file path=xl/sharedStrings.xml><?xml version="1.0" encoding="utf-8"?>
<sst xmlns="http://schemas.openxmlformats.org/spreadsheetml/2006/main" count="286" uniqueCount="88">
  <si>
    <t>Estado general operación remolcadores:</t>
  </si>
  <si>
    <t>Tramo</t>
  </si>
  <si>
    <t>Operación</t>
  </si>
  <si>
    <t>Remolcadores</t>
  </si>
  <si>
    <t>Line Up</t>
  </si>
  <si>
    <t>Shuttle Up</t>
  </si>
  <si>
    <t>Shuttle Down</t>
  </si>
  <si>
    <t>Stand By</t>
  </si>
  <si>
    <t>Port Service</t>
  </si>
  <si>
    <t>Mantenimiento</t>
  </si>
  <si>
    <t>Fuera de servicio</t>
  </si>
  <si>
    <t>Total Remolcadores=&gt;</t>
  </si>
  <si>
    <t>Estado remolcadores:</t>
  </si>
  <si>
    <t>Km destino</t>
  </si>
  <si>
    <t>Remolcador</t>
  </si>
  <si>
    <t>Operación/Novedad</t>
  </si>
  <si>
    <t>Convoy</t>
  </si>
  <si>
    <t>Ubicación</t>
  </si>
  <si>
    <t>ETA</t>
  </si>
  <si>
    <t>Locación
Arribo</t>
  </si>
  <si>
    <t>Viaje</t>
  </si>
  <si>
    <t>Barranquilla</t>
  </si>
  <si>
    <t>Barrancabermeja</t>
  </si>
  <si>
    <t>Capulco</t>
  </si>
  <si>
    <t>Mompox</t>
  </si>
  <si>
    <t>Pto Berrio</t>
  </si>
  <si>
    <t>San Pablo</t>
  </si>
  <si>
    <t>Cantagallo</t>
  </si>
  <si>
    <t>Soledad</t>
  </si>
  <si>
    <t>Magdalena</t>
  </si>
  <si>
    <t>Banco</t>
  </si>
  <si>
    <t>Gamarra</t>
  </si>
  <si>
    <t>Magangue</t>
  </si>
  <si>
    <t>Pto Salgar</t>
  </si>
  <si>
    <t>La Gloria</t>
  </si>
  <si>
    <t>Cavalier VIII</t>
  </si>
  <si>
    <t>Zambrano</t>
  </si>
  <si>
    <t>Calamar</t>
  </si>
  <si>
    <t>Fecha</t>
  </si>
  <si>
    <t>Sentido</t>
  </si>
  <si>
    <t>Km</t>
  </si>
  <si>
    <t>Rio</t>
  </si>
  <si>
    <t>Novedad</t>
  </si>
  <si>
    <t>Up</t>
  </si>
  <si>
    <t>Rio Magdalena</t>
  </si>
  <si>
    <t>Down</t>
  </si>
  <si>
    <t>Canal del Dique</t>
  </si>
  <si>
    <t>Abreviado</t>
  </si>
  <si>
    <t>RM</t>
  </si>
  <si>
    <t>Line Down</t>
  </si>
  <si>
    <t>CD</t>
  </si>
  <si>
    <t>Cartagena</t>
  </si>
  <si>
    <t>CTG</t>
  </si>
  <si>
    <t>Pto Triunfo</t>
  </si>
  <si>
    <t>Ubicación Target Plan Navegación</t>
  </si>
  <si>
    <t>Target Km</t>
  </si>
  <si>
    <t>Target Rio</t>
  </si>
  <si>
    <t>Feeder CTG-BAQ</t>
  </si>
  <si>
    <t>Feeder BAQ-CTG</t>
  </si>
  <si>
    <t>FECHA</t>
  </si>
  <si>
    <t>HORA</t>
  </si>
  <si>
    <t>Locacion de Arribo</t>
  </si>
  <si>
    <t>Fecha y Hora de Reporte</t>
  </si>
  <si>
    <t>(en blanco)</t>
  </si>
  <si>
    <t>Diferencia em Km</t>
  </si>
  <si>
    <t>Lugar</t>
  </si>
  <si>
    <t>BARRANCABERMEJA</t>
  </si>
  <si>
    <t>SOLEDAD</t>
  </si>
  <si>
    <t>ZAMBRANO</t>
  </si>
  <si>
    <t>MOMPOX</t>
  </si>
  <si>
    <t>CANTAGALLO</t>
  </si>
  <si>
    <t>MAGANGUE</t>
  </si>
  <si>
    <t>GAMARRA</t>
  </si>
  <si>
    <t>SAN PABLO</t>
  </si>
  <si>
    <t>CALAMAR</t>
  </si>
  <si>
    <t>BARRANQUILLA</t>
  </si>
  <si>
    <t>LA GLORIA</t>
  </si>
  <si>
    <t>EL BANCO</t>
  </si>
  <si>
    <t>PUERTO SALGAR</t>
  </si>
  <si>
    <t>PUERTO CAPULCO</t>
  </si>
  <si>
    <t>PUERTO BERRIO</t>
  </si>
  <si>
    <t>PUERTO TRIUNFO</t>
  </si>
  <si>
    <t>18:00</t>
  </si>
  <si>
    <t>28/08/2022</t>
  </si>
  <si>
    <t>NV165</t>
  </si>
  <si>
    <t>Km 250 - RM</t>
  </si>
  <si>
    <t>CAVALIER</t>
  </si>
  <si>
    <t>Km 300 -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</si>
</sst>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\ hh:mm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22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165" fontId="0" fillId="0" borderId="0" xfId="0" applyNumberFormat="1"/>
    <xf numFmtId="0" fontId="0" fillId="0" borderId="0" xfId="0" applyNumberFormat="1"/>
    <xf numFmtId="0" fontId="0" fillId="0" borderId="0" xfId="0" applyNumberForma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20" fontId="0" fillId="0" borderId="0" xfId="0" applyNumberFormat="1"/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2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4" fontId="0" fillId="0" borderId="0" xfId="0" applyNumberFormat="1"/>
    <xf numFmtId="22" fontId="0" fillId="0" borderId="0" xfId="0" applyNumberFormat="1"/>
    <xf numFmtId="0" fontId="1" fillId="0" borderId="0" xfId="0" pivotButton="1" applyFont="1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/>
    <xf numFmtId="165" fontId="0" fillId="0" borderId="1" xfId="0" applyNumberFormat="1" applyBorder="1"/>
    <xf numFmtId="0" fontId="0" fillId="0" borderId="1" xfId="0" applyNumberFormat="1" applyFill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421"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wrapText="1" indent="0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wrapText="1" indent="0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wrapText="1" indent="0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wrapText="1" indent="0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wrapText="1" indent="0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wrapText="1" indent="0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wrapText="1" indent="0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wrapText="1" indent="0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8168889431442"/>
          <bgColor theme="7" tint="0.79998168889431442"/>
        </patternFill>
      </fill>
    </dxf>
    <dxf>
      <font>
        <b/>
        <i val="0"/>
      </font>
      <border>
        <top style="thin">
          <color theme="0" tint="-0.14996795556505021"/>
        </top>
      </border>
    </dxf>
    <dxf>
      <border>
        <bottom style="thin">
          <color theme="0" tint="-0.14996795556505021"/>
        </bottom>
      </border>
    </dxf>
    <dxf>
      <font>
        <b/>
        <i val="0"/>
        <color auto="1"/>
      </font>
      <fill>
        <patternFill patternType="solid">
          <fgColor theme="0"/>
          <bgColor theme="0" tint="-0.14996795556505021"/>
        </patternFill>
      </fill>
      <border>
        <vertical style="thin">
          <color theme="0" tint="-0.14996795556505021"/>
        </vertical>
      </border>
    </dxf>
    <dxf>
      <fill>
        <patternFill>
          <bgColor theme="1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/>
          <bgColor theme="0" tint="-4.9989318521683403E-2"/>
        </patternFill>
      </fill>
    </dxf>
    <dxf>
      <border>
        <left style="thin">
          <color theme="7" tint="0.39997558519241921"/>
        </left>
        <right style="thin">
          <color theme="7" tint="0.39997558519241921"/>
        </right>
      </border>
    </dxf>
    <dxf>
      <border>
        <top style="thin">
          <color theme="7" tint="0.39997558519241921"/>
        </top>
        <bottom style="thin">
          <color theme="7" tint="0.39997558519241921"/>
        </bottom>
        <horizontal style="thin">
          <color theme="7" tint="0.39997558519241921"/>
        </horizontal>
      </border>
    </dxf>
    <dxf>
      <font>
        <b/>
        <color theme="1"/>
      </font>
      <border>
        <top style="thin">
          <color theme="0" tint="-0.14996795556505021"/>
        </top>
        <bottom style="medium">
          <color theme="7" tint="-0.249977111117893"/>
        </bottom>
      </border>
    </dxf>
    <dxf>
      <font>
        <b/>
        <i val="0"/>
        <color theme="0"/>
      </font>
      <fill>
        <patternFill patternType="solid">
          <fgColor theme="7"/>
          <bgColor rgb="FF002060"/>
        </patternFill>
      </fill>
      <border>
        <top style="medium">
          <color theme="7" tint="-0.249977111117893"/>
        </top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34998626667073579"/>
        </vertical>
      </border>
    </dxf>
  </dxfs>
  <tableStyles count="1" defaultTableStyle="TableStyleMedium2" defaultPivotStyle="PivotStyleLight16">
    <tableStyle name="1" table="0" count="13">
      <tableStyleElement type="wholeTable" dxfId="420"/>
      <tableStyleElement type="headerRow" dxfId="419"/>
      <tableStyleElement type="totalRow" dxfId="418"/>
      <tableStyleElement type="firstRowStripe" dxfId="417"/>
      <tableStyleElement type="firstColumnStripe" dxfId="416"/>
      <tableStyleElement type="firstSubtotalRow" dxfId="415"/>
      <tableStyleElement type="secondSubtotalRow" dxfId="414"/>
      <tableStyleElement type="thirdSubtotalRow" dxfId="413"/>
      <tableStyleElement type="firstRowSubheading" dxfId="412"/>
      <tableStyleElement type="secondRowSubheading" dxfId="411"/>
      <tableStyleElement type="thirdRowSubheading" dxfId="410"/>
      <tableStyleElement type="pageFieldLabels" dxfId="409"/>
      <tableStyleElement type="pageFieldValues" dxfId="408"/>
    </tableStyle>
  </tableStyles>
  <colors>
    <mruColors>
      <color rgb="FFFF66FF"/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[Avance operativo.xlsx]TD!totalremolcadores</c:name>
    <c:fmtId val="578"/>
  </c:pivotSource>
  <c:chart>
    <c:title>
      <c:tx>
        <c:rich>
          <a:bodyPr/>
          <a:lstStyle/>
          <a:p>
            <a:pPr>
              <a:defRPr/>
            </a:pPr>
            <a:r>
              <a:rPr lang="es-CO"/>
              <a:t>Estado general operación remolcadores:</a:t>
            </a:r>
          </a:p>
        </c:rich>
      </c:tx>
      <c:layout>
        <c:manualLayout>
          <c:xMode val="edge"/>
          <c:yMode val="edge"/>
          <c:x val="0.1296692359559842"/>
          <c:y val="2.6778099055518648E-2"/>
        </c:manualLayout>
      </c:layout>
      <c:overlay val="0"/>
    </c:title>
    <c:autoTitleDeleted val="0"/>
    <c:pivotFmts>
      <c:pivotFmt>
        <c:idx val="0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</c:pivotFmt>
      <c:pivotFmt>
        <c:idx val="29"/>
      </c:pivotFmt>
      <c:pivotFmt>
        <c:idx val="30"/>
        <c:dLbl>
          <c:idx val="0"/>
          <c:layout>
            <c:manualLayout>
              <c:x val="-1.8085596233276701E-7"/>
              <c:y val="3.2520339082149706E-2"/>
            </c:manualLayout>
          </c:layout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</c:pivotFmt>
      <c:pivotFmt>
        <c:idx val="32"/>
      </c:pivotFmt>
      <c:pivotFmt>
        <c:idx val="33"/>
        <c:dLbl>
          <c:idx val="0"/>
          <c:layout>
            <c:manualLayout>
              <c:x val="0"/>
              <c:y val="1.6260169541074853E-2"/>
            </c:manualLayout>
          </c:layout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layout>
            <c:manualLayout>
              <c:x val="2.2968707216261411E-3"/>
              <c:y val="-0.16260169541074854"/>
            </c:manualLayout>
          </c:layout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layout>
            <c:manualLayout>
              <c:x val="0"/>
              <c:y val="1.6260169541074853E-2"/>
            </c:manualLayout>
          </c:layout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layout>
            <c:manualLayout>
              <c:x val="0"/>
              <c:y val="1.6260169541074853E-2"/>
            </c:manualLayout>
          </c:layout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layout>
            <c:manualLayout>
              <c:x val="0"/>
              <c:y val="1.6260169541074853E-2"/>
            </c:manualLayout>
          </c:layout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</c:pivotFmt>
      <c:pivotFmt>
        <c:idx val="45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rgbClr val="002060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838183204177775E-2"/>
          <c:y val="0.19999250635449056"/>
          <c:w val="0.94841315047389185"/>
          <c:h val="0.535130513440635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TD!$Q$6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TD!$P$7:$P$8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TD!$Q$7:$Q$8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04-4392-92E6-34FDAA472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014976"/>
        <c:axId val="362160128"/>
      </c:barChart>
      <c:catAx>
        <c:axId val="362014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es-CO"/>
          </a:p>
        </c:txPr>
        <c:crossAx val="362160128"/>
        <c:crosses val="autoZero"/>
        <c:auto val="1"/>
        <c:lblAlgn val="ctr"/>
        <c:lblOffset val="100"/>
        <c:noMultiLvlLbl val="0"/>
      </c:catAx>
      <c:valAx>
        <c:axId val="3621601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62014976"/>
        <c:crosses val="autoZero"/>
        <c:crossBetween val="between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[Avance operativo.xlsx]TD!totalremolcadores</c:name>
    <c:fmtId val="3356"/>
  </c:pivotSource>
  <c:chart>
    <c:title>
      <c:tx>
        <c:rich>
          <a:bodyPr/>
          <a:lstStyle/>
          <a:p>
            <a:pPr>
              <a:defRPr/>
            </a:pPr>
            <a:r>
              <a:rPr lang="es-CO"/>
              <a:t>Estado general operación remolcadores:</a:t>
            </a:r>
          </a:p>
        </c:rich>
      </c:tx>
      <c:layout>
        <c:manualLayout>
          <c:xMode val="edge"/>
          <c:yMode val="edge"/>
          <c:x val="0.1296692359559842"/>
          <c:y val="2.6778099055518648E-2"/>
        </c:manualLayout>
      </c:layout>
      <c:overlay val="0"/>
    </c:title>
    <c:autoTitleDeleted val="0"/>
    <c:pivotFmts>
      <c:pivotFmt>
        <c:idx val="0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</c:pivotFmt>
      <c:pivotFmt>
        <c:idx val="29"/>
      </c:pivotFmt>
      <c:pivotFmt>
        <c:idx val="30"/>
        <c:dLbl>
          <c:idx val="0"/>
          <c:layout>
            <c:manualLayout>
              <c:x val="-1.8085596233276701E-7"/>
              <c:y val="3.2520339082149706E-2"/>
            </c:manualLayout>
          </c:layout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</c:pivotFmt>
      <c:pivotFmt>
        <c:idx val="32"/>
      </c:pivotFmt>
      <c:pivotFmt>
        <c:idx val="33"/>
        <c:dLbl>
          <c:idx val="0"/>
          <c:layout>
            <c:manualLayout>
              <c:x val="0"/>
              <c:y val="1.6260169541074853E-2"/>
            </c:manualLayout>
          </c:layout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layout>
            <c:manualLayout>
              <c:x val="2.2968707216261411E-3"/>
              <c:y val="-0.16260169541074854"/>
            </c:manualLayout>
          </c:layout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layout>
            <c:manualLayout>
              <c:x val="0"/>
              <c:y val="1.6260169541074853E-2"/>
            </c:manualLayout>
          </c:layout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layout>
            <c:manualLayout>
              <c:x val="0"/>
              <c:y val="1.6260169541074853E-2"/>
            </c:manualLayout>
          </c:layout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layout>
            <c:manualLayout>
              <c:x val="0"/>
              <c:y val="1.6260169541074853E-2"/>
            </c:manualLayout>
          </c:layout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</c:pivotFmt>
      <c:pivotFmt>
        <c:idx val="45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rgbClr val="002060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rgbClr val="002060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rgbClr val="002060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8838183204177775E-2"/>
          <c:y val="0.19999250635449056"/>
          <c:w val="0.94841315047389185"/>
          <c:h val="0.5351305134406355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TD!$Q$6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TD!$P$7:$P$8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TD!$Q$7:$Q$8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10-45AD-8F6C-19386D96C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014976"/>
        <c:axId val="362160128"/>
      </c:barChart>
      <c:catAx>
        <c:axId val="362014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es-CO"/>
          </a:p>
        </c:txPr>
        <c:crossAx val="362160128"/>
        <c:crosses val="autoZero"/>
        <c:auto val="1"/>
        <c:lblAlgn val="ctr"/>
        <c:lblOffset val="100"/>
        <c:noMultiLvlLbl val="0"/>
      </c:catAx>
      <c:valAx>
        <c:axId val="3621601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62014976"/>
        <c:crosses val="autoZero"/>
        <c:crossBetween val="between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[Avance operativo.xlsx]TD!totalremolcadores</c:name>
    <c:fmtId val="3359"/>
  </c:pivotSource>
  <c:chart>
    <c:title>
      <c:tx>
        <c:rich>
          <a:bodyPr/>
          <a:lstStyle/>
          <a:p>
            <a:pPr>
              <a:defRPr/>
            </a:pPr>
            <a:r>
              <a:rPr lang="es-CO"/>
              <a:t>Estado general operación remolcadores:</a:t>
            </a:r>
          </a:p>
        </c:rich>
      </c:tx>
      <c:layout>
        <c:manualLayout>
          <c:xMode val="edge"/>
          <c:yMode val="edge"/>
          <c:x val="0.1296692359559842"/>
          <c:y val="2.6778099055518648E-2"/>
        </c:manualLayout>
      </c:layout>
      <c:overlay val="0"/>
    </c:title>
    <c:autoTitleDeleted val="0"/>
    <c:pivotFmts>
      <c:pivotFmt>
        <c:idx val="0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</c:pivotFmt>
      <c:pivotFmt>
        <c:idx val="29"/>
      </c:pivotFmt>
      <c:pivotFmt>
        <c:idx val="30"/>
        <c:dLbl>
          <c:idx val="0"/>
          <c:layout>
            <c:manualLayout>
              <c:x val="-1.8085596233276701E-7"/>
              <c:y val="3.2520339082149706E-2"/>
            </c:manualLayout>
          </c:layout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</c:pivotFmt>
      <c:pivotFmt>
        <c:idx val="32"/>
      </c:pivotFmt>
      <c:pivotFmt>
        <c:idx val="33"/>
        <c:dLbl>
          <c:idx val="0"/>
          <c:layout>
            <c:manualLayout>
              <c:x val="0"/>
              <c:y val="1.6260169541074853E-2"/>
            </c:manualLayout>
          </c:layout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layout>
            <c:manualLayout>
              <c:x val="2.2968707216261411E-3"/>
              <c:y val="-0.16260169541074854"/>
            </c:manualLayout>
          </c:layout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layout>
            <c:manualLayout>
              <c:x val="0"/>
              <c:y val="1.6260169541074853E-2"/>
            </c:manualLayout>
          </c:layout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layout>
            <c:manualLayout>
              <c:x val="0"/>
              <c:y val="1.6260169541074853E-2"/>
            </c:manualLayout>
          </c:layout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layout>
            <c:manualLayout>
              <c:x val="0"/>
              <c:y val="1.6260169541074853E-2"/>
            </c:manualLayout>
          </c:layout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</c:pivotFmt>
      <c:pivotFmt>
        <c:idx val="45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rgbClr val="00206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>
                  <a:solidFill>
                    <a:schemeClr val="bg1"/>
                  </a:solidFill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rgbClr val="002060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rgbClr val="002060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rgbClr val="002060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8838183204177775E-2"/>
          <c:y val="0.19999250635449056"/>
          <c:w val="0.94841315047389185"/>
          <c:h val="0.5351305134406355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TD!$Q$6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TD!$P$7:$P$8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TD!$Q$7:$Q$8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D4-4CA4-94ED-11E22DCFA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014976"/>
        <c:axId val="362160128"/>
      </c:barChart>
      <c:catAx>
        <c:axId val="362014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es-CO"/>
          </a:p>
        </c:txPr>
        <c:crossAx val="362160128"/>
        <c:crosses val="autoZero"/>
        <c:auto val="1"/>
        <c:lblAlgn val="ctr"/>
        <c:lblOffset val="100"/>
        <c:noMultiLvlLbl val="0"/>
      </c:catAx>
      <c:valAx>
        <c:axId val="3621601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62014976"/>
        <c:crosses val="autoZero"/>
        <c:crossBetween val="between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374254</xdr:colOff>
      <xdr:row>4</xdr:row>
      <xdr:rowOff>176485</xdr:rowOff>
    </xdr:from>
    <xdr:to>
      <xdr:col>12</xdr:col>
      <xdr:colOff>536201</xdr:colOff>
      <xdr:row>18</xdr:row>
      <xdr:rowOff>9525</xdr:rowOff>
    </xdr:to>
    <xdr:graphicFrame macro="">
      <xdr:nvGraphicFramePr>
        <xdr:cNvPr id="5" name="gestadogeneraloperacion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</xdr:colOff>
      <xdr:row>0</xdr:row>
      <xdr:rowOff>0</xdr:rowOff>
    </xdr:from>
    <xdr:to>
      <xdr:col>0</xdr:col>
      <xdr:colOff>12700</xdr:colOff>
      <xdr:row>0</xdr:row>
      <xdr:rowOff>0</xdr:rowOff>
    </xdr:to>
    <xdr:graphicFrame macro="">
      <xdr:nvGraphicFramePr>
        <xdr:cNvPr id="18" name="Gráfico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</xdr:colOff>
      <xdr:row>0</xdr:row>
      <xdr:rowOff>0</xdr:rowOff>
    </xdr:from>
    <xdr:to>
      <xdr:col>0</xdr:col>
      <xdr:colOff>12700</xdr:colOff>
      <xdr:row>0</xdr:row>
      <xdr:rowOff>0</xdr:rowOff>
    </xdr:to>
    <xdr:graphicFrame macro="">
      <xdr:nvGraphicFramePr>
        <xdr:cNvPr id="19" name="Gráfico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Barrios" refreshedDate="44802.980449768518" createdVersion="4" refreshedVersion="6" minRefreshableVersion="3" recordCount="17">
  <cacheSource type="worksheet">
    <worksheetSource ref="A5:Q22" sheet="Actual"/>
  </cacheSource>
  <cacheFields count="17">
    <cacheField name="Remolcador" numFmtId="0">
      <sharedItems containsBlank="1" count="23">
        <s v="BARRANCABERMEJA"/>
        <s v="SOLEDAD"/>
        <s v="ZAMBRANO"/>
        <s v="MOMPOX"/>
        <s v="CANTAGALLO"/>
        <s v="MAGANGUE"/>
        <s v="GAMARRA"/>
        <s v="SAN PABLO"/>
        <s v="CALAMAR"/>
        <s v="PUERTO SALGAR"/>
        <s v="PUERTO TRIUNFO"/>
        <s v="PUERTO CAPULCO"/>
        <s v="CAVALIER"/>
        <s v="BARRANQUILLA"/>
        <s v="PUERTO BERRIO"/>
        <s v="LA GLORIA"/>
        <s v="EL BANCO"/>
        <m u="1"/>
        <s v="Pto Triunfo " u="1"/>
        <s v="Capulco" u="1"/>
        <s v="Pto Salgar" u="1"/>
        <s v="CAVALIER VIII" u="1"/>
        <s v="Pto Berrio" u="1"/>
      </sharedItems>
    </cacheField>
    <cacheField name="Tramo" numFmtId="0">
      <sharedItems containsNonDate="0" containsBlank="1" count="11">
        <m/>
        <s v="" u="1"/>
        <s v="Shuttle Up" u="1"/>
        <s v="Fuera Servicio" u="1"/>
        <s v="Stand By" u="1"/>
        <s v="Fuera de servicio" u="1"/>
        <s v="Port Service" u="1"/>
        <s v="Shuttle Down" u="1"/>
        <s v="Line Down" u="1"/>
        <s v="Line Up" u="1"/>
        <s v="Mantenimiento" u="1"/>
      </sharedItems>
    </cacheField>
    <cacheField name="Sentido" numFmtId="0">
      <sharedItems containsNonDate="0" containsString="0" containsBlank="1"/>
    </cacheField>
    <cacheField name="ETA" numFmtId="0">
      <sharedItems containsNonDate="0" containsBlank="1" count="7">
        <m/>
        <s v="" u="1"/>
        <s v="18/02/2022 AM" u="1"/>
        <s v="18/02/2022 PM" u="1"/>
        <s v="29-ago 17:00" u="1"/>
        <s v="17/02/2022 AM" u="1"/>
        <s v="17/02/2022 PM" u="1"/>
      </sharedItems>
    </cacheField>
    <cacheField name="Km" numFmtId="0">
      <sharedItems containsNonDate="0" containsString="0" containsBlank="1"/>
    </cacheField>
    <cacheField name="Rio" numFmtId="0">
      <sharedItems containsNonDate="0" containsString="0" containsBlank="1"/>
    </cacheField>
    <cacheField name="Operación" numFmtId="0">
      <sharedItems containsNonDate="0" containsBlank="1" count="573">
        <m/>
        <s v="" u="1"/>
        <s v="Asistiendo operaciones traliviano" u="1"/>
        <s v="Recibiendo Combustible del Zambrano" u="1"/>
        <s v="En manuiobras de retiro" u="1"/>
        <s v="Navegando de arete con el RR barranquilla" u="1"/>
        <s v="Evacuación SLOP" u="1"/>
        <s v="Operación limpiza TK lastre" u="1"/>
        <s v="Maniobras de ingreso a bahia CTG" u="1"/>
        <s v="Navegando Remolcado por el GLoria" u="1"/>
        <s v="Dispoonible" u="1"/>
        <s v="Ingresando bczs" u="1"/>
        <s v="Em maniobras ingreso de bczas" u="1"/>
        <s v="Recibiendo Combustible del RR barranquilla" u="1"/>
        <s v="Recepcion de combustible" u="1"/>
        <s v="Recepción de combustible" u="1"/>
        <s v="Asitiendo Operación" u="1"/>
        <s v="A  la espera del RR Calamar" u="1"/>
        <s v="Asistiendo Operación " u="1"/>
        <s v="En maniobras ingreso de set" u="1"/>
        <s v="Toma de Agua potable" u="1"/>
        <s v="Tomando Agua potable" u="1"/>
        <s v="Esperando al RR Puerto Salgar" u="1"/>
        <s v="Mantenimeinto" u="1"/>
        <s v="Descargando Slop" u="1"/>
        <s v="Navegando de arete con el RR Soledad" u="1"/>
        <s v="Navegando remolcado por el R Soledad" u="1"/>
        <s v="Maniobras zarpe" u="1"/>
        <s v="Recibo de Slop" u="1"/>
        <s v="Entrega de combustible al RR Barranquilla" u="1"/>
        <s v="Entregando combusitble al RR barranquilla" u="1"/>
        <s v="Entregando Combustible al RR Barranquilla" u="1"/>
        <s v="Maniobra arribo" u="1"/>
        <s v="Asignado a op" u="1"/>
        <s v="Asistiendo Operación Feeder" u="1"/>
        <s v="Espera de marea para ingreso de bczs" u="1"/>
        <s v="Maniobras de arribo " u="1"/>
        <s v="Navegando hacia ITBB" u="1"/>
        <s v="Averiado" u="1"/>
        <s v="Navegando hacia boya de Pto Bahia" u="1"/>
        <s v="Maniobras conformacion de set" u="1"/>
        <s v="Navegando de arete al RR Gloria" u="1"/>
        <s v="Acoplando al RR Puerto berrio y continua navegacion" u="1"/>
        <s v="En maniobras de conformación" u="1"/>
        <s v="Maniobras de arribo" u="1"/>
        <s v="Maniobras con barcaza" u="1"/>
        <s v="Maniobras de Arrico" u="1"/>
        <s v="Maniobras De retiro Magfuel" u="1"/>
        <s v="Esperando ventana" u="1"/>
        <s v="Armando convoy" u="1"/>
        <s v="Subiendo a Ecopetrol" u="1"/>
        <s v="En maniobras de Zarpe hacia el 110CD" u="1"/>
        <s v="Suministro de comsbutible" u="1"/>
        <s v="En maniobras de reiro de barcazas" u="1"/>
        <s v="Entregando Combustible al RR Soledad" u="1"/>
        <s v="En maniobrasn de Zarpe" u="1"/>
        <s v="Apoyo fraccionamiento RR Pto Salgar" u="1"/>
        <s v="Asisitiendo Cargue Magfuel #2" u="1"/>
        <s v="En mniobras con el ponton" u="1"/>
        <s v="Asistiendo operacion" u="1"/>
        <s v="En maniobras de zarpe" u="1"/>
        <s v="En manoibras de Zarpe" u="1"/>
        <s v="Navegando remolcado al RR Gamarra" u="1"/>
        <s v="A la espera del RR Barranquilla" u="1"/>
        <s v="Entregando combustible al RR Cantagallo" u="1"/>
        <s v="Fuera de servicio" u="1"/>
        <s v="Recibiendo bczs al RR Gamarra" u="1"/>
        <s v="Custodiando bczs" u="1"/>
        <s v="Ingreso de SET" u="1"/>
        <s v="Intercambio de bczs con el RR Gloria" u="1"/>
        <s v="Maniobra de bajada" u="1"/>
        <s v="Custodia de barcazas / Disponible para maniobras" u="1"/>
        <s v="Navegando hacia el 110" u="1"/>
        <s v="Navegando de arete con RR Pto Berrio" u="1"/>
        <s v="Intercambiando bczs con el RR Cantagallo" u="1"/>
        <s v="Suministro de agua" u="1"/>
        <s v="Navegando hacia Contecar " u="1"/>
        <s v="Maniobras en zaona fleet " u="1"/>
        <s v="Fuera de servicio " u="1"/>
        <s v="Achique de barcazas" u="1"/>
        <s v="Asistiendo operación  " u="1"/>
        <s v="Maniobras con bcz" u="1"/>
        <s v="En intercabio de Barcazas con el RR Banco" u="1"/>
        <s v="Entrega de Combustible" u="1"/>
        <s v="Entregando Combustible" u="1"/>
        <s v="Maniobras inemrsion de dique" u="1"/>
        <s v="Entregando bcz al RR Banco" u="1"/>
        <s v="Entrega de combsutible al Pto Berrio" u="1"/>
        <s v="Maniobras de armado de convoy " u="1"/>
        <s v="Asistiendo operación Acesco" u="1"/>
        <s v="Entregando Combsutible al RR Calamar" u="1"/>
        <s v="Entregando provisiones al RR Calamar" u="1"/>
        <s v="Esperando RR Gamarra" u="1"/>
        <s v="Asiste operación " u="1"/>
        <s v="Entrega de barcazas" u="1"/>
        <s v="Entregando barcazas" u="1"/>
        <s v="Recibiendo Combustible por el RR Gloria" u="1"/>
        <s v="Maniobra de traslado" u="1"/>
        <s v="Mnaiobras" u="1"/>
        <s v="MAG 16-04 (Cont) TT 21(Vacia)" u="1"/>
        <s v="Esperando marea" u="1"/>
        <s v="Navegando remolcador por el RR Banco" u="1"/>
        <s v="Navegando hacia CTG" u="1"/>
        <s v="Intercambio de barcazas con RR San pablo" u="1"/>
        <s v="Intercambio de bczs con RR Banco" u="1"/>
        <s v="Toma Combustible" u="1"/>
        <s v="Asisitendo Operación" u="1"/>
        <s v="Asisitnedo operación" u="1"/>
        <s v="Asistiendo operación" u="1"/>
        <s v="Custodia bcz" u="1"/>
        <s v="En maniobras de retiro de barcazas" u="1"/>
        <s v="Asistiendo operaciones" u="1"/>
        <s v="EN maniobras de armado" u="1"/>
        <s v="Asistiendo" u="1"/>
        <s v="Maniobras de ingreso a la bahia " u="1"/>
        <s v="En confromacion de convoy para su zarpe" u="1"/>
        <s v="Pruebas" u="1"/>
        <s v="Conformando convoy zarpe" u="1"/>
        <s v="Maniobras de zarpe" u="1"/>
        <s v="En conformacion de convoy para zarpe" u="1"/>
        <s v="Asisitiendo operación" u="1"/>
        <s v="maniobras de recibo de barcazas" u="1"/>
        <s v="Remolcador Asistencia op." u="1"/>
        <s v="Disponible" u="1"/>
        <s v="Maniobras conformación" u="1"/>
        <s v="Mantenimiento" u="1"/>
        <s v="Recibiendo combustible." u="1"/>
        <s v="Asegurado - Custodia de bacazas." u="1"/>
        <s v="Esperando marea para ingreso al canal" u="1"/>
        <s v="Asistiendo operación de cargue" u="1"/>
        <s v="Asistiendo operación Traliviano" u="1"/>
        <s v="Conformandode convoy" u="1"/>
        <s v="En intercambio de bcazas con el RR Pto Salgar" u="1"/>
        <s v="Navegando escotero hacial el KM 579 RM " u="1"/>
        <s v="Maniobras de zarpe a Ecopetrol" u="1"/>
        <s v="Maniobras de zarpe " u="1"/>
        <s v="Maniobras armado de convoy" u="1"/>
        <s v="Evacuando slop" u="1"/>
        <s v="En espera de marea" u="1"/>
        <s v="Inspección Zona Fleet" u="1"/>
        <s v="Recibiendo combustible" u="1"/>
        <s v="Asegurado" u="1"/>
        <s v="Satnd by" u="1"/>
        <s v="Asiste operación" u="1"/>
        <s v="Conformando set de ingreso" u="1"/>
        <s v="Asegurando" u="1"/>
        <s v="Retiro de residuos solidos - toma de insumos" u="1"/>
        <s v="Maniobras de fraccionamiento" u="1"/>
        <s v="Asiste operaciones" u="1"/>
        <s v="Recibiendo barcazas" u="1"/>
        <s v="Recibiendo Materiales" u="1"/>
        <s v="Asiste operación Contecar " u="1"/>
        <s v="En maniobras ingreso de bczas" u="1"/>
        <s v="Trasiego de combustible" u="1"/>
        <s v="Apoyo custodia de barcazas al RR Pto Berrio  " u="1"/>
        <s v="Custodia de baraczas" u="1"/>
        <s v="Maniobras de zarpe hacia SPRB" u="1"/>
        <s v="Apoyo fraccionamiento" u="1"/>
        <s v="Recibo de combustible" u="1"/>
        <s v="Apoyando el ingreso del RR Barrancabermeja" u="1"/>
        <s v="Asistiendo Op" u="1"/>
        <s v="Transferencia Combustible" u="1"/>
        <s v="Transfiriendo combustible" u="1"/>
        <s v="Maniobras apoyo Mtto" u="1"/>
        <s v="Navegando hacia  ITBB" u="1"/>
        <s v="Recibiendo Bczs del RR Cantagallo" u="1"/>
        <s v="Maniobras de achique" u="1"/>
        <s v="En maniobras de retiro de bczas " u="1"/>
        <s v="Recibidendo Combustible del RR Calamar" u="1"/>
        <s v="Trasiego de combustible al RR Magangue" u="1"/>
        <s v="Trasiego de Slop" u="1"/>
        <s v="Ingreso de bczs" u="1"/>
        <s v="Entregando barcazas " u="1"/>
        <s v="Recibiendo combustible del Barranquilla" u="1"/>
        <s v="Entregando combustible a barcazas" u="1"/>
        <s v="custodia Bczs" u="1"/>
        <s v="Maniobras de subida a ecopetrol" u="1"/>
        <s v="En Maniobras de Zarpe hacia Boya de Puerto Bahia" u="1"/>
        <s v="Navegando " u="1"/>
        <s v="Navegano acolplado al RR Magangue" u="1"/>
        <s v="En maniobras de trincado para zarpe" u="1"/>
        <s v="Navegando hacia Compas" u="1"/>
        <s v="suministrando combustible a bcz " u="1"/>
        <s v="Conformando convoy para zarpe" u="1"/>
        <s v="En maniobras de conformacion para zarpe" u="1"/>
        <s v="En maniobras de ocnformacion para zarpe" u="1"/>
        <s v="Cuastodia Bcz" u="1"/>
        <s v="A la espera de convoy" u="1"/>
        <s v="Maniobras  de arribo a cofiba " u="1"/>
        <s v="Entregando Combustible al RR Magangue" u="1"/>
        <s v="Custodia de Barcazas  " u="1"/>
        <s v="Dique" u="1"/>
        <s v="Asegurado (Pernocte)" u="1"/>
        <s v="Navegando ezscotero para apoyo del RR Gamarra" u="1"/>
        <s v="Navegando al encuentro con el Banco" u="1"/>
        <s v="Retiro de barcaza" u="1"/>
        <s v="Asisitiendo operación de cargue Butano" u="1"/>
        <s v="Pruebas de máquinas" u="1"/>
        <s v="Remolcado por el RR Gamarra" u="1"/>
        <s v="Apoyando reacondicinamiento" u="1"/>
        <s v="En manibras de zarpe hacia  110" u="1"/>
        <s v="Disponibloe" u="1"/>
        <s v="Armando convoy " u="1"/>
        <s v="Acoplando barcazas" u="1"/>
        <s v="Recibiendo agua potable" u="1"/>
        <s v="Sondaje" u="1"/>
        <s v="Asignado a ops" u="1"/>
        <s v="Armado de Convoy " u="1"/>
        <s v="Intercambiando" u="1"/>
        <s v="Custodia de barcazas " u="1"/>
        <s v="suminsitrand combustible al RR Gamarra" u="1"/>
        <s v="Disponible " u="1"/>
        <s v="Maniobra de retiro barcazas" u="1"/>
        <s v="Maniobras traslado barcazas" u="1"/>
        <s v="Maniobra de arribo" u="1"/>
        <s v="Intercambiando bcz con RR Barranquiilla" u="1"/>
        <s v="Asistiendo operación de Midland" u="1"/>
        <s v="Maniobras de retiro de Bczas" u="1"/>
        <s v="Suministro de combustible" u="1"/>
        <s v="Maniobras con barcazas" u="1"/>
        <s v="En maniobras  de ingreso de SET" u="1"/>
        <s v="Sin tripulación" u="1"/>
        <s v="Remolcado por el RR Banco" u="1"/>
        <s v="Maniobras de conformacion convoy" u="1"/>
        <s v="Transferencia combustible al RR Barranquilla" u="1"/>
        <s v="Cusotida de Barcazas" u="1"/>
        <s v="Recibeindo Combuistible del RR Gloria" u="1"/>
        <s v="Intercambiando Bcz" u="1"/>
        <s v="Maniobras muelle SP Gloria" u="1"/>
        <s v="Maniobras de ingreso a CTG" u="1"/>
        <s v="Traslado de Barcazas" u="1"/>
        <s v="Maniobras  atraque" u="1"/>
        <s v="Achique bcz" u="1"/>
        <s v="Recibiendo bczs del RR Barranacabermeja" u="1"/>
        <s v="Prueba Lancha de Apoyo" u="1"/>
        <s v="Asistiendo Operación (RR Asistente)" u="1"/>
        <s v="Traslado de bczs" u="1"/>
        <s v="Achique de bczs" u="1"/>
        <s v="Custodia de bcz" u="1"/>
        <s v="Recibiendo Comb. del RR Salgar" u="1"/>
        <s v="Asisitiendo operación " u="1"/>
        <s v="Esperando la MGT 01 (vacia)" u="1"/>
        <s v="navegando de arete con RR Soledad" u="1"/>
        <s v="Navegando Escotero al encuentro con el Magangue" u="1"/>
        <s v="Fraccionamiento" u="1"/>
        <s v="Maniobras de desvare RR Capulco" u="1"/>
        <s v="Intercambiando de barcazas" u="1"/>
        <s v="Navegando remolcado por el RR Soledad" u="1"/>
        <s v="A la espera del RR Magangue" u="1"/>
        <s v="Intercambio de barczas " u="1"/>
        <s v="Maniobras de zarpe hacia Boya" u="1"/>
        <s v="Etregando combustible al RR Slagar" u="1"/>
        <s v="Remolcador por el RR Magangue" u="1"/>
        <s v="Aproximandose a terminal" u="1"/>
        <s v="Recibiendo aceite" u="1"/>
        <s v="Maniobras  con barcazas" u="1"/>
        <s v="En maniobras de Fraccionamiento para ingreso a bahia" u="1"/>
        <s v="Disponible para maniobras " u="1"/>
        <s v="Intercambio de barcazas con RR Gamarra" u="1"/>
        <s v="Entregando comb. Al Magangue" u="1"/>
        <s v="Intercambio de bczs" u="1"/>
        <s v="Asisitiendo Cargue MAgFuel" u="1"/>
        <s v="Suministro de combustible a barcazas" u="1"/>
        <s v="Fraccionamiento " u="1"/>
        <s v="Maniobra" u="1"/>
        <s v="Suministrando combustible a bczs" u="1"/>
        <s v="Suministro de combustible a bczs" u="1"/>
        <s v="Entregando bczs al RR Pto Triunfo" u="1"/>
        <s v="En intercambio de barcazas" u="1"/>
        <s v="Asisitiendo operación Tuberias" u="1"/>
        <s v="Remolcador por el RR Banco" u="1"/>
        <s v="Matenimiento" u="1"/>
        <s v="Arribando" u="1"/>
        <s v="Maniobra retiro" u="1"/>
        <s v="Entregando bczs al RR Magangue" u="1"/>
        <s v="Esperando al RR Capulco" u="1"/>
        <s v="Maniobras de retiro muelle 2.1" u="1"/>
        <s v="Pruebas de maquinas" u="1"/>
        <s v="Novedad" u="1"/>
        <s v="Recibiendo combustible del RR Puerto Salgar" u="1"/>
        <s v="Navegando hacia Pimsa" u="1"/>
        <s v="Navegando remolcado por el RR Gloria" u="1"/>
        <s v="Navegando acoplado al convoy del RR Gamarra" u="1"/>
        <s v="Esperando Ventana SPRB" u="1"/>
        <s v="Esperando Vnetana SPRB" u="1"/>
        <s v="Intercambio de bczs con el RR Mompox" u="1"/>
        <s v="Intercambiando barcazas" u="1"/>
        <s v="Intercambio de barcazas" u="1"/>
        <s v="custodia de bczs " u="1"/>
        <s v="En Intercambio de bcazas con el RR Banco" u="1"/>
        <s v="Maniobras de Conformacion" u="1"/>
        <s v="Maniobras " u="1"/>
        <s v="En amniobras de arribo" u="1"/>
        <s v="Tomando agua" u="1"/>
        <s v="En maniobras de conformacion de ocnvoy" u="1"/>
        <s v="Maniobras Conformacion Convoy" u="1"/>
        <s v="Conformacion de convoy Zarpe " u="1"/>
        <s v="Maniobras de Ingreso set" u="1"/>
        <s v="Apoyo maniobras al RR Gloria" u="1"/>
        <s v="Asignado a la Operación en Compas (Trigo)" u="1"/>
        <s v="Conformacion de convoy para ingreso" u="1"/>
        <s v="Asistiendo Cargue" u="1"/>
        <s v="Maniobras de apoyo" u="1"/>
        <s v="Maniobra de zarpe escotero" u="1"/>
        <s v="Apoyo ingreso bczs" u="1"/>
        <s v="Maniobra ingreso muelle" u="1"/>
        <s v="Navegando hacia Cartagena" u="1"/>
        <s v="En Trasiego de Combustible" u="1"/>
        <s v="De arete con el R Pto Salgar" u="1"/>
        <s v="En espera de tripulación" u="1"/>
        <s v="Evacuacion  de residuo solidos " u="1"/>
        <s v="Cambio de tripulación" u="1"/>
        <s v="Navegando remolcado por el RR Cantagallo " u="1"/>
        <s v="Conformando convoy de zarpe" u="1"/>
        <s v="Maniobra de zarpe hacia Contecar " u="1"/>
        <s v="Entregando Combustible a la Gloria" u="1"/>
        <s v="Navegando  escotero " u="1"/>
        <s v="Navegando Hacia Contecar" u="1"/>
        <s v="Navegando remolcado por RR Salgar" u="1"/>
        <s v="Fuera de servicio // Custodia barcazas " u="1"/>
        <s v="Apoyo a maniobras" u="1"/>
        <s v="Navegando hacia Tarapaca" u="1"/>
        <s v="En conformacion de convoy" u="1"/>
        <s v="Maniobras de ingreso de Baczas M2" u="1"/>
        <s v="En manibras zarpe con la Magfuel 2 hacia Ecopetrol" u="1"/>
        <s v="Maniobras conformación de SET" u="1"/>
        <s v="Disponnible" u="1"/>
        <s v="Trasladando Magfuel" u="1"/>
        <s v="Maniobras de desacople" u="1"/>
        <s v="Asistiendo operación MN MARIA V" u="1"/>
        <s v="Navegando remolcado por RR Banco" u="1"/>
        <s v="Maniobras arribo" u="1"/>
        <s v="Recibiendo Combustible del Magangue" u="1"/>
        <s v="Asiste ops" u="1"/>
        <s v="Maniobras de arribo a  CTG" u="1"/>
        <s v="Custodia de barcazas" u="1"/>
        <s v="Custodiando Barcazas" u="1"/>
        <s v="Custoida de barcazas" u="1"/>
        <s v="Maniobra de zarpe" u="1"/>
        <s v="Maniobras de desvare" u="1"/>
        <s v="Entregando bczs al RR Salgar" u="1"/>
        <s v="Transferencia Combustible RR Soledad" u="1"/>
        <s v="Maniobras de ingreso hacia Boya de Pto Bahia" u="1"/>
        <s v="En maniobras de Zarpe d" u="1"/>
        <s v="Asiste operación tramedio" u="1"/>
        <s v="A la espera del RR Soledad" u="1"/>
        <s v="En maniobras de reitro de baczas" u="1"/>
        <s v="En manioibras de ingreso" u="1"/>
        <s v="En intercambio de Barcazas con el RR Banco" u="1"/>
        <s v="Descargue de basura - Toma de agua - Combustible" u="1"/>
        <s v="Conexión trasiego combustible" u="1"/>
        <s v="Maniobras de ingreso de Baczas M1" u="1"/>
        <s v="Ingresando set PB" u="1"/>
        <s v="Asgurado" u="1"/>
        <s v="Asistiendo operación SPRB" u="1"/>
        <s v="Transfiriendo combustible al salgar" u="1"/>
        <s v="Apoyo atraque en Conecar" u="1"/>
        <s v="Custrodia de bczs" u="1"/>
        <s v="EN maniobras de intercambio de bczs" u="1"/>
        <s v="En maniobras retiro de bczas" u="1"/>
        <s v="Asisitiendo operación cargue" u="1"/>
        <s v="Asegurado - Conformando convoy" u="1"/>
        <s v="Remolcado por el RR Calamar " u="1"/>
        <s v="Custodia de barcazas a ala espera del RR Gloria" u="1"/>
        <s v="Asistiendo operación Midland" u="1"/>
        <s v="En maniobra de Arribo" u="1"/>
        <s v="Maniobras  " u="1"/>
        <s v="Custodia" u="1"/>
        <s v="Maniobras de Achique bcz" u="1"/>
        <s v="Asitiendo cargue Magfuel " u="1"/>
        <s v="Maniobras de Salida" u="1"/>
        <s v="Intercambio de bcz con RR Magangue" u="1"/>
        <s v="Traslado hacia Isla Rondon" u="1"/>
        <s v="Asisitiendo operación Traliviano" u="1"/>
        <s v="Finalizando Recepcion de provisiones para zarpe" u="1"/>
        <s v="En maniobras  " u="1"/>
        <s v="Ingresando a Bahia" u="1"/>
        <s v="A la espera del RR Barrancabermeja" u="1"/>
        <s v="Remoclado por el RR Triunfo" u="1"/>
        <s v="Remolcado por el RR Triunfo" u="1"/>
        <s v="Navegando remolcado por el RR Banco" u="1"/>
        <s v="Apoyo maniobra" u="1"/>
        <s v="Desacople" u="1"/>
        <s v="Maniobras de desembalse" u="1"/>
        <s v="Asistiendo op MAG 39" u="1"/>
        <s v="Trasegando combustible al RR Pto berrio " u="1"/>
        <s v="Recibiendo bczs del RR Pto Triunfo" u="1"/>
        <s v="Navegando Remolcado por el R-Capulco" u="1"/>
        <s v="Remolcado por R Barranquilla" u="1"/>
        <s v="Maniobra retiro de set" u="1"/>
        <s v="Maniobras de intercambio de bczs" u="1"/>
        <s v="Recibiendo combustible del RR Barrancabermeja" u="1"/>
        <s v="Custodia de bczs" u="1"/>
        <s v="custoida de bczs" u="1"/>
        <s v="Asiste ops " u="1"/>
        <s v="Maniobras   " u="1"/>
        <s v="Custodia Barcazas" u="1"/>
        <s v="Maniobras de ingreso con bczs" u="1"/>
        <s v="Maniobras de ingreso bczas M1" u="1"/>
        <s v="Conformacion de Convoy zarpe" u="1"/>
        <s v="En maniobras " u="1"/>
        <s v="custodiando y asistiendo operación" u="1"/>
        <s v="Transito a muelle SPRB" u="1"/>
        <s v="Maniobras de ingreso y retiro de barczas" u="1"/>
        <s v="Asisitiendo Operaciones" u="1"/>
        <s v="Dsiponible" u="1"/>
        <s v="Custodia de barcaza" u="1"/>
        <s v="Navegando hacia el KM 492 RM" u="1"/>
        <s v="Remolcado por el RR Cantagallo" u="1"/>
        <s v="Transfiriendo combustible al RR Zambrano" u="1"/>
        <s v="En maniobras de ingreso a muelle 1" u="1"/>
        <s v="En manobras de conformacion de convoy" u="1"/>
        <s v="Toma De combsutible" u="1"/>
        <s v="Transferencia de combustible" u="1"/>
        <s v="Tranfieriendo slop al RR Mompox" u="1"/>
        <s v="Maniobras de ingreso a bahía" u="1"/>
        <s v="Navegando acoplado al RR Barrancabermeja" u="1"/>
        <s v="Toma de combustibble" u="1"/>
        <s v="asiste operacio" u="1"/>
        <s v="En maniobras  de salida de SET" u="1"/>
        <s v="Maniobras intercambio de bczs" u="1"/>
        <s v="En maniobras" u="1"/>
        <s v="Suministro Combustible" u="1"/>
        <s v="Maniobras para zarpe " u="1"/>
        <s v="En maniobras de ingreso" u="1"/>
        <s v="En maniobras de Conformacion" u="1"/>
        <s v="En maniobras de ocnformacion" u="1"/>
        <s v="En  maniobras de retiro de Set " u="1"/>
        <s v="En maniobras ( Muelle 1)" u="1"/>
        <s v="Prueba de maquinas" u="1"/>
        <s v="Maniobras ingreso" u="1"/>
        <s v="Remolcado por el RR Magangue" u="1"/>
        <s v="Pasando tripulacion" u="1"/>
        <s v="acoplado al convoy del RR Pto Salgar" u="1"/>
        <s v="Armado de Convoy" u="1"/>
        <s v="Asegurado " u="1"/>
        <s v="En maiobras" u="1"/>
        <s v="Achique de bcz" u="1"/>
        <s v="Apoyo maniobras de desvare RR Berrio" u="1"/>
        <s v="Apoyo conformacion de convoy" u="1"/>
        <s v="Conformacion de set de ingreso " u="1"/>
        <s v="Navegado escotero" u="1"/>
        <s v="Toma de agua" u="1"/>
        <s v="Intercambio de bcz con RR Gamarra" u="1"/>
        <s v="Conformacion de barcazas" u="1"/>
        <s v="Conformando Convoy" u="1"/>
        <s v="Remolcador por el R Banco" u="1"/>
        <s v="Apoyando maniobras" u="1"/>
        <s v="Intercambio de bczs con RR Puerto Salgar" u="1"/>
        <s v="Evacuación de SLOP" u="1"/>
        <s v="Maniobras de armado de convoy" u="1"/>
        <s v="Maniorbas de armado de convoy" u="1"/>
        <s v="Maniobras conformacion" u="1"/>
        <s v="Maniobras de  Arribo" u="1"/>
        <s v="Remolcado por el RR Magangué" u="1"/>
        <s v="Navegando remolcado por el RR Calamar" u="1"/>
        <s v="Navegando escotero para tomar bczs del Barranquilla" u="1"/>
        <s v="Maniobras conformación de convoy" u="1"/>
        <s v="Navegando hacia KM 432 RM" u="1"/>
        <s v="Maniobras de apoyo RR Psalgar" u="1"/>
        <s v="Custodia de bcazas " u="1"/>
        <s v="A espera del RR Soledad" u="1"/>
        <s v="Remolcado por R Banco" u="1"/>
        <s v="Esperando al RR Gamarra" u="1"/>
        <s v="Astiendo operación tramedio " u="1"/>
        <s v="Asistiendo trasiego" u="1"/>
        <s v="Maniobra de ingreeso" u="1"/>
        <s v="Asisitiendo operación Tramedio" u="1"/>
        <s v="Toma de combustible " u="1"/>
        <s v="Tomando combustible " u="1"/>
        <s v="Asistiendo Operación cargue" u="1"/>
        <s v="Entregando combustible al RR Barrancabermeja" u="1"/>
        <s v="Maniobra de retiro" u="1"/>
        <s v="Transfiriendo combustible al Zambrano" u="1"/>
        <s v="Navegando de arete con el R-Calamar " u="1"/>
        <s v="Entregando combustible al R Cantagallo" u="1"/>
        <s v="Suminitrando combustible al RR barrancabermeja" u="1"/>
        <s v="Intercambio de convoy" u="1"/>
        <s v="Disponi" u="1"/>
        <s v="Zarpe escotero" u="1"/>
        <s v="Recibiendo Tripulacion" u="1"/>
        <s v="Disponible para maniobras" u="1"/>
        <s v="NAVEGANDO" u="1"/>
        <s v="En custodia de bczas" u="1"/>
        <s v="En maniobras de zarpe hacia Contecar" u="1"/>
        <s v="Recibiendo de combustible e intercambio de cz con el Puerto Berrio" u="1"/>
        <s v="Maniobras de ingreso de bczas M1" u="1"/>
        <s v="Esperando" u="1"/>
        <s v="Ingresando a Bahía" u="1"/>
        <s v="En maniobras de Arribo" u="1"/>
        <s v="Conformacion de Convoy para zarpe" u="1"/>
        <s v="Inspección" u="1"/>
        <s v="Toma De combustible" u="1"/>
        <s v="Tomando Combustible" u="1"/>
        <s v="Asistiendo Operación Traliviano - Tragas" u="1"/>
        <s v="Apoyando Zarpe Banco" u="1"/>
        <s v="En maniobras (Muelle 1)" u="1"/>
        <s v="Navegando hacia Cofiba" u="1"/>
        <s v="Maniobras Intercambio de Barcazas" u="1"/>
        <s v="Asistiendo operación cargue Magfuel" u="1"/>
        <s v="Remolcado por el R Banco" u="1"/>
        <s v="Inspeccion Mintransporte" u="1"/>
        <s v="Cambio de Aceite" u="1"/>
        <s v="Conformacion de Convoy" u="1"/>
        <s v="Conformación de convoy" u="1"/>
        <s v="Entregando Comnbustible al R Capulco" u="1"/>
        <s v="Assitiendo operaciones" u="1"/>
        <s v="Recibiendo combsutible del Pto Triunfo" u="1"/>
        <s v="Instalacion de equipo" u="1"/>
        <s v="Instalación de equipo" u="1"/>
        <s v="Acondicionamiento de convoy" u="1"/>
        <s v="Armando Set" u="1"/>
        <s v="En maniobras de atraque" u="1"/>
        <s v="Maniobras apoyo al RR Banco " u="1"/>
        <s v="En maniobras de retiro" u="1"/>
        <s v="Transferencia de Comsbutible" u="1"/>
        <s v="Trasiego de combustible al RR Tirunfo" u="1"/>
        <s v="Maniobras de acople" u="1"/>
        <s v="Esperando RR Gloria" u="1"/>
        <s v="En Maniobras de zarpe hacia COFIBA" u="1"/>
        <s v="Esperando bczs" u="1"/>
        <s v="Remolcado por R Barrancabermeja" u="1"/>
        <s v="Toma de combustible." u="1"/>
        <s v="Custodia de barczas / Asiste cargue Magfuel" u="1"/>
        <s v="Navegando Remolcado " u="1"/>
        <s v="En Dique" u="1"/>
        <s v="Asisitiendo operación Midland" u="1"/>
        <s v="Remolcado a" u="1"/>
        <s v="Recibiendo Combustible del R Banco" u="1"/>
        <s v="Entregando Combsutible al RR Banco" u="1"/>
        <s v="Asistiendo operación aligeramiento " u="1"/>
        <s v="En maniobras de arribo con la bcza TT 07 (vacia)" u="1"/>
        <s v="Cutodia de bczs" u="1"/>
        <s v="Apoyo maniobras de taraque bczs feeder" u="1"/>
        <s v="Maniobras de intercambio" u="1"/>
        <s v="Recibiendo Combustible del RR mompox" u="1"/>
        <s v="Suministro de Agua " u="1"/>
        <s v="Maniobras de ingreso de bcz." u="1"/>
        <s v="Apoyando zarpe" u="1"/>
        <s v="En manibras arribo  a SPD" u="1"/>
        <s v="Recibiendo Slop el RR Banco" u="1"/>
        <s v="Maniobras de retiro" u="1"/>
        <s v="Maniobras conformación convoy" u="1"/>
        <s v="Amniobras de Arribo" u="1"/>
        <s v="Disponible para Mantenimiento" u="1"/>
        <s v="Navegando escotero para apoyo del RR Gamarra" u="1"/>
        <s v="Esperando operación Acesco" u="1"/>
        <s v="Entrega de combustible e intercambio de cz con el Puerto Berrio" u="1"/>
        <s v="Suministro de comsbutible barcazas" u="1"/>
        <s v="En maniobras ubicación de bczs" u="1"/>
        <s v="En pruebas " u="1"/>
        <s v="Navegando Remolcado por el RR Gloria " u="1"/>
        <s v="A la espera de barcazas" u="1"/>
        <s v="Asisitiendo cargue de la Magfuel" u="1"/>
        <s v="En intercambio de bcazas con el RR Pto Triunfo" u="1"/>
        <s v="Fraccionando" u="1"/>
        <s v="Apoyo al RR Gloria" u="1"/>
        <s v="Asistiendo Operación Tramedio" u="1"/>
        <s v="En Maniobras de Conformacion de convoy" u="1"/>
        <s v="Maniobras de Atraque" u="1"/>
        <s v="Maniobras devare" u="1"/>
        <s v="Trasiego de aceite" u="1"/>
        <s v="Custodia de barczas " u="1"/>
        <s v="Maniobras" u="1"/>
        <s v="Navegando escotero" u="1"/>
        <s v="Navegando remolcado" u="1"/>
        <s v="Maniobras de retiro de barczas " u="1"/>
        <s v="Manobras de retiro" u="1"/>
        <s v="Tomando combustibl e" u="1"/>
        <s v="En maniobras de retiro/ ingreso" u="1"/>
        <s v="Maniobras conformación SET" u="1"/>
        <s v="Maniobras de ingreso" u="1"/>
        <s v="Manteniminento" u="1"/>
      </sharedItems>
    </cacheField>
    <cacheField name="Convoy" numFmtId="0">
      <sharedItems containsNonDate="0" containsBlank="1" count="7">
        <m/>
        <s v="" u="1"/>
        <s v="TTK 85 - 80 - 63 - 67 - MGB 12 (Crudo)" u="1"/>
        <s v="MGB 03 - TTK 66 - 19 (Vacías)" u="1"/>
        <s v="TTK 69-15-04 (Vacias)" u="1"/>
        <s v="TTK 61-07-21 (Diesel)" u="1"/>
        <s v="TTK 1, TTK 2, TTK 3, TTK 5, TTK 7, TTK 8, TTK 9" u="1"/>
      </sharedItems>
    </cacheField>
    <cacheField name="Novedad" numFmtId="0">
      <sharedItems containsNonDate="0" containsBlank="1" count="4">
        <m/>
        <s v="" u="1"/>
        <s v="Cierre canal por comunidad en el KM 30 CD" u="1"/>
        <s v=" " u="1"/>
      </sharedItems>
    </cacheField>
    <cacheField name="Target Km" numFmtId="0">
      <sharedItems containsString="0" containsBlank="1" containsNumber="1" containsInteger="1" minValue="300" maxValue="300"/>
    </cacheField>
    <cacheField name="Target Rio" numFmtId="0">
      <sharedItems containsBlank="1"/>
    </cacheField>
    <cacheField name="Lugar" numFmtId="0">
      <sharedItems containsBlank="1" count="6">
        <s v="LA GLORIA"/>
        <m/>
        <s v="" u="1"/>
        <s v="ITBB" u="1"/>
        <s v="CTG" u="1"/>
        <s v="San Pedrito" u="1"/>
      </sharedItems>
    </cacheField>
    <cacheField name="Viaje" numFmtId="0">
      <sharedItems containsBlank="1" count="7">
        <s v="NV165"/>
        <m/>
        <s v="" u="1"/>
        <s v="VDEC879" u="1"/>
        <s v="VDEC880" u="1"/>
        <s v="SU1264" u="1"/>
        <s v="SU1265" u="1"/>
      </sharedItems>
    </cacheField>
    <cacheField name="Ubicación" numFmtId="0">
      <sharedItems containsBlank="1" count="12">
        <s v="Km 250 - RM"/>
        <m/>
        <s v="Itbb" u="1"/>
        <s v="Km 71-CD" u="1"/>
        <s v="Mardique" u="1"/>
        <s v="Km 432-RM" u="1"/>
        <s v="Boya Puerto Bahia" u="1"/>
        <s v="Boya Ecopetrol" u="1"/>
        <s v="Km 602-RM" u="1"/>
        <s v="Cofiba" u="1"/>
        <s v="Km 505-RM" u="1"/>
        <s v="Km 462-RM" u="1"/>
      </sharedItems>
    </cacheField>
    <cacheField name="Ubicación Target Plan Navegación" numFmtId="0">
      <sharedItems containsBlank="1" count="7">
        <s v="Km 300 - RM"/>
        <m/>
        <s v="" u="1"/>
        <s v="Km 592-RM" u="1"/>
        <s v="Km 501-RM" u="1"/>
        <s v="Km 411 - RM" u="1"/>
        <s v="Km 91-CD" u="1"/>
      </sharedItems>
    </cacheField>
    <cacheField name="Km destino" numFmtId="0">
      <sharedItems containsNonDate="0" containsString="0" containsBlank="1" containsNumber="1" containsInteger="1" minValue="-20" maxValue="39" count="4">
        <m/>
        <n v="-20" u="1"/>
        <n v="39" u="1"/>
        <n v="10" u="1"/>
      </sharedItems>
    </cacheField>
    <cacheField name="Diferencia em Km" numFmtId="0">
      <sharedItems containsString="0" containsBlank="1" containsNumber="1" containsInteger="1" minValue="-50" maxValue="39" count="7">
        <n v="-50"/>
        <m/>
        <n v="0" u="1"/>
        <n v="-20" u="1"/>
        <n v="-10" u="1"/>
        <n v="39" u="1"/>
        <n v="1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x v="0"/>
    <x v="0"/>
    <m/>
    <x v="0"/>
    <m/>
    <m/>
    <x v="0"/>
    <x v="0"/>
    <x v="0"/>
    <n v="300"/>
    <s v="Rio Magdalena"/>
    <x v="0"/>
    <x v="0"/>
    <x v="0"/>
    <x v="0"/>
    <x v="0"/>
    <x v="0"/>
  </r>
  <r>
    <x v="1"/>
    <x v="0"/>
    <m/>
    <x v="0"/>
    <m/>
    <m/>
    <x v="0"/>
    <x v="0"/>
    <x v="0"/>
    <m/>
    <m/>
    <x v="1"/>
    <x v="1"/>
    <x v="1"/>
    <x v="1"/>
    <x v="0"/>
    <x v="1"/>
  </r>
  <r>
    <x v="2"/>
    <x v="0"/>
    <m/>
    <x v="0"/>
    <m/>
    <m/>
    <x v="0"/>
    <x v="0"/>
    <x v="0"/>
    <m/>
    <m/>
    <x v="1"/>
    <x v="1"/>
    <x v="1"/>
    <x v="1"/>
    <x v="0"/>
    <x v="1"/>
  </r>
  <r>
    <x v="3"/>
    <x v="0"/>
    <m/>
    <x v="0"/>
    <m/>
    <m/>
    <x v="0"/>
    <x v="0"/>
    <x v="0"/>
    <m/>
    <m/>
    <x v="1"/>
    <x v="1"/>
    <x v="1"/>
    <x v="1"/>
    <x v="0"/>
    <x v="1"/>
  </r>
  <r>
    <x v="4"/>
    <x v="0"/>
    <m/>
    <x v="0"/>
    <m/>
    <m/>
    <x v="0"/>
    <x v="0"/>
    <x v="0"/>
    <m/>
    <m/>
    <x v="1"/>
    <x v="1"/>
    <x v="1"/>
    <x v="1"/>
    <x v="0"/>
    <x v="1"/>
  </r>
  <r>
    <x v="5"/>
    <x v="0"/>
    <m/>
    <x v="0"/>
    <m/>
    <m/>
    <x v="0"/>
    <x v="0"/>
    <x v="0"/>
    <m/>
    <m/>
    <x v="1"/>
    <x v="1"/>
    <x v="1"/>
    <x v="1"/>
    <x v="0"/>
    <x v="1"/>
  </r>
  <r>
    <x v="6"/>
    <x v="0"/>
    <m/>
    <x v="0"/>
    <m/>
    <m/>
    <x v="0"/>
    <x v="0"/>
    <x v="0"/>
    <m/>
    <m/>
    <x v="1"/>
    <x v="1"/>
    <x v="1"/>
    <x v="1"/>
    <x v="0"/>
    <x v="1"/>
  </r>
  <r>
    <x v="7"/>
    <x v="0"/>
    <m/>
    <x v="0"/>
    <m/>
    <m/>
    <x v="0"/>
    <x v="0"/>
    <x v="0"/>
    <m/>
    <m/>
    <x v="1"/>
    <x v="1"/>
    <x v="1"/>
    <x v="1"/>
    <x v="0"/>
    <x v="1"/>
  </r>
  <r>
    <x v="8"/>
    <x v="0"/>
    <m/>
    <x v="0"/>
    <m/>
    <m/>
    <x v="0"/>
    <x v="0"/>
    <x v="0"/>
    <m/>
    <m/>
    <x v="1"/>
    <x v="1"/>
    <x v="1"/>
    <x v="1"/>
    <x v="0"/>
    <x v="1"/>
  </r>
  <r>
    <x v="9"/>
    <x v="0"/>
    <m/>
    <x v="0"/>
    <m/>
    <m/>
    <x v="0"/>
    <x v="0"/>
    <x v="0"/>
    <m/>
    <m/>
    <x v="1"/>
    <x v="1"/>
    <x v="1"/>
    <x v="1"/>
    <x v="0"/>
    <x v="1"/>
  </r>
  <r>
    <x v="10"/>
    <x v="0"/>
    <m/>
    <x v="0"/>
    <m/>
    <m/>
    <x v="0"/>
    <x v="0"/>
    <x v="0"/>
    <m/>
    <m/>
    <x v="1"/>
    <x v="1"/>
    <x v="1"/>
    <x v="1"/>
    <x v="0"/>
    <x v="1"/>
  </r>
  <r>
    <x v="11"/>
    <x v="0"/>
    <m/>
    <x v="0"/>
    <m/>
    <m/>
    <x v="0"/>
    <x v="0"/>
    <x v="0"/>
    <m/>
    <m/>
    <x v="1"/>
    <x v="1"/>
    <x v="1"/>
    <x v="1"/>
    <x v="0"/>
    <x v="1"/>
  </r>
  <r>
    <x v="12"/>
    <x v="0"/>
    <m/>
    <x v="0"/>
    <m/>
    <m/>
    <x v="0"/>
    <x v="0"/>
    <x v="0"/>
    <m/>
    <m/>
    <x v="1"/>
    <x v="1"/>
    <x v="1"/>
    <x v="1"/>
    <x v="0"/>
    <x v="1"/>
  </r>
  <r>
    <x v="13"/>
    <x v="0"/>
    <m/>
    <x v="0"/>
    <m/>
    <m/>
    <x v="0"/>
    <x v="0"/>
    <x v="0"/>
    <m/>
    <m/>
    <x v="1"/>
    <x v="1"/>
    <x v="1"/>
    <x v="1"/>
    <x v="0"/>
    <x v="1"/>
  </r>
  <r>
    <x v="14"/>
    <x v="0"/>
    <m/>
    <x v="0"/>
    <m/>
    <m/>
    <x v="0"/>
    <x v="0"/>
    <x v="0"/>
    <m/>
    <m/>
    <x v="1"/>
    <x v="1"/>
    <x v="1"/>
    <x v="1"/>
    <x v="0"/>
    <x v="1"/>
  </r>
  <r>
    <x v="15"/>
    <x v="0"/>
    <m/>
    <x v="0"/>
    <m/>
    <m/>
    <x v="0"/>
    <x v="0"/>
    <x v="0"/>
    <m/>
    <m/>
    <x v="1"/>
    <x v="1"/>
    <x v="1"/>
    <x v="1"/>
    <x v="0"/>
    <x v="1"/>
  </r>
  <r>
    <x v="16"/>
    <x v="0"/>
    <m/>
    <x v="0"/>
    <m/>
    <m/>
    <x v="0"/>
    <x v="0"/>
    <x v="0"/>
    <m/>
    <m/>
    <x v="1"/>
    <x v="1"/>
    <x v="1"/>
    <x v="1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talremolcadores" cacheId="42" applyNumberFormats="0" applyBorderFormats="0" applyFontFormats="0" applyPatternFormats="0" applyAlignmentFormats="0" applyWidthHeightFormats="1" dataCaption="Valores" grandTotalCaption="Total Remolcadores=&gt;" updatedVersion="6" minRefreshableVersion="3" itemPrintTitles="1" mergeItem="1" createdVersion="4" indent="0" compact="0" compactData="0" multipleFieldFilters="0" chartFormat="3417">
  <location ref="P6:Q8" firstHeaderRow="1" firstDataRow="1" firstDataCol="1"/>
  <pivotFields count="17">
    <pivotField dataField="1" compact="0" outline="0" showAll="0" defaultSubtotal="0"/>
    <pivotField axis="axisRow" compact="0" outline="0" showAll="0" defaultSubtotal="0">
      <items count="11">
        <item m="1" x="9"/>
        <item m="1" x="2"/>
        <item m="1" x="8"/>
        <item m="1" x="7"/>
        <item m="1" x="6"/>
        <item m="1" x="4"/>
        <item m="1" x="10"/>
        <item m="1" x="3"/>
        <item m="1" x="5"/>
        <item m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"/>
  </rowFields>
  <rowItems count="2">
    <i>
      <x v="10"/>
    </i>
    <i t="grand">
      <x/>
    </i>
  </rowItems>
  <colItems count="1">
    <i/>
  </colItems>
  <dataFields count="1">
    <dataField name="Remolcadores" fld="0" subtotal="count" baseField="0" baseItem="0"/>
  </dataFields>
  <formats count="27">
    <format dxfId="332">
      <pivotArea type="all" dataOnly="0" outline="0" fieldPosition="0"/>
    </format>
    <format dxfId="331">
      <pivotArea dataOnly="0" labelOnly="1" outline="0" fieldPosition="0">
        <references count="1">
          <reference field="1" count="0"/>
        </references>
      </pivotArea>
    </format>
    <format dxfId="330">
      <pivotArea dataOnly="0" labelOnly="1" outline="0" fieldPosition="0">
        <references count="1">
          <reference field="1" count="0" defaultSubtotal="1"/>
        </references>
      </pivotArea>
    </format>
    <format dxfId="329">
      <pivotArea dataOnly="0" labelOnly="1" grandRow="1" outline="0" fieldPosition="0"/>
    </format>
    <format dxfId="328">
      <pivotArea field="1" type="button" dataOnly="0" labelOnly="1" outline="0" axis="axisRow" fieldPosition="0"/>
    </format>
    <format dxfId="327">
      <pivotArea dataOnly="0" labelOnly="1" outline="0" fieldPosition="0">
        <references count="1">
          <reference field="1" count="1">
            <x v="1"/>
          </reference>
        </references>
      </pivotArea>
    </format>
    <format dxfId="326">
      <pivotArea dataOnly="0" labelOnly="1" outline="0" fieldPosition="0">
        <references count="1">
          <reference field="1" count="1" defaultSubtotal="1">
            <x v="1"/>
          </reference>
        </references>
      </pivotArea>
    </format>
    <format dxfId="325">
      <pivotArea dataOnly="0" labelOnly="1" outline="0" fieldPosition="0">
        <references count="1">
          <reference field="1" count="1">
            <x v="3"/>
          </reference>
        </references>
      </pivotArea>
    </format>
    <format dxfId="324">
      <pivotArea dataOnly="0" labelOnly="1" outline="0" fieldPosition="0">
        <references count="1">
          <reference field="1" count="1" defaultSubtotal="1">
            <x v="3"/>
          </reference>
        </references>
      </pivotArea>
    </format>
    <format dxfId="323">
      <pivotArea dataOnly="0" labelOnly="1" outline="0" fieldPosition="0">
        <references count="1">
          <reference field="1" count="1">
            <x v="5"/>
          </reference>
        </references>
      </pivotArea>
    </format>
    <format dxfId="322">
      <pivotArea dataOnly="0" labelOnly="1" outline="0" fieldPosition="0">
        <references count="1">
          <reference field="1" count="1" defaultSubtotal="1">
            <x v="5"/>
          </reference>
        </references>
      </pivotArea>
    </format>
    <format dxfId="321">
      <pivotArea dataOnly="0" labelOnly="1" outline="0" fieldPosition="0">
        <references count="1">
          <reference field="1" count="1">
            <x v="4"/>
          </reference>
        </references>
      </pivotArea>
    </format>
    <format dxfId="320">
      <pivotArea dataOnly="0" labelOnly="1" outline="0" fieldPosition="0">
        <references count="1">
          <reference field="1" count="1" defaultSubtotal="1">
            <x v="4"/>
          </reference>
        </references>
      </pivotArea>
    </format>
    <format dxfId="319">
      <pivotArea dataOnly="0" labelOnly="1" outline="0" fieldPosition="0">
        <references count="1">
          <reference field="1" count="1">
            <x v="6"/>
          </reference>
        </references>
      </pivotArea>
    </format>
    <format dxfId="318">
      <pivotArea dataOnly="0" labelOnly="1" outline="0" fieldPosition="0">
        <references count="1">
          <reference field="1" count="1" defaultSubtotal="1">
            <x v="6"/>
          </reference>
        </references>
      </pivotArea>
    </format>
    <format dxfId="317">
      <pivotArea dataOnly="0" labelOnly="1" grandRow="1" outline="0" fieldPosition="0"/>
    </format>
    <format dxfId="316">
      <pivotArea dataOnly="0" labelOnly="1" outline="0" fieldPosition="0">
        <references count="1">
          <reference field="1" count="0"/>
        </references>
      </pivotArea>
    </format>
    <format dxfId="315">
      <pivotArea dataOnly="0" labelOnly="1" outline="0" fieldPosition="0">
        <references count="1">
          <reference field="1" count="0" defaultSubtotal="1"/>
        </references>
      </pivotArea>
    </format>
    <format dxfId="314">
      <pivotArea dataOnly="0" labelOnly="1" grandRow="1" outline="0" fieldPosition="0"/>
    </format>
    <format dxfId="313">
      <pivotArea outline="0" collapsedLevelsAreSubtotals="1" fieldPosition="0"/>
    </format>
    <format dxfId="312">
      <pivotArea type="all" dataOnly="0" outline="0" fieldPosition="0"/>
    </format>
    <format dxfId="311">
      <pivotArea field="1" type="button" dataOnly="0" labelOnly="1" outline="0" axis="axisRow" fieldPosition="0"/>
    </format>
    <format dxfId="310">
      <pivotArea dataOnly="0" labelOnly="1" outline="0" fieldPosition="0">
        <references count="1">
          <reference field="1" count="0"/>
        </references>
      </pivotArea>
    </format>
    <format dxfId="309">
      <pivotArea dataOnly="0" labelOnly="1" grandRow="1" outline="0" fieldPosition="0"/>
    </format>
    <format dxfId="308">
      <pivotArea field="1" type="button" dataOnly="0" labelOnly="1" outline="0" axis="axisRow" fieldPosition="0"/>
    </format>
    <format dxfId="307">
      <pivotArea dataOnly="0" labelOnly="1" outline="0" fieldPosition="0">
        <references count="1">
          <reference field="1" count="0"/>
        </references>
      </pivotArea>
    </format>
    <format dxfId="306">
      <pivotArea dataOnly="0" labelOnly="1" grandRow="1" outline="0" fieldPosition="0"/>
    </format>
  </formats>
  <chartFormats count="842">
    <chartFormat chart="1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5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0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4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6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0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4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8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3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7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9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3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5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9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1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5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9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6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0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2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6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0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6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0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9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3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5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7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6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9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5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9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0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0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4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8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2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2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27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1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40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4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48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5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56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7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76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9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91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9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95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0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05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0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09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1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13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1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17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2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21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3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31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3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39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78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9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9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9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0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0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0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0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5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5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5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5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5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6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6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6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6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6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7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7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9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9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2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2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3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3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3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3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4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4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4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4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9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9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9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9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0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0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0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0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1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1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1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1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2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2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2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3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3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3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4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4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6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6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6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6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7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7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7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7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8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8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0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0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2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2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3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3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6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6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8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8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9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9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9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9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0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0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0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0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0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0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1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1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1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1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2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2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2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2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3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3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4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4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4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4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4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4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5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5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6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6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7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7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8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8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9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9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0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0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1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1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1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1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1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1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2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2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2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2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3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3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9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9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0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0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0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0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0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1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2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3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3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3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3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3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7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8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8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8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8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8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9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9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9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9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0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0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0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0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0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0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1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1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1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1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2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2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2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2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2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2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3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3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5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5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6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6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7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7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7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7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8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8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9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9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0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0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0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0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0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0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1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1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3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3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5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6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6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6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7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7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7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7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8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8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8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9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9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9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0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0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0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1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1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1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2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2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2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2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4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4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5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5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6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6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6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6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7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7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7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7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8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8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8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8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1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1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2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2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2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2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3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3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3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3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5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5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5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5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6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6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7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7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7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7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8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8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8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9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9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9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9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9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0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0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0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0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0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1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1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1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1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2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2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2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2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2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3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3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3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3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4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4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4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4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4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4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5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5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5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5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7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7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7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8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8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9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9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9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0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0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0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0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1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1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1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1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2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2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2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2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2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2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3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3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3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3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3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3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4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4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4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4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4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4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5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5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5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6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7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7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7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7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7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8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8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8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8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8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9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9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9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9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9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0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0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0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0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0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1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1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1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2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2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2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2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2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3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3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3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3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5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5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5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5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5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5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6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6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7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7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7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7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7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8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8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8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9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9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9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9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9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0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0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0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0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1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6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6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6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6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7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7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8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8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9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9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9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9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0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0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0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1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1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1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1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1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3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3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5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5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6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6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8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8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9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9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0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0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0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0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0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1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1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1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1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1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2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2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2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2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2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3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3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3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3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3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4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4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4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4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4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4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4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5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5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5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5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5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8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8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0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0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0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0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0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0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1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1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2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2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3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3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5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5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6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6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7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7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8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8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0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0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1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1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1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1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2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2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3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3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3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3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3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4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4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4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4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4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4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5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5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5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5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5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6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6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8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8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9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9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1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1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1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2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2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2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3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3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3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3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3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4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4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4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4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4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5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5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5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5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5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6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6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6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7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7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7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7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8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8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9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0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0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0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1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1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3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3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3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3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3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4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4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4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4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4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5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5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5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6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6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6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7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7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8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8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0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0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0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1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1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1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1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2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2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2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2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2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4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4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4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4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5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5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6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7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8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8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8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9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0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0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0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0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1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1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1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1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1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2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2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2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3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3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3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3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4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4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5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6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7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7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7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7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8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8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8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8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8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8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9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9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9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9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9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9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0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0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0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1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1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1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1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1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2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2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3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3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3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3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4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4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6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6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7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7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8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8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9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9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0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0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1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1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2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2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4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4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6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6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7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7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8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8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9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9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1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1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2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2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2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2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3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3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3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3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4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4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4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4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56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5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6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6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8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8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8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8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89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9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92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9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0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0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03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0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0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0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1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1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1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1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3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3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3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3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6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6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7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7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7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7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87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88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9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9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98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99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0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0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1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12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14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15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2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2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4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46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56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59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1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estadogeneraloperacion" cacheId="42" applyNumberFormats="0" applyBorderFormats="0" applyFontFormats="0" applyPatternFormats="0" applyAlignmentFormats="0" applyWidthHeightFormats="1" dataCaption="Valores" grandTotalCaption="Total Remolcadores=&gt;" updatedVersion="6" minRefreshableVersion="3" itemPrintTitles="1" mergeItem="1" createdVersion="4" indent="0" compact="0" compactData="0" multipleFieldFilters="0" chartFormat="2">
  <location ref="D6:F8" firstHeaderRow="1" firstDataRow="1" firstDataCol="2"/>
  <pivotFields count="17">
    <pivotField dataField="1" compact="0" outline="0" showAll="0" defaultSubtotal="0"/>
    <pivotField axis="axisRow" compact="0" outline="0" showAll="0" defaultSubtotal="0">
      <items count="11">
        <item m="1" x="9"/>
        <item m="1" x="2"/>
        <item m="1" x="8"/>
        <item m="1" x="7"/>
        <item m="1" x="6"/>
        <item m="1" x="4"/>
        <item m="1" x="10"/>
        <item m="1" x="3"/>
        <item m="1" x="5"/>
        <item m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73">
        <item m="1" x="187"/>
        <item m="1" x="335"/>
        <item m="1" x="123"/>
        <item m="1" x="481"/>
        <item m="1" x="65"/>
        <item m="1" x="125"/>
        <item m="1" x="482"/>
        <item m="1" x="178"/>
        <item m="1" x="164"/>
        <item m="1" x="39"/>
        <item m="1" x="306"/>
        <item m="1" x="102"/>
        <item m="1" x="407"/>
        <item m="1" x="37"/>
        <item m="1" x="458"/>
        <item m="1" x="321"/>
        <item m="1" x="249"/>
        <item m="1" x="108"/>
        <item m="1" x="219"/>
        <item m="1" x="214"/>
        <item m="1" x="370"/>
        <item m="1" x="421"/>
        <item m="1" x="304"/>
        <item m="1" x="324"/>
        <item m="1" x="483"/>
        <item m="1" x="539"/>
        <item m="1" x="489"/>
        <item m="1" x="343"/>
        <item m="1" x="19"/>
        <item m="1" x="200"/>
        <item m="1" x="156"/>
        <item m="1" x="206"/>
        <item m="1" x="519"/>
        <item m="1" x="308"/>
        <item m="1" x="148"/>
        <item m="1" x="1"/>
        <item m="1" x="142"/>
        <item m="1" x="38"/>
        <item m="1" x="122"/>
        <item m="1" x="493"/>
        <item m="1" x="474"/>
        <item m="1" x="220"/>
        <item m="1" x="419"/>
        <item m="1" x="51"/>
        <item m="1" x="422"/>
        <item m="1" x="563"/>
        <item m="1" x="75"/>
        <item m="1" x="506"/>
        <item m="1" x="445"/>
        <item m="1" x="429"/>
        <item m="1" x="111"/>
        <item m="1" x="60"/>
        <item m="1" x="360"/>
        <item m="1" x="336"/>
        <item m="1" x="433"/>
        <item m="1" x="564"/>
        <item m="1" x="340"/>
        <item m="1" x="44"/>
        <item m="1" x="286"/>
        <item m="1" x="74"/>
        <item m="1" x="503"/>
        <item m="1" x="72"/>
        <item m="1" x="553"/>
        <item m="1" x="120"/>
        <item m="1" x="58"/>
        <item m="1" x="361"/>
        <item m="1" x="4"/>
        <item m="1" x="67"/>
        <item m="1" x="141"/>
        <item m="1" x="242"/>
        <item m="1" x="5"/>
        <item m="1" x="140"/>
        <item m="1" x="162"/>
        <item m="1" x="521"/>
        <item m="1" x="338"/>
        <item m="1" x="558"/>
        <item m="1" x="436"/>
        <item m="1" x="388"/>
        <item m="1" x="131"/>
        <item m="1" x="53"/>
        <item m="1" x="462"/>
        <item m="1" x="117"/>
        <item m="1" x="12"/>
        <item m="1" x="118"/>
        <item m="1" x="152"/>
        <item m="1" x="289"/>
        <item m="1" x="143"/>
        <item m="1" x="132"/>
        <item m="1" x="359"/>
        <item m="1" x="82"/>
        <item m="1" x="554"/>
        <item m="1" x="348"/>
        <item m="1" x="415"/>
        <item m="1" x="373"/>
        <item m="1" x="476"/>
        <item m="1" x="339"/>
        <item m="1" x="561"/>
        <item m="1" x="334"/>
        <item m="1" x="392"/>
        <item m="1" x="265"/>
        <item m="1" x="262"/>
        <item m="1" x="196"/>
        <item m="1" x="496"/>
        <item m="1" x="428"/>
        <item m="1" x="401"/>
        <item m="1" x="571"/>
        <item m="1" x="63"/>
        <item m="1" x="565"/>
        <item m="1" x="158"/>
        <item m="1" x="325"/>
        <item m="1" x="160"/>
        <item m="1" x="457"/>
        <item m="1" x="502"/>
        <item m="1" x="352"/>
        <item m="1" x="296"/>
        <item m="1" x="550"/>
        <item m="1" x="313"/>
        <item m="1" x="144"/>
        <item m="1" x="424"/>
        <item m="1" x="128"/>
        <item m="1" x="33"/>
        <item m="1" x="293"/>
        <item m="1" x="241"/>
        <item m="1" x="427"/>
        <item m="1" x="531"/>
        <item m="1" x="544"/>
        <item m="1" x="238"/>
        <item m="1" x="377"/>
        <item m="1" x="42"/>
        <item m="1" x="218"/>
        <item m="1" x="404"/>
        <item m="1" x="416"/>
        <item m="1" x="183"/>
        <item m="1" x="227"/>
        <item m="1" x="233"/>
        <item m="1" x="527"/>
        <item m="1" x="195"/>
        <item m="1" x="303"/>
        <item m="1" x="127"/>
        <item m="1" x="217"/>
        <item m="1" x="486"/>
        <item m="1" x="333"/>
        <item m="1" x="435"/>
        <item m="1" x="403"/>
        <item m="1" x="460"/>
        <item m="1" x="73"/>
        <item m="1" x="167"/>
        <item m="1" x="492"/>
        <item m="1" x="307"/>
        <item m="1" x="24"/>
        <item m="1" x="64"/>
        <item m="1" x="310"/>
        <item m="1" x="202"/>
        <item m="1" x="291"/>
        <item m="1" x="450"/>
        <item m="1" x="568"/>
        <item m="1" x="378"/>
        <item m="1" x="188"/>
        <item m="1" x="154"/>
        <item m="1" x="93"/>
        <item m="1" x="198"/>
        <item m="1" x="135"/>
        <item m="1" x="379"/>
        <item m="1" x="211"/>
        <item m="1" x="287"/>
        <item m="1" x="292"/>
        <item m="1" x="399"/>
        <item m="1" x="351"/>
        <item m="1" x="323"/>
        <item m="1" x="398"/>
        <item m="1" x="566"/>
        <item m="1" x="346"/>
        <item m="1" x="23"/>
        <item m="1" x="440"/>
        <item m="1" x="248"/>
        <item m="1" x="394"/>
        <item m="1" x="25"/>
        <item m="1" x="114"/>
        <item m="1" x="451"/>
        <item m="1" x="469"/>
        <item m="1" x="312"/>
        <item m="1" x="36"/>
        <item m="1" x="78"/>
        <item m="1" x="130"/>
        <item m="1" x="522"/>
        <item m="1" x="146"/>
        <item m="1" x="523"/>
        <item m="1" x="71"/>
        <item m="1" x="385"/>
        <item m="1" x="562"/>
        <item m="1" x="391"/>
        <item m="1" x="89"/>
        <item m="1" x="540"/>
        <item m="1" x="115"/>
        <item m="1" x="414"/>
        <item m="1" x="279"/>
        <item m="1" x="201"/>
        <item m="1" x="471"/>
        <item m="1" x="110"/>
        <item m="1" x="549"/>
        <item m="1" x="374"/>
        <item m="1" x="91"/>
        <item m="1" x="264"/>
        <item m="1" x="18"/>
        <item m="1" x="133"/>
        <item m="1" x="275"/>
        <item m="1" x="2"/>
        <item m="1" x="329"/>
        <item m="1" x="26"/>
        <item m="1" x="199"/>
        <item m="1" x="555"/>
        <item m="1" x="21"/>
        <item m="1" x="7"/>
        <item m="1" x="59"/>
        <item m="1" x="235"/>
        <item m="1" x="34"/>
        <item m="1" x="182"/>
        <item m="1" x="535"/>
        <item m="1" x="54"/>
        <item m="1" x="226"/>
        <item m="1" x="409"/>
        <item m="1" x="508"/>
        <item m="1" x="350"/>
        <item m="1" x="454"/>
        <item m="1" x="509"/>
        <item m="1" x="322"/>
        <item m="1" x="425"/>
        <item m="1" x="400"/>
        <item m="1" x="512"/>
        <item m="1" x="396"/>
        <item m="1" x="319"/>
        <item m="1" x="369"/>
        <item m="1" x="362"/>
        <item m="1" x="314"/>
        <item m="1" x="384"/>
        <item m="1" x="57"/>
        <item m="1" x="193"/>
        <item m="1" x="282"/>
        <item m="1" x="411"/>
        <item m="1" x="545"/>
        <item m="1" x="62"/>
        <item m="1" x="92"/>
        <item m="1" x="189"/>
        <item m="1" x="90"/>
        <item m="1" x="55"/>
        <item m="1" x="179"/>
        <item m="1" x="192"/>
        <item m="1" x="277"/>
        <item m="1" x="383"/>
        <item m="1" x="390"/>
        <item m="1" x="557"/>
        <item m="1" x="151"/>
        <item m="1" x="464"/>
        <item m="1" x="530"/>
        <item m="1" x="77"/>
        <item m="1" x="257"/>
        <item m="1" x="344"/>
        <item m="1" x="513"/>
        <item m="1" x="316"/>
        <item m="1" x="209"/>
        <item m="1" x="455"/>
        <item m="1" x="468"/>
        <item m="1" x="418"/>
        <item m="1" x="281"/>
        <item m="1" x="537"/>
        <item m="1" x="153"/>
        <item m="1" x="432"/>
        <item m="1" x="480"/>
        <item m="1" x="204"/>
        <item m="1" x="145"/>
        <item m="1" x="318"/>
        <item m="1" x="45"/>
        <item m="1" x="413"/>
        <item m="1" x="239"/>
        <item m="1" x="259"/>
        <item m="1" x="569"/>
        <item m="1" x="467"/>
        <item m="1" x="525"/>
        <item m="1" x="375"/>
        <item m="1" x="165"/>
        <item m="1" x="515"/>
        <item m="1" x="434"/>
        <item m="1" x="559"/>
        <item m="1" x="536"/>
        <item m="1" x="121"/>
        <item m="1" x="172"/>
        <item m="1" x="80"/>
        <item m="1" x="417"/>
        <item m="1" x="88"/>
        <item m="1" x="423"/>
        <item m="1" x="244"/>
        <item m="1" x="491"/>
        <item m="1" x="237"/>
        <item m="1" x="11"/>
        <item m="1" x="260"/>
        <item m="1" x="487"/>
        <item m="1" x="273"/>
        <item m="1" x="511"/>
        <item m="1" x="97"/>
        <item m="1" x="347"/>
        <item m="1" x="349"/>
        <item m="1" x="294"/>
        <item m="1" x="556"/>
        <item m="1" x="298"/>
        <item m="1" x="106"/>
        <item m="1" x="552"/>
        <item m="1" x="207"/>
        <item m="1" x="212"/>
        <item m="1" x="472"/>
        <item m="1" x="301"/>
        <item m="1" x="437"/>
        <item m="1" x="331"/>
        <item m="1" x="543"/>
        <item m="1" x="524"/>
        <item m="1" x="551"/>
        <item m="1" x="290"/>
        <item m="1" x="247"/>
        <item m="1" x="96"/>
        <item m="1" x="251"/>
        <item m="1" x="355"/>
        <item m="1" x="473"/>
        <item m="1" x="380"/>
        <item m="1" x="446"/>
        <item m="1" x="191"/>
        <item m="1" x="295"/>
        <item m="1" x="330"/>
        <item m="1" x="500"/>
        <item m="1" x="124"/>
        <item m="1" x="514"/>
        <item m="1" x="252"/>
        <item m="1" x="271"/>
        <item m="1" x="101"/>
        <item m="1" x="516"/>
        <item m="1" x="431"/>
        <item m="1" x="250"/>
        <item m="1" x="169"/>
        <item m="1" x="222"/>
        <item m="1" x="43"/>
        <item m="1" x="315"/>
        <item m="1" x="3"/>
        <item m="1" x="547"/>
        <item m="1" x="485"/>
        <item m="1" x="240"/>
        <item m="1" x="17"/>
        <item m="1" x="405"/>
        <item m="1" x="528"/>
        <item m="1" x="505"/>
        <item m="1" x="548"/>
        <item m="1" x="501"/>
        <item m="1" x="263"/>
        <item m="1" x="534"/>
        <item m="1" x="498"/>
        <item m="1" x="10"/>
        <item m="1" x="243"/>
        <item m="1" x="9"/>
        <item m="1" x="363"/>
        <item m="1" x="190"/>
        <item m="1" x="177"/>
        <item m="1" x="69"/>
        <item m="1" x="285"/>
        <item m="1" x="365"/>
        <item m="1" x="526"/>
        <item m="1" x="185"/>
        <item m="1" x="410"/>
        <item m="1" x="499"/>
        <item m="1" x="332"/>
        <item m="1" x="184"/>
        <item m="1" x="180"/>
        <item m="1" x="541"/>
        <item m="1" x="520"/>
        <item m="1" x="389"/>
        <item m="1" x="84"/>
        <item m="1" x="32"/>
        <item m="1" x="395"/>
        <item m="1" x="420"/>
        <item m="1" x="270"/>
        <item m="1" x="364"/>
        <item m="1" x="387"/>
        <item m="1" x="79"/>
        <item m="1" x="85"/>
        <item m="1" x="255"/>
        <item m="1" x="317"/>
        <item m="1" x="234"/>
        <item m="1" x="104"/>
        <item m="1" x="448"/>
        <item m="1" x="300"/>
        <item m="1" x="490"/>
        <item m="1" x="504"/>
        <item m="1" x="149"/>
        <item m="1" x="94"/>
        <item m="1" x="441"/>
        <item m="1" x="126"/>
        <item m="1" x="381"/>
        <item m="1" x="475"/>
        <item m="1" x="326"/>
        <item m="1" x="337"/>
        <item m="1" x="456"/>
        <item m="1" x="453"/>
        <item m="1" x="517"/>
        <item m="1" x="408"/>
        <item m="1" x="382"/>
        <item m="1" x="510"/>
        <item m="1" x="134"/>
        <item m="1" x="129"/>
        <item m="1" x="366"/>
        <item m="1" x="27"/>
        <item m="1" x="161"/>
        <item m="1" x="116"/>
        <item m="1" x="99"/>
        <item m="1" x="166"/>
        <item m="1" x="194"/>
        <item m="1" x="81"/>
        <item m="1" x="376"/>
        <item m="1" x="105"/>
        <item m="1" x="368"/>
        <item m="1" x="136"/>
        <item m="1" x="109"/>
        <item m="1" x="175"/>
        <item m="1" x="87"/>
        <item m="1" x="173"/>
        <item m="1" x="107"/>
        <item m="1" x="30"/>
        <item m="1" x="507"/>
        <item m="1" x="439"/>
        <item m="1" x="41"/>
        <item m="1" x="76"/>
        <item m="1" x="546"/>
        <item m="1" x="8"/>
        <item m="1" x="484"/>
        <item m="1" x="356"/>
        <item m="1" x="280"/>
        <item m="1" x="215"/>
        <item m="1" x="560"/>
        <item m="1" x="459"/>
        <item m="1" x="276"/>
        <item m="1" x="232"/>
        <item m="1" x="46"/>
        <item m="1" x="186"/>
        <item m="1" x="261"/>
        <item m="1" x="47"/>
        <item m="1" x="529"/>
        <item m="1" x="13"/>
        <item m="1" x="477"/>
        <item m="1" x="274"/>
        <item m="1" x="494"/>
        <item m="1" x="288"/>
        <item m="1" x="302"/>
        <item m="1" x="254"/>
        <item m="1" x="205"/>
        <item m="1" x="157"/>
        <item m="1" x="353"/>
        <item m="1" x="367"/>
        <item m="1" x="402"/>
        <item m="1" x="16"/>
        <item m="1" x="100"/>
        <item m="1" x="309"/>
        <item m="1" x="83"/>
        <item m="1" x="328"/>
        <item m="1" x="466"/>
        <item m="1" x="268"/>
        <item m="1" x="358"/>
        <item m="1" x="426"/>
        <item m="1" x="119"/>
        <item m="1" x="495"/>
        <item m="1" x="572"/>
        <item m="1" x="256"/>
        <item m="1" x="159"/>
        <item m="1" x="40"/>
        <item m="1" x="223"/>
        <item m="1" x="320"/>
        <item m="1" x="49"/>
        <item m="1" x="452"/>
        <item m="1" x="155"/>
        <item m="1" x="406"/>
        <item m="1" x="567"/>
        <item m="1" x="20"/>
        <item m="1" x="266"/>
        <item m="1" x="311"/>
        <item m="1" x="163"/>
        <item m="1" x="542"/>
        <item m="1" x="393"/>
        <item m="1" x="299"/>
        <item m="1" x="470"/>
        <item m="1" x="31"/>
        <item m="1" x="168"/>
        <item m="1" x="533"/>
        <item m="1" x="372"/>
        <item m="1" x="463"/>
        <item m="1" x="216"/>
        <item m="1" x="22"/>
        <item m="1" x="497"/>
        <item m="1" x="267"/>
        <item m="1" x="386"/>
        <item m="1" x="357"/>
        <item m="1" x="345"/>
        <item m="1" x="70"/>
        <item m="1" x="139"/>
        <item m="1" x="430"/>
        <item m="1" x="176"/>
        <item m="1" x="137"/>
        <item m="1" x="283"/>
        <item m="1" x="269"/>
        <item m="1" x="354"/>
        <item m="1" x="150"/>
        <item m="1" x="61"/>
        <item m="1" x="174"/>
        <item m="1" x="95"/>
        <item m="1" x="272"/>
        <item m="1" x="208"/>
        <item m="1" x="449"/>
        <item m="1" x="170"/>
        <item m="1" x="438"/>
        <item m="1" x="197"/>
        <item m="1" x="138"/>
        <item m="1" x="29"/>
        <item m="1" x="14"/>
        <item m="1" x="224"/>
        <item m="1" x="246"/>
        <item m="1" x="478"/>
        <item m="1" x="203"/>
        <item m="1" x="210"/>
        <item m="1" x="86"/>
        <item m="1" x="66"/>
        <item m="1" x="342"/>
        <item m="1" x="225"/>
        <item m="1" x="50"/>
        <item m="1" x="538"/>
        <item m="1" x="253"/>
        <item m="1" x="479"/>
        <item m="1" x="447"/>
        <item m="1" x="113"/>
        <item m="1" x="488"/>
        <item m="1" x="341"/>
        <item m="1" x="15"/>
        <item m="1" x="444"/>
        <item m="1" x="229"/>
        <item m="1" x="228"/>
        <item m="1" x="213"/>
        <item m="1" x="284"/>
        <item m="1" x="103"/>
        <item m="1" x="258"/>
        <item m="1" x="28"/>
        <item m="1" x="461"/>
        <item m="1" x="35"/>
        <item m="1" x="518"/>
        <item m="1" x="397"/>
        <item m="1" x="230"/>
        <item m="1" x="532"/>
        <item m="1" x="443"/>
        <item m="1" x="371"/>
        <item m="1" x="327"/>
        <item m="1" x="98"/>
        <item m="1" x="52"/>
        <item m="1" x="231"/>
        <item m="1" x="297"/>
        <item m="1" x="278"/>
        <item m="1" x="48"/>
        <item m="1" x="221"/>
        <item m="1" x="171"/>
        <item m="1" x="68"/>
        <item m="1" x="465"/>
        <item m="1" x="181"/>
        <item m="1" x="236"/>
        <item m="1" x="56"/>
        <item m="1" x="245"/>
        <item m="1" x="570"/>
        <item m="1" x="305"/>
        <item m="1" x="147"/>
        <item m="1" x="6"/>
        <item m="1" x="412"/>
        <item m="1" x="112"/>
        <item m="1" x="44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"/>
    <field x="6"/>
  </rowFields>
  <rowItems count="2">
    <i>
      <x v="10"/>
      <x v="572"/>
    </i>
    <i t="grand">
      <x/>
    </i>
  </rowItems>
  <colItems count="1">
    <i/>
  </colItems>
  <dataFields count="1">
    <dataField name="Remolcadores" fld="0" subtotal="count" baseField="0" baseItem="0"/>
  </dataFields>
  <formats count="27">
    <format dxfId="359">
      <pivotArea type="all" dataOnly="0" outline="0" fieldPosition="0"/>
    </format>
    <format dxfId="358">
      <pivotArea dataOnly="0" labelOnly="1" outline="0" fieldPosition="0">
        <references count="1">
          <reference field="1" count="0"/>
        </references>
      </pivotArea>
    </format>
    <format dxfId="357">
      <pivotArea dataOnly="0" labelOnly="1" outline="0" fieldPosition="0">
        <references count="1">
          <reference field="1" count="0" defaultSubtotal="1"/>
        </references>
      </pivotArea>
    </format>
    <format dxfId="356">
      <pivotArea dataOnly="0" labelOnly="1" grandRow="1" outline="0" fieldPosition="0"/>
    </format>
    <format dxfId="355">
      <pivotArea field="1" type="button" dataOnly="0" labelOnly="1" outline="0" axis="axisRow" fieldPosition="0"/>
    </format>
    <format dxfId="354">
      <pivotArea dataOnly="0" labelOnly="1" outline="0" fieldPosition="0">
        <references count="1">
          <reference field="1" count="1">
            <x v="1"/>
          </reference>
        </references>
      </pivotArea>
    </format>
    <format dxfId="353">
      <pivotArea dataOnly="0" labelOnly="1" outline="0" fieldPosition="0">
        <references count="1">
          <reference field="1" count="1" defaultSubtotal="1">
            <x v="1"/>
          </reference>
        </references>
      </pivotArea>
    </format>
    <format dxfId="352">
      <pivotArea dataOnly="0" labelOnly="1" outline="0" fieldPosition="0">
        <references count="1">
          <reference field="1" count="1">
            <x v="3"/>
          </reference>
        </references>
      </pivotArea>
    </format>
    <format dxfId="351">
      <pivotArea dataOnly="0" labelOnly="1" outline="0" fieldPosition="0">
        <references count="1">
          <reference field="1" count="1" defaultSubtotal="1">
            <x v="3"/>
          </reference>
        </references>
      </pivotArea>
    </format>
    <format dxfId="350">
      <pivotArea dataOnly="0" labelOnly="1" outline="0" fieldPosition="0">
        <references count="1">
          <reference field="1" count="1">
            <x v="5"/>
          </reference>
        </references>
      </pivotArea>
    </format>
    <format dxfId="349">
      <pivotArea dataOnly="0" labelOnly="1" outline="0" fieldPosition="0">
        <references count="1">
          <reference field="1" count="1" defaultSubtotal="1">
            <x v="5"/>
          </reference>
        </references>
      </pivotArea>
    </format>
    <format dxfId="348">
      <pivotArea dataOnly="0" labelOnly="1" outline="0" fieldPosition="0">
        <references count="1">
          <reference field="1" count="1">
            <x v="4"/>
          </reference>
        </references>
      </pivotArea>
    </format>
    <format dxfId="347">
      <pivotArea dataOnly="0" labelOnly="1" outline="0" fieldPosition="0">
        <references count="1">
          <reference field="1" count="1" defaultSubtotal="1">
            <x v="4"/>
          </reference>
        </references>
      </pivotArea>
    </format>
    <format dxfId="346">
      <pivotArea dataOnly="0" labelOnly="1" outline="0" fieldPosition="0">
        <references count="1">
          <reference field="1" count="1">
            <x v="6"/>
          </reference>
        </references>
      </pivotArea>
    </format>
    <format dxfId="345">
      <pivotArea dataOnly="0" labelOnly="1" outline="0" fieldPosition="0">
        <references count="1">
          <reference field="1" count="1" defaultSubtotal="1">
            <x v="6"/>
          </reference>
        </references>
      </pivotArea>
    </format>
    <format dxfId="344">
      <pivotArea dataOnly="0" labelOnly="1" grandRow="1" outline="0" fieldPosition="0"/>
    </format>
    <format dxfId="343">
      <pivotArea dataOnly="0" labelOnly="1" outline="0" fieldPosition="0">
        <references count="1">
          <reference field="1" count="0"/>
        </references>
      </pivotArea>
    </format>
    <format dxfId="342">
      <pivotArea dataOnly="0" labelOnly="1" outline="0" fieldPosition="0">
        <references count="1">
          <reference field="1" count="0" defaultSubtotal="1"/>
        </references>
      </pivotArea>
    </format>
    <format dxfId="341">
      <pivotArea dataOnly="0" labelOnly="1" grandRow="1" outline="0" fieldPosition="0"/>
    </format>
    <format dxfId="340">
      <pivotArea outline="0" collapsedLevelsAreSubtotals="1" fieldPosition="0"/>
    </format>
    <format dxfId="339">
      <pivotArea type="all" dataOnly="0" outline="0" fieldPosition="0"/>
    </format>
    <format dxfId="338">
      <pivotArea field="1" type="button" dataOnly="0" labelOnly="1" outline="0" axis="axisRow" fieldPosition="0"/>
    </format>
    <format dxfId="337">
      <pivotArea dataOnly="0" labelOnly="1" outline="0" fieldPosition="0">
        <references count="1">
          <reference field="1" count="0"/>
        </references>
      </pivotArea>
    </format>
    <format dxfId="336">
      <pivotArea dataOnly="0" labelOnly="1" grandRow="1" outline="0" fieldPosition="0"/>
    </format>
    <format dxfId="335">
      <pivotArea field="1" type="button" dataOnly="0" labelOnly="1" outline="0" axis="axisRow" fieldPosition="0"/>
    </format>
    <format dxfId="334">
      <pivotArea dataOnly="0" labelOnly="1" outline="0" fieldPosition="0">
        <references count="1">
          <reference field="1" count="0"/>
        </references>
      </pivotArea>
    </format>
    <format dxfId="333">
      <pivotArea dataOnly="0" labelOnly="1" grandRow="1" outline="0" fieldPosition="0"/>
    </format>
  </formats>
  <chartFormats count="1">
    <chartFormat chart="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1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estadoremolcadores" cacheId="42" applyNumberFormats="0" applyBorderFormats="0" applyFontFormats="0" applyPatternFormats="0" applyAlignmentFormats="0" applyWidthHeightFormats="1" dataCaption="Valores" grandTotalCaption="Total remolcadores=&gt;" errorCaption=" " showError="1" missingCaption=" " updatedVersion="6" minRefreshableVersion="3" showDrill="0" pageWrap="2" rowGrandTotals="0" itemPrintTitles="1" mergeItem="1" createdVersion="4" indent="0" compact="0" compactData="0" multipleFieldFilters="0" rowHeaderCaption="Tramo">
  <location ref="A27:K62" firstHeaderRow="1" firstDataRow="1" firstDataCol="11"/>
  <pivotFields count="17">
    <pivotField axis="axisRow" compact="0" outline="0" showAll="0" defaultSubtotal="0">
      <items count="23">
        <item x="0"/>
        <item x="13"/>
        <item x="8"/>
        <item x="4"/>
        <item m="1" x="19"/>
        <item m="1" x="21"/>
        <item x="6"/>
        <item x="5"/>
        <item x="3"/>
        <item m="1" x="22"/>
        <item m="1" x="20"/>
        <item x="7"/>
        <item x="1"/>
        <item x="2"/>
        <item m="1" x="18"/>
        <item x="15"/>
        <item x="16"/>
        <item m="1" x="17"/>
        <item x="9"/>
        <item x="10"/>
        <item x="11"/>
        <item x="14"/>
        <item x="12"/>
      </items>
    </pivotField>
    <pivotField axis="axisRow" compact="0" subtotalTop="0" showAll="0" nonAutoSortDefault="1" defaultSubtotal="0">
      <items count="11">
        <item m="1" x="2"/>
        <item m="1" x="6"/>
        <item m="1" x="10"/>
        <item m="1" x="8"/>
        <item m="1" x="5"/>
        <item m="1" x="1"/>
        <item m="1" x="9"/>
        <item m="1" x="7"/>
        <item m="1" x="4"/>
        <item m="1" x="3"/>
        <item x="0"/>
      </items>
    </pivotField>
    <pivotField compact="0" outline="0" showAll="0" defaultSubtotal="0"/>
    <pivotField axis="axisRow" compact="0" outline="0" showAll="0" defaultSubtotal="0">
      <items count="7">
        <item m="1" x="1"/>
        <item m="1" x="6"/>
        <item m="1" x="5"/>
        <item m="1" x="3"/>
        <item m="1" x="2"/>
        <item x="0"/>
        <item m="1" x="4"/>
      </items>
    </pivotField>
    <pivotField compact="0" outline="0" showAll="0" defaultSubtotal="0"/>
    <pivotField compact="0" outline="0" showAll="0" defaultSubtotal="0"/>
    <pivotField name="Operación/Novedad" axis="axisRow" subtotalTop="0" showAll="0" defaultSubtotal="0">
      <items count="573">
        <item m="1" x="335"/>
        <item m="1" x="125"/>
        <item m="1" x="102"/>
        <item m="1" x="39"/>
        <item m="1" x="306"/>
        <item m="1" x="178"/>
        <item m="1" x="458"/>
        <item m="1" x="164"/>
        <item m="1" x="482"/>
        <item m="1" x="481"/>
        <item x="0"/>
        <item m="1" x="1"/>
        <item m="1" x="249"/>
        <item m="1" x="108"/>
        <item m="1" x="219"/>
        <item m="1" x="214"/>
        <item m="1" x="370"/>
        <item m="1" x="421"/>
        <item m="1" x="304"/>
        <item m="1" x="324"/>
        <item m="1" x="483"/>
        <item m="1" x="539"/>
        <item m="1" x="489"/>
        <item m="1" x="343"/>
        <item m="1" x="19"/>
        <item m="1" x="200"/>
        <item m="1" x="156"/>
        <item m="1" x="206"/>
        <item m="1" x="519"/>
        <item m="1" x="308"/>
        <item m="1" x="148"/>
        <item m="1" x="142"/>
        <item m="1" x="38"/>
        <item m="1" x="122"/>
        <item m="1" x="493"/>
        <item m="1" x="474"/>
        <item m="1" x="220"/>
        <item m="1" x="419"/>
        <item m="1" x="51"/>
        <item m="1" x="422"/>
        <item m="1" x="563"/>
        <item m="1" x="75"/>
        <item m="1" x="506"/>
        <item m="1" x="445"/>
        <item m="1" x="429"/>
        <item m="1" x="111"/>
        <item m="1" x="60"/>
        <item m="1" x="360"/>
        <item m="1" x="336"/>
        <item m="1" x="433"/>
        <item m="1" x="564"/>
        <item m="1" x="340"/>
        <item m="1" x="44"/>
        <item m="1" x="286"/>
        <item m="1" x="74"/>
        <item m="1" x="503"/>
        <item m="1" x="72"/>
        <item m="1" x="553"/>
        <item m="1" x="120"/>
        <item m="1" x="58"/>
        <item m="1" x="361"/>
        <item m="1" x="4"/>
        <item m="1" x="67"/>
        <item m="1" x="141"/>
        <item m="1" x="242"/>
        <item m="1" x="5"/>
        <item m="1" x="140"/>
        <item m="1" x="162"/>
        <item m="1" x="521"/>
        <item m="1" x="338"/>
        <item m="1" x="558"/>
        <item m="1" x="436"/>
        <item m="1" x="388"/>
        <item m="1" x="131"/>
        <item m="1" x="53"/>
        <item m="1" x="462"/>
        <item m="1" x="117"/>
        <item m="1" x="12"/>
        <item m="1" x="118"/>
        <item m="1" x="152"/>
        <item m="1" x="289"/>
        <item m="1" x="143"/>
        <item m="1" x="132"/>
        <item m="1" x="359"/>
        <item m="1" x="82"/>
        <item m="1" x="554"/>
        <item m="1" x="348"/>
        <item m="1" x="415"/>
        <item m="1" x="373"/>
        <item m="1" x="476"/>
        <item m="1" x="339"/>
        <item m="1" x="561"/>
        <item m="1" x="334"/>
        <item m="1" x="392"/>
        <item m="1" x="265"/>
        <item m="1" x="262"/>
        <item m="1" x="196"/>
        <item m="1" x="496"/>
        <item m="1" x="428"/>
        <item m="1" x="401"/>
        <item m="1" x="571"/>
        <item m="1" x="63"/>
        <item m="1" x="565"/>
        <item m="1" x="158"/>
        <item m="1" x="325"/>
        <item m="1" x="160"/>
        <item m="1" x="457"/>
        <item m="1" x="502"/>
        <item m="1" x="352"/>
        <item m="1" x="296"/>
        <item m="1" x="550"/>
        <item m="1" x="313"/>
        <item m="1" x="144"/>
        <item m="1" x="424"/>
        <item m="1" x="128"/>
        <item m="1" x="33"/>
        <item m="1" x="293"/>
        <item m="1" x="241"/>
        <item m="1" x="427"/>
        <item m="1" x="531"/>
        <item m="1" x="544"/>
        <item m="1" x="238"/>
        <item m="1" x="377"/>
        <item m="1" x="42"/>
        <item m="1" x="218"/>
        <item m="1" x="404"/>
        <item m="1" x="416"/>
        <item m="1" x="183"/>
        <item m="1" x="227"/>
        <item m="1" x="233"/>
        <item m="1" x="65"/>
        <item m="1" x="527"/>
        <item m="1" x="195"/>
        <item m="1" x="303"/>
        <item m="1" x="127"/>
        <item m="1" x="217"/>
        <item m="1" x="486"/>
        <item m="1" x="333"/>
        <item m="1" x="435"/>
        <item m="1" x="403"/>
        <item m="1" x="460"/>
        <item m="1" x="73"/>
        <item m="1" x="167"/>
        <item m="1" x="492"/>
        <item m="1" x="307"/>
        <item m="1" x="24"/>
        <item m="1" x="64"/>
        <item m="1" x="310"/>
        <item m="1" x="202"/>
        <item m="1" x="291"/>
        <item m="1" x="450"/>
        <item m="1" x="568"/>
        <item m="1" x="378"/>
        <item m="1" x="188"/>
        <item m="1" x="154"/>
        <item m="1" x="93"/>
        <item m="1" x="198"/>
        <item m="1" x="135"/>
        <item m="1" x="379"/>
        <item m="1" x="211"/>
        <item m="1" x="287"/>
        <item m="1" x="292"/>
        <item m="1" x="399"/>
        <item m="1" x="351"/>
        <item m="1" x="323"/>
        <item m="1" x="398"/>
        <item m="1" x="566"/>
        <item m="1" x="346"/>
        <item m="1" x="23"/>
        <item m="1" x="440"/>
        <item m="1" x="248"/>
        <item m="1" x="394"/>
        <item m="1" x="25"/>
        <item m="1" x="114"/>
        <item m="1" x="451"/>
        <item m="1" x="469"/>
        <item m="1" x="312"/>
        <item m="1" x="36"/>
        <item m="1" x="78"/>
        <item m="1" x="130"/>
        <item m="1" x="522"/>
        <item m="1" x="146"/>
        <item m="1" x="523"/>
        <item m="1" x="71"/>
        <item m="1" x="385"/>
        <item m="1" x="562"/>
        <item m="1" x="391"/>
        <item m="1" x="89"/>
        <item m="1" x="540"/>
        <item m="1" x="115"/>
        <item m="1" x="123"/>
        <item m="1" x="414"/>
        <item m="1" x="279"/>
        <item m="1" x="201"/>
        <item m="1" x="471"/>
        <item m="1" x="110"/>
        <item m="1" x="549"/>
        <item m="1" x="374"/>
        <item m="1" x="91"/>
        <item m="1" x="264"/>
        <item m="1" x="18"/>
        <item m="1" x="133"/>
        <item m="1" x="275"/>
        <item m="1" x="2"/>
        <item m="1" x="329"/>
        <item m="1" x="26"/>
        <item m="1" x="199"/>
        <item m="1" x="555"/>
        <item m="1" x="21"/>
        <item m="1" x="7"/>
        <item m="1" x="59"/>
        <item m="1" x="235"/>
        <item m="1" x="34"/>
        <item m="1" x="182"/>
        <item m="1" x="535"/>
        <item m="1" x="54"/>
        <item m="1" x="226"/>
        <item m="1" x="409"/>
        <item m="1" x="508"/>
        <item m="1" x="350"/>
        <item m="1" x="454"/>
        <item m="1" x="509"/>
        <item m="1" x="322"/>
        <item m="1" x="425"/>
        <item m="1" x="400"/>
        <item m="1" x="512"/>
        <item m="1" x="396"/>
        <item m="1" x="319"/>
        <item m="1" x="369"/>
        <item m="1" x="362"/>
        <item m="1" x="314"/>
        <item m="1" x="384"/>
        <item m="1" x="57"/>
        <item m="1" x="193"/>
        <item m="1" x="282"/>
        <item m="1" x="411"/>
        <item m="1" x="545"/>
        <item m="1" x="62"/>
        <item m="1" x="92"/>
        <item m="1" x="189"/>
        <item m="1" x="90"/>
        <item m="1" x="55"/>
        <item m="1" x="179"/>
        <item m="1" x="192"/>
        <item m="1" x="277"/>
        <item m="1" x="383"/>
        <item m="1" x="390"/>
        <item m="1" x="557"/>
        <item m="1" x="151"/>
        <item m="1" x="464"/>
        <item m="1" x="530"/>
        <item m="1" x="77"/>
        <item m="1" x="257"/>
        <item m="1" x="344"/>
        <item m="1" x="513"/>
        <item m="1" x="316"/>
        <item m="1" x="209"/>
        <item m="1" x="455"/>
        <item m="1" x="468"/>
        <item m="1" x="418"/>
        <item m="1" x="281"/>
        <item m="1" x="537"/>
        <item m="1" x="153"/>
        <item m="1" x="432"/>
        <item m="1" x="480"/>
        <item m="1" x="204"/>
        <item m="1" x="145"/>
        <item m="1" x="318"/>
        <item m="1" x="45"/>
        <item m="1" x="413"/>
        <item m="1" x="239"/>
        <item m="1" x="259"/>
        <item m="1" x="569"/>
        <item m="1" x="467"/>
        <item m="1" x="525"/>
        <item m="1" x="375"/>
        <item m="1" x="165"/>
        <item m="1" x="515"/>
        <item m="1" x="434"/>
        <item m="1" x="559"/>
        <item m="1" x="536"/>
        <item m="1" x="121"/>
        <item m="1" x="172"/>
        <item m="1" x="80"/>
        <item m="1" x="417"/>
        <item m="1" x="88"/>
        <item m="1" x="423"/>
        <item m="1" x="244"/>
        <item m="1" x="491"/>
        <item m="1" x="237"/>
        <item m="1" x="11"/>
        <item m="1" x="260"/>
        <item m="1" x="487"/>
        <item m="1" x="273"/>
        <item m="1" x="511"/>
        <item m="1" x="97"/>
        <item m="1" x="347"/>
        <item m="1" x="349"/>
        <item m="1" x="294"/>
        <item m="1" x="556"/>
        <item m="1" x="298"/>
        <item m="1" x="106"/>
        <item m="1" x="552"/>
        <item m="1" x="207"/>
        <item m="1" x="212"/>
        <item m="1" x="472"/>
        <item m="1" x="301"/>
        <item m="1" x="437"/>
        <item m="1" x="331"/>
        <item m="1" x="543"/>
        <item m="1" x="524"/>
        <item m="1" x="551"/>
        <item m="1" x="290"/>
        <item m="1" x="247"/>
        <item m="1" x="96"/>
        <item m="1" x="251"/>
        <item m="1" x="355"/>
        <item m="1" x="473"/>
        <item m="1" x="380"/>
        <item m="1" x="446"/>
        <item m="1" x="191"/>
        <item m="1" x="295"/>
        <item m="1" x="330"/>
        <item m="1" x="500"/>
        <item m="1" x="124"/>
        <item m="1" x="514"/>
        <item m="1" x="252"/>
        <item m="1" x="271"/>
        <item m="1" x="101"/>
        <item m="1" x="516"/>
        <item m="1" x="431"/>
        <item m="1" x="250"/>
        <item m="1" x="169"/>
        <item m="1" x="222"/>
        <item m="1" x="43"/>
        <item m="1" x="315"/>
        <item m="1" x="3"/>
        <item m="1" x="547"/>
        <item m="1" x="485"/>
        <item m="1" x="240"/>
        <item m="1" x="17"/>
        <item m="1" x="405"/>
        <item m="1" x="528"/>
        <item m="1" x="505"/>
        <item m="1" x="548"/>
        <item m="1" x="501"/>
        <item m="1" x="263"/>
        <item m="1" x="534"/>
        <item m="1" x="498"/>
        <item m="1" x="10"/>
        <item m="1" x="243"/>
        <item m="1" x="9"/>
        <item m="1" x="363"/>
        <item m="1" x="190"/>
        <item m="1" x="177"/>
        <item m="1" x="69"/>
        <item m="1" x="285"/>
        <item m="1" x="365"/>
        <item m="1" x="526"/>
        <item m="1" x="185"/>
        <item m="1" x="410"/>
        <item m="1" x="499"/>
        <item m="1" x="332"/>
        <item m="1" x="184"/>
        <item m="1" x="180"/>
        <item m="1" x="541"/>
        <item m="1" x="520"/>
        <item m="1" x="389"/>
        <item m="1" x="84"/>
        <item m="1" x="32"/>
        <item m="1" x="395"/>
        <item m="1" x="420"/>
        <item m="1" x="270"/>
        <item m="1" x="364"/>
        <item m="1" x="387"/>
        <item m="1" x="79"/>
        <item m="1" x="85"/>
        <item m="1" x="255"/>
        <item m="1" x="317"/>
        <item m="1" x="234"/>
        <item m="1" x="104"/>
        <item m="1" x="448"/>
        <item m="1" x="300"/>
        <item m="1" x="490"/>
        <item m="1" x="504"/>
        <item m="1" x="149"/>
        <item m="1" x="94"/>
        <item m="1" x="441"/>
        <item m="1" x="126"/>
        <item m="1" x="381"/>
        <item m="1" x="475"/>
        <item m="1" x="326"/>
        <item m="1" x="337"/>
        <item m="1" x="456"/>
        <item m="1" x="453"/>
        <item m="1" x="517"/>
        <item m="1" x="408"/>
        <item m="1" x="382"/>
        <item m="1" x="510"/>
        <item m="1" x="134"/>
        <item m="1" x="129"/>
        <item m="1" x="366"/>
        <item m="1" x="27"/>
        <item m="1" x="161"/>
        <item m="1" x="116"/>
        <item m="1" x="99"/>
        <item m="1" x="166"/>
        <item m="1" x="194"/>
        <item m="1" x="81"/>
        <item m="1" x="376"/>
        <item m="1" x="105"/>
        <item m="1" x="368"/>
        <item m="1" x="136"/>
        <item m="1" x="109"/>
        <item m="1" x="175"/>
        <item m="1" x="87"/>
        <item m="1" x="173"/>
        <item m="1" x="107"/>
        <item m="1" x="30"/>
        <item m="1" x="507"/>
        <item m="1" x="439"/>
        <item m="1" x="41"/>
        <item m="1" x="76"/>
        <item m="1" x="546"/>
        <item m="1" x="8"/>
        <item m="1" x="484"/>
        <item m="1" x="356"/>
        <item m="1" x="280"/>
        <item m="1" x="215"/>
        <item m="1" x="560"/>
        <item m="1" x="459"/>
        <item m="1" x="276"/>
        <item m="1" x="232"/>
        <item m="1" x="46"/>
        <item m="1" x="186"/>
        <item m="1" x="261"/>
        <item m="1" x="47"/>
        <item m="1" x="529"/>
        <item m="1" x="13"/>
        <item m="1" x="477"/>
        <item m="1" x="274"/>
        <item m="1" x="494"/>
        <item m="1" x="288"/>
        <item m="1" x="302"/>
        <item m="1" x="254"/>
        <item m="1" x="205"/>
        <item m="1" x="157"/>
        <item m="1" x="353"/>
        <item m="1" x="367"/>
        <item m="1" x="402"/>
        <item m="1" x="16"/>
        <item m="1" x="100"/>
        <item m="1" x="309"/>
        <item m="1" x="83"/>
        <item m="1" x="328"/>
        <item m="1" x="466"/>
        <item m="1" x="268"/>
        <item m="1" x="358"/>
        <item m="1" x="426"/>
        <item m="1" x="119"/>
        <item m="1" x="495"/>
        <item m="1" x="572"/>
        <item m="1" x="256"/>
        <item m="1" x="159"/>
        <item m="1" x="40"/>
        <item m="1" x="223"/>
        <item m="1" x="320"/>
        <item m="1" x="49"/>
        <item m="1" x="452"/>
        <item m="1" x="155"/>
        <item m="1" x="406"/>
        <item m="1" x="567"/>
        <item m="1" x="20"/>
        <item m="1" x="266"/>
        <item m="1" x="311"/>
        <item m="1" x="163"/>
        <item m="1" x="542"/>
        <item m="1" x="393"/>
        <item m="1" x="299"/>
        <item m="1" x="470"/>
        <item m="1" x="31"/>
        <item m="1" x="168"/>
        <item m="1" x="533"/>
        <item m="1" x="372"/>
        <item m="1" x="463"/>
        <item m="1" x="216"/>
        <item m="1" x="22"/>
        <item m="1" x="497"/>
        <item m="1" x="267"/>
        <item m="1" x="386"/>
        <item m="1" x="357"/>
        <item m="1" x="345"/>
        <item m="1" x="70"/>
        <item m="1" x="139"/>
        <item m="1" x="430"/>
        <item m="1" x="176"/>
        <item m="1" x="137"/>
        <item m="1" x="283"/>
        <item m="1" x="269"/>
        <item m="1" x="354"/>
        <item m="1" x="150"/>
        <item m="1" x="61"/>
        <item m="1" x="174"/>
        <item m="1" x="95"/>
        <item m="1" x="272"/>
        <item m="1" x="208"/>
        <item m="1" x="449"/>
        <item m="1" x="170"/>
        <item m="1" x="438"/>
        <item m="1" x="197"/>
        <item m="1" x="138"/>
        <item m="1" x="29"/>
        <item m="1" x="14"/>
        <item m="1" x="224"/>
        <item m="1" x="246"/>
        <item m="1" x="478"/>
        <item m="1" x="203"/>
        <item m="1" x="210"/>
        <item m="1" x="86"/>
        <item m="1" x="66"/>
        <item m="1" x="342"/>
        <item m="1" x="225"/>
        <item m="1" x="50"/>
        <item m="1" x="538"/>
        <item m="1" x="253"/>
        <item m="1" x="479"/>
        <item m="1" x="447"/>
        <item m="1" x="113"/>
        <item m="1" x="488"/>
        <item m="1" x="341"/>
        <item m="1" x="15"/>
        <item m="1" x="444"/>
        <item m="1" x="229"/>
        <item m="1" x="228"/>
        <item m="1" x="213"/>
        <item m="1" x="284"/>
        <item m="1" x="103"/>
        <item m="1" x="258"/>
        <item m="1" x="28"/>
        <item m="1" x="461"/>
        <item m="1" x="35"/>
        <item m="1" x="518"/>
        <item m="1" x="397"/>
        <item m="1" x="230"/>
        <item m="1" x="532"/>
        <item m="1" x="443"/>
        <item m="1" x="371"/>
        <item m="1" x="327"/>
        <item m="1" x="98"/>
        <item m="1" x="52"/>
        <item m="1" x="231"/>
        <item m="1" x="297"/>
        <item m="1" x="278"/>
        <item m="1" x="48"/>
        <item m="1" x="221"/>
        <item m="1" x="171"/>
        <item m="1" x="68"/>
        <item m="1" x="465"/>
        <item m="1" x="181"/>
        <item m="1" x="236"/>
        <item m="1" x="56"/>
        <item m="1" x="245"/>
        <item m="1" x="570"/>
        <item m="1" x="305"/>
        <item m="1" x="147"/>
        <item m="1" x="6"/>
        <item m="1" x="412"/>
        <item m="1" x="112"/>
        <item m="1" x="442"/>
        <item m="1" x="37"/>
        <item m="1" x="187"/>
        <item m="1" x="321"/>
        <item m="1" x="407"/>
      </items>
    </pivotField>
    <pivotField name="Convoy" axis="axisRow" outline="0" subtotalTop="0" showAll="0" defaultSubtotal="0">
      <items count="7">
        <item m="1" x="1"/>
        <item m="1" x="3"/>
        <item m="1" x="5"/>
        <item m="1" x="4"/>
        <item m="1" x="2"/>
        <item x="0"/>
        <item m="1" x="6"/>
      </items>
    </pivotField>
    <pivotField axis="axisRow" compact="0" outline="0" subtotalTop="0" showAll="0" defaultSubtotal="0">
      <items count="4">
        <item m="1" x="1"/>
        <item m="1" x="2"/>
        <item x="0"/>
        <item m="1" x="3"/>
      </items>
    </pivotField>
    <pivotField compact="0" outline="0" showAll="0" defaultSubtotal="0"/>
    <pivotField compact="0" outline="0" showAll="0" defaultSubtotal="0"/>
    <pivotField name="Locación_x000a_Arribo" axis="axisRow" compact="0" outline="0" showAll="0" includeNewItemsInFilter="1" defaultSubtotal="0">
      <items count="6">
        <item m="1" x="2"/>
        <item m="1" x="4"/>
        <item m="1" x="5"/>
        <item m="1" x="3"/>
        <item x="1"/>
        <item x="0"/>
      </items>
    </pivotField>
    <pivotField axis="axisRow" compact="0" outline="0" showAll="0" defaultSubtotal="0">
      <items count="7">
        <item m="1" x="2"/>
        <item m="1" x="3"/>
        <item m="1" x="4"/>
        <item m="1" x="5"/>
        <item m="1" x="6"/>
        <item x="1"/>
        <item x="0"/>
      </items>
    </pivotField>
    <pivotField axis="axisRow" compact="0" outline="0" showAll="0" defaultSubtotal="0">
      <items count="12">
        <item m="1" x="9"/>
        <item m="1" x="2"/>
        <item m="1" x="5"/>
        <item m="1" x="4"/>
        <item m="1" x="8"/>
        <item m="1" x="11"/>
        <item m="1" x="3"/>
        <item m="1" x="7"/>
        <item m="1" x="10"/>
        <item m="1" x="6"/>
        <item x="1"/>
        <item x="0"/>
      </items>
    </pivotField>
    <pivotField axis="axisRow" compact="0" outline="0" showAll="0" defaultSubtotal="0">
      <items count="7">
        <item m="1" x="2"/>
        <item m="1" x="3"/>
        <item m="1" x="4"/>
        <item m="1" x="6"/>
        <item x="1"/>
        <item m="1" x="5"/>
        <item x="0"/>
      </items>
    </pivotField>
    <pivotField axis="axisRow" compact="0" outline="0" showAll="0" sortType="ascending" defaultSubtotal="0">
      <items count="4">
        <item m="1" x="1"/>
        <item m="1" x="3"/>
        <item m="1" x="2"/>
        <item x="0"/>
      </items>
    </pivotField>
    <pivotField axis="axisRow" compact="0" outline="0" showAll="0" defaultSubtotal="0">
      <items count="7">
        <item m="1" x="4"/>
        <item m="1" x="2"/>
        <item m="1" x="6"/>
        <item x="1"/>
        <item m="1" x="3"/>
        <item m="1" x="5"/>
        <item x="0"/>
      </items>
    </pivotField>
  </pivotFields>
  <rowFields count="12">
    <field x="1"/>
    <field x="15"/>
    <field x="12"/>
    <field x="0"/>
    <field x="6"/>
    <field x="8"/>
    <field x="7"/>
    <field x="13"/>
    <field x="14"/>
    <field x="16"/>
    <field x="11"/>
    <field x="3"/>
  </rowFields>
  <rowItems count="35">
    <i>
      <x v="10"/>
    </i>
    <i r="1">
      <x v="3"/>
      <x v="5"/>
      <x v="1"/>
      <x v="10"/>
    </i>
    <i r="5">
      <x v="2"/>
      <x v="5"/>
      <x v="10"/>
      <x v="4"/>
      <x v="3"/>
      <x v="4"/>
      <x v="5"/>
    </i>
    <i r="3">
      <x v="2"/>
      <x v="10"/>
    </i>
    <i r="5">
      <x v="2"/>
      <x v="5"/>
      <x v="10"/>
      <x v="4"/>
      <x v="3"/>
      <x v="4"/>
      <x v="5"/>
    </i>
    <i r="3">
      <x v="3"/>
      <x v="10"/>
    </i>
    <i r="5">
      <x v="2"/>
      <x v="5"/>
      <x v="10"/>
      <x v="4"/>
      <x v="3"/>
      <x v="4"/>
      <x v="5"/>
    </i>
    <i r="3">
      <x v="6"/>
      <x v="10"/>
    </i>
    <i r="5">
      <x v="2"/>
      <x v="5"/>
      <x v="10"/>
      <x v="4"/>
      <x v="3"/>
      <x v="4"/>
      <x v="5"/>
    </i>
    <i r="3">
      <x v="7"/>
      <x v="10"/>
    </i>
    <i r="5">
      <x v="2"/>
      <x v="5"/>
      <x v="10"/>
      <x v="4"/>
      <x v="3"/>
      <x v="4"/>
      <x v="5"/>
    </i>
    <i r="3">
      <x v="8"/>
      <x v="10"/>
    </i>
    <i r="5">
      <x v="2"/>
      <x v="5"/>
      <x v="10"/>
      <x v="4"/>
      <x v="3"/>
      <x v="4"/>
      <x v="5"/>
    </i>
    <i r="3">
      <x v="11"/>
      <x v="10"/>
    </i>
    <i r="5">
      <x v="2"/>
      <x v="5"/>
      <x v="10"/>
      <x v="4"/>
      <x v="3"/>
      <x v="4"/>
      <x v="5"/>
    </i>
    <i r="3">
      <x v="12"/>
      <x v="10"/>
    </i>
    <i r="5">
      <x v="2"/>
      <x v="5"/>
      <x v="10"/>
      <x v="4"/>
      <x v="3"/>
      <x v="4"/>
      <x v="5"/>
    </i>
    <i r="3">
      <x v="13"/>
      <x v="10"/>
    </i>
    <i r="5">
      <x v="2"/>
      <x v="5"/>
      <x v="10"/>
      <x v="4"/>
      <x v="3"/>
      <x v="4"/>
      <x v="5"/>
    </i>
    <i r="3">
      <x v="15"/>
      <x v="10"/>
    </i>
    <i r="5">
      <x v="2"/>
      <x v="5"/>
      <x v="10"/>
      <x v="4"/>
      <x v="3"/>
      <x v="4"/>
      <x v="5"/>
    </i>
    <i r="3">
      <x v="16"/>
      <x v="10"/>
    </i>
    <i r="5">
      <x v="2"/>
      <x v="5"/>
      <x v="10"/>
      <x v="4"/>
      <x v="3"/>
      <x v="4"/>
      <x v="5"/>
    </i>
    <i r="3">
      <x v="18"/>
      <x v="10"/>
    </i>
    <i r="5">
      <x v="2"/>
      <x v="5"/>
      <x v="10"/>
      <x v="4"/>
      <x v="3"/>
      <x v="4"/>
      <x v="5"/>
    </i>
    <i r="3">
      <x v="19"/>
      <x v="10"/>
    </i>
    <i r="5">
      <x v="2"/>
      <x v="5"/>
      <x v="10"/>
      <x v="4"/>
      <x v="3"/>
      <x v="4"/>
      <x v="5"/>
    </i>
    <i r="3">
      <x v="20"/>
      <x v="10"/>
    </i>
    <i r="5">
      <x v="2"/>
      <x v="5"/>
      <x v="10"/>
      <x v="4"/>
      <x v="3"/>
      <x v="4"/>
      <x v="5"/>
    </i>
    <i r="3">
      <x v="21"/>
      <x v="10"/>
    </i>
    <i r="5">
      <x v="2"/>
      <x v="5"/>
      <x v="10"/>
      <x v="4"/>
      <x v="3"/>
      <x v="4"/>
      <x v="5"/>
    </i>
    <i r="3">
      <x v="22"/>
      <x v="10"/>
    </i>
    <i r="5">
      <x v="2"/>
      <x v="5"/>
      <x v="10"/>
      <x v="4"/>
      <x v="3"/>
      <x v="4"/>
      <x v="5"/>
    </i>
    <i r="2">
      <x v="6"/>
      <x/>
      <x v="10"/>
    </i>
    <i r="5">
      <x v="2"/>
      <x v="5"/>
      <x v="11"/>
      <x v="6"/>
      <x v="6"/>
      <x v="5"/>
      <x v="5"/>
    </i>
  </rowItems>
  <colItems count="1">
    <i/>
  </colItems>
  <formats count="48">
    <format dxfId="407">
      <pivotArea type="all" dataOnly="0" outline="0" fieldPosition="0"/>
    </format>
    <format dxfId="406">
      <pivotArea field="1" type="button" dataOnly="0" labelOnly="1" outline="0" axis="axisRow" fieldPosition="0"/>
    </format>
    <format dxfId="405">
      <pivotArea field="15" type="button" dataOnly="0" labelOnly="1" outline="0" axis="axisRow" fieldPosition="1"/>
    </format>
    <format dxfId="404">
      <pivotArea field="12" type="button" dataOnly="0" labelOnly="1" outline="0" axis="axisRow" fieldPosition="2"/>
    </format>
    <format dxfId="403">
      <pivotArea field="0" type="button" dataOnly="0" labelOnly="1" outline="0" axis="axisRow" fieldPosition="3"/>
    </format>
    <format dxfId="402">
      <pivotArea field="6" type="button" dataOnly="0" labelOnly="1" outline="0" axis="axisRow" fieldPosition="4"/>
    </format>
    <format dxfId="401">
      <pivotArea field="7" type="button" dataOnly="0" labelOnly="1" outline="0" axis="axisRow" fieldPosition="6"/>
    </format>
    <format dxfId="400">
      <pivotArea field="13" type="button" dataOnly="0" labelOnly="1" outline="0" axis="axisRow" fieldPosition="7"/>
    </format>
    <format dxfId="399">
      <pivotArea field="14" type="button" dataOnly="0" labelOnly="1" outline="0" axis="axisRow" fieldPosition="8"/>
    </format>
    <format dxfId="398">
      <pivotArea field="11" type="button" dataOnly="0" labelOnly="1" outline="0" axis="axisRow" fieldPosition="10"/>
    </format>
    <format dxfId="397">
      <pivotArea field="3" type="button" dataOnly="0" labelOnly="1" outline="0" axis="axisRow" fieldPosition="11"/>
    </format>
    <format dxfId="396">
      <pivotArea dataOnly="0" labelOnly="1" outline="0" fieldPosition="0">
        <references count="1">
          <reference field="1" count="0"/>
        </references>
      </pivotArea>
    </format>
    <format dxfId="395">
      <pivotArea type="all" dataOnly="0" outline="0" fieldPosition="0"/>
    </format>
    <format dxfId="394">
      <pivotArea field="1" type="button" dataOnly="0" labelOnly="1" outline="0" axis="axisRow" fieldPosition="0"/>
    </format>
    <format dxfId="393">
      <pivotArea field="15" type="button" dataOnly="0" labelOnly="1" outline="0" axis="axisRow" fieldPosition="1"/>
    </format>
    <format dxfId="392">
      <pivotArea field="12" type="button" dataOnly="0" labelOnly="1" outline="0" axis="axisRow" fieldPosition="2"/>
    </format>
    <format dxfId="391">
      <pivotArea field="0" type="button" dataOnly="0" labelOnly="1" outline="0" axis="axisRow" fieldPosition="3"/>
    </format>
    <format dxfId="390">
      <pivotArea field="6" type="button" dataOnly="0" labelOnly="1" outline="0" axis="axisRow" fieldPosition="4"/>
    </format>
    <format dxfId="389">
      <pivotArea field="7" type="button" dataOnly="0" labelOnly="1" outline="0" axis="axisRow" fieldPosition="6"/>
    </format>
    <format dxfId="388">
      <pivotArea field="13" type="button" dataOnly="0" labelOnly="1" outline="0" axis="axisRow" fieldPosition="7"/>
    </format>
    <format dxfId="387">
      <pivotArea field="14" type="button" dataOnly="0" labelOnly="1" outline="0" axis="axisRow" fieldPosition="8"/>
    </format>
    <format dxfId="386">
      <pivotArea field="11" type="button" dataOnly="0" labelOnly="1" outline="0" axis="axisRow" fieldPosition="10"/>
    </format>
    <format dxfId="385">
      <pivotArea field="3" type="button" dataOnly="0" labelOnly="1" outline="0" axis="axisRow" fieldPosition="11"/>
    </format>
    <format dxfId="384">
      <pivotArea dataOnly="0" labelOnly="1" outline="0" fieldPosition="0">
        <references count="1">
          <reference field="1" count="0"/>
        </references>
      </pivotArea>
    </format>
    <format dxfId="383">
      <pivotArea type="all" dataOnly="0" outline="0" fieldPosition="0"/>
    </format>
    <format dxfId="382">
      <pivotArea field="1" type="button" dataOnly="0" labelOnly="1" outline="0" axis="axisRow" fieldPosition="0"/>
    </format>
    <format dxfId="381">
      <pivotArea field="15" type="button" dataOnly="0" labelOnly="1" outline="0" axis="axisRow" fieldPosition="1"/>
    </format>
    <format dxfId="380">
      <pivotArea field="12" type="button" dataOnly="0" labelOnly="1" outline="0" axis="axisRow" fieldPosition="2"/>
    </format>
    <format dxfId="379">
      <pivotArea field="0" type="button" dataOnly="0" labelOnly="1" outline="0" axis="axisRow" fieldPosition="3"/>
    </format>
    <format dxfId="378">
      <pivotArea field="6" type="button" dataOnly="0" labelOnly="1" outline="0" axis="axisRow" fieldPosition="4"/>
    </format>
    <format dxfId="377">
      <pivotArea field="7" type="button" dataOnly="0" labelOnly="1" outline="0" axis="axisRow" fieldPosition="6"/>
    </format>
    <format dxfId="376">
      <pivotArea field="13" type="button" dataOnly="0" labelOnly="1" outline="0" axis="axisRow" fieldPosition="7"/>
    </format>
    <format dxfId="375">
      <pivotArea field="14" type="button" dataOnly="0" labelOnly="1" outline="0" axis="axisRow" fieldPosition="8"/>
    </format>
    <format dxfId="374">
      <pivotArea field="11" type="button" dataOnly="0" labelOnly="1" outline="0" axis="axisRow" fieldPosition="10"/>
    </format>
    <format dxfId="373">
      <pivotArea field="3" type="button" dataOnly="0" labelOnly="1" outline="0" axis="axisRow" fieldPosition="11"/>
    </format>
    <format dxfId="372">
      <pivotArea dataOnly="0" labelOnly="1" outline="0" fieldPosition="0">
        <references count="1">
          <reference field="1" count="0"/>
        </references>
      </pivotArea>
    </format>
    <format dxfId="371">
      <pivotArea field="1" type="button" dataOnly="0" labelOnly="1" outline="0" axis="axisRow" fieldPosition="0"/>
    </format>
    <format dxfId="370">
      <pivotArea field="15" type="button" dataOnly="0" labelOnly="1" outline="0" axis="axisRow" fieldPosition="1"/>
    </format>
    <format dxfId="369">
      <pivotArea field="12" type="button" dataOnly="0" labelOnly="1" outline="0" axis="axisRow" fieldPosition="2"/>
    </format>
    <format dxfId="368">
      <pivotArea field="0" type="button" dataOnly="0" labelOnly="1" outline="0" axis="axisRow" fieldPosition="3"/>
    </format>
    <format dxfId="367">
      <pivotArea field="6" type="button" dataOnly="0" labelOnly="1" outline="0" axis="axisRow" fieldPosition="4"/>
    </format>
    <format dxfId="366">
      <pivotArea field="7" type="button" dataOnly="0" labelOnly="1" outline="0" axis="axisRow" fieldPosition="6"/>
    </format>
    <format dxfId="365">
      <pivotArea field="13" type="button" dataOnly="0" labelOnly="1" outline="0" axis="axisRow" fieldPosition="7"/>
    </format>
    <format dxfId="364">
      <pivotArea field="14" type="button" dataOnly="0" labelOnly="1" outline="0" axis="axisRow" fieldPosition="8"/>
    </format>
    <format dxfId="363">
      <pivotArea field="11" type="button" dataOnly="0" labelOnly="1" outline="0" axis="axisRow" fieldPosition="10"/>
    </format>
    <format dxfId="362">
      <pivotArea field="3" type="button" dataOnly="0" labelOnly="1" outline="0" axis="axisRow" fieldPosition="11"/>
    </format>
    <format dxfId="361">
      <pivotArea dataOnly="0" labelOnly="1" fieldPosition="0">
        <references count="1">
          <reference field="8" count="0"/>
        </references>
      </pivotArea>
    </format>
    <format dxfId="360">
      <pivotArea field="16" type="button" dataOnly="0" labelOnly="1" outline="0" axis="axisRow" fieldPosition="9"/>
    </format>
  </formats>
  <pivotTableStyleInfo name="1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242"/>
  <sheetViews>
    <sheetView showGridLines="0" tabSelected="1" topLeftCell="A22" zoomScaleNormal="100" workbookViewId="0">
      <selection activeCell="E32" activeCellId="1" sqref="E30 E32 E34 E36 E38 E40 E42 E44 E46 E48 E50 E52 E54 E56 E58 E60 E62"/>
      <pivotSelection pane="bottomRight" showHeader="1" axis="axisRow" dimension="5" activeRow="31" activeCol="4" previousRow="31" previousCol="4" click="1" r:id="rId3">
        <pivotArea dataOnly="0" labelOnly="1" fieldPosition="0">
          <references count="1">
            <reference field="8" count="0"/>
          </references>
        </pivotArea>
      </pivotSelection>
    </sheetView>
  </sheetViews>
  <sheetFormatPr baseColWidth="10" defaultColWidth="11.44140625" defaultRowHeight="14.4" x14ac:dyDescent="0.3"/>
  <cols>
    <col min="1" max="1" width="20.6640625" style="1" customWidth="1"/>
    <col min="2" max="2" width="10.6640625" style="1" hidden="1" customWidth="1"/>
    <col min="3" max="3" width="17.6640625" style="9" customWidth="1"/>
    <col min="4" max="4" width="26.6640625" style="2" customWidth="1"/>
    <col min="5" max="5" width="42.109375" style="2" customWidth="1"/>
    <col min="6" max="6" width="40.109375" style="2" customWidth="1"/>
    <col min="7" max="7" width="16.6640625" style="2" customWidth="1"/>
    <col min="8" max="8" width="16.109375" style="2" customWidth="1"/>
    <col min="9" max="9" width="12.109375" style="2" customWidth="1"/>
    <col min="10" max="10" width="14.109375" style="2" bestFit="1" customWidth="1"/>
    <col min="11" max="11" width="14.33203125" style="1" bestFit="1" customWidth="1"/>
    <col min="12" max="15" width="11.44140625" style="1"/>
    <col min="16" max="16" width="27.33203125" style="1" bestFit="1" customWidth="1"/>
    <col min="17" max="17" width="17.6640625" style="1" bestFit="1" customWidth="1"/>
    <col min="18" max="16384" width="11.44140625" style="1"/>
  </cols>
  <sheetData>
    <row r="1" spans="3:18" x14ac:dyDescent="0.3">
      <c r="I1" s="15"/>
    </row>
    <row r="2" spans="3:18" x14ac:dyDescent="0.3">
      <c r="C2" s="44" t="str">
        <f>"Avance operativo fluvial "&amp;(TEXT(Actual!B1,"mmmm dd/yyy"))&amp;" "&amp;(TEXT(Actual!B2,"HH:MM"))</f>
        <v>Avance operativo fluvial agosto 28/2022 18:00</v>
      </c>
      <c r="D2" s="44"/>
      <c r="E2" s="44"/>
    </row>
    <row r="3" spans="3:18" x14ac:dyDescent="0.3">
      <c r="C3" s="11"/>
      <c r="D3" s="11"/>
      <c r="E3" s="11"/>
    </row>
    <row r="4" spans="3:18" x14ac:dyDescent="0.3">
      <c r="C4" s="44" t="s">
        <v>0</v>
      </c>
      <c r="D4" s="44"/>
      <c r="E4" s="11"/>
    </row>
    <row r="5" spans="3:18" x14ac:dyDescent="0.3">
      <c r="C5" s="10"/>
    </row>
    <row r="6" spans="3:18" x14ac:dyDescent="0.3">
      <c r="D6" s="34" t="s">
        <v>1</v>
      </c>
      <c r="E6" s="35" t="s">
        <v>2</v>
      </c>
      <c r="F6" s="30" t="s">
        <v>3</v>
      </c>
      <c r="P6" s="34" t="s">
        <v>1</v>
      </c>
      <c r="Q6" s="30" t="s">
        <v>3</v>
      </c>
      <c r="R6"/>
    </row>
    <row r="7" spans="3:18" x14ac:dyDescent="0.3">
      <c r="D7" s="30" t="s">
        <v>63</v>
      </c>
      <c r="E7" s="30" t="s">
        <v>63</v>
      </c>
      <c r="F7" s="31">
        <v>17</v>
      </c>
      <c r="P7" s="30" t="s">
        <v>63</v>
      </c>
      <c r="Q7" s="31">
        <v>17</v>
      </c>
      <c r="R7"/>
    </row>
    <row r="8" spans="3:18" x14ac:dyDescent="0.3">
      <c r="D8" s="45" t="s">
        <v>11</v>
      </c>
      <c r="E8" s="45"/>
      <c r="F8" s="31">
        <v>17</v>
      </c>
      <c r="P8" s="43" t="s">
        <v>11</v>
      </c>
      <c r="Q8" s="31">
        <v>17</v>
      </c>
      <c r="R8"/>
    </row>
    <row r="9" spans="3:18" x14ac:dyDescent="0.3">
      <c r="D9"/>
      <c r="E9"/>
      <c r="F9"/>
      <c r="P9"/>
      <c r="Q9"/>
      <c r="R9"/>
    </row>
    <row r="10" spans="3:18" x14ac:dyDescent="0.3">
      <c r="D10"/>
      <c r="E10"/>
      <c r="F10"/>
      <c r="P10"/>
      <c r="Q10"/>
      <c r="R10"/>
    </row>
    <row r="11" spans="3:18" x14ac:dyDescent="0.3">
      <c r="D11"/>
      <c r="E11"/>
      <c r="F11"/>
      <c r="P11"/>
      <c r="Q11"/>
      <c r="R11"/>
    </row>
    <row r="12" spans="3:18" x14ac:dyDescent="0.3">
      <c r="D12"/>
      <c r="E12"/>
      <c r="F12"/>
      <c r="P12"/>
      <c r="Q12"/>
      <c r="R12"/>
    </row>
    <row r="13" spans="3:18" x14ac:dyDescent="0.3">
      <c r="D13"/>
      <c r="E13"/>
      <c r="F13"/>
      <c r="P13"/>
      <c r="Q13"/>
      <c r="R13"/>
    </row>
    <row r="14" spans="3:18" x14ac:dyDescent="0.3">
      <c r="D14"/>
      <c r="E14"/>
      <c r="F14"/>
      <c r="P14"/>
      <c r="Q14"/>
      <c r="R14"/>
    </row>
    <row r="15" spans="3:18" x14ac:dyDescent="0.3">
      <c r="D15"/>
      <c r="E15"/>
      <c r="F15"/>
      <c r="P15"/>
      <c r="Q15"/>
      <c r="R15"/>
    </row>
    <row r="16" spans="3:18" x14ac:dyDescent="0.3">
      <c r="D16"/>
      <c r="E16"/>
      <c r="F16"/>
      <c r="P16"/>
      <c r="Q16"/>
      <c r="R16"/>
    </row>
    <row r="17" spans="1:18" x14ac:dyDescent="0.3">
      <c r="D17"/>
      <c r="E17"/>
      <c r="F17"/>
      <c r="P17"/>
      <c r="Q17"/>
      <c r="R17"/>
    </row>
    <row r="18" spans="1:18" x14ac:dyDescent="0.3">
      <c r="D18"/>
      <c r="E18"/>
      <c r="F18"/>
      <c r="P18"/>
      <c r="Q18"/>
      <c r="R18"/>
    </row>
    <row r="19" spans="1:18" x14ac:dyDescent="0.3">
      <c r="D19"/>
      <c r="E19"/>
      <c r="F19"/>
      <c r="P19"/>
      <c r="Q19"/>
      <c r="R19"/>
    </row>
    <row r="20" spans="1:18" ht="15" customHeight="1" x14ac:dyDescent="0.3">
      <c r="D20"/>
      <c r="E20"/>
      <c r="F20"/>
      <c r="P20"/>
      <c r="Q20"/>
      <c r="R20"/>
    </row>
    <row r="21" spans="1:18" x14ac:dyDescent="0.3">
      <c r="C21"/>
      <c r="D21"/>
      <c r="E21"/>
      <c r="F21"/>
      <c r="P21"/>
      <c r="Q21"/>
      <c r="R21"/>
    </row>
    <row r="22" spans="1:18" x14ac:dyDescent="0.3">
      <c r="D22"/>
      <c r="E22"/>
      <c r="F22"/>
      <c r="P22"/>
      <c r="Q22"/>
      <c r="R22"/>
    </row>
    <row r="23" spans="1:18" x14ac:dyDescent="0.3">
      <c r="C23" s="5"/>
      <c r="D23"/>
      <c r="E23"/>
      <c r="F23"/>
      <c r="G23" s="12"/>
    </row>
    <row r="25" spans="1:18" ht="15" customHeight="1" x14ac:dyDescent="0.3">
      <c r="A25" s="44" t="s">
        <v>12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</row>
    <row r="26" spans="1:18" s="13" customFormat="1" x14ac:dyDescent="0.3"/>
    <row r="27" spans="1:18" s="11" customFormat="1" ht="28.8" x14ac:dyDescent="0.3">
      <c r="A27" s="35" t="s">
        <v>1</v>
      </c>
      <c r="B27" s="35" t="s">
        <v>13</v>
      </c>
      <c r="C27" s="35" t="s">
        <v>20</v>
      </c>
      <c r="D27" s="35" t="s">
        <v>14</v>
      </c>
      <c r="E27" s="35" t="s">
        <v>15</v>
      </c>
      <c r="F27" s="35" t="s">
        <v>16</v>
      </c>
      <c r="G27" s="35" t="s">
        <v>17</v>
      </c>
      <c r="H27" s="35" t="s">
        <v>54</v>
      </c>
      <c r="I27" s="35" t="s">
        <v>64</v>
      </c>
      <c r="J27" s="35" t="s">
        <v>19</v>
      </c>
      <c r="K27" s="35" t="s">
        <v>18</v>
      </c>
      <c r="L27"/>
    </row>
    <row r="28" spans="1:18" s="11" customFormat="1" x14ac:dyDescent="0.3">
      <c r="A28" s="36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/>
    </row>
    <row r="29" spans="1:18" s="11" customFormat="1" x14ac:dyDescent="0.3">
      <c r="A29" s="36"/>
      <c r="B29" s="36" t="s">
        <v>63</v>
      </c>
      <c r="C29" s="36" t="s">
        <v>63</v>
      </c>
      <c r="D29" s="36" t="s">
        <v>75</v>
      </c>
      <c r="E29" s="36" t="s">
        <v>63</v>
      </c>
      <c r="F29" s="36"/>
      <c r="G29" s="36"/>
      <c r="H29" s="36"/>
      <c r="I29" s="36"/>
      <c r="J29" s="36"/>
      <c r="K29" s="36"/>
      <c r="L29"/>
    </row>
    <row r="30" spans="1:18" s="11" customFormat="1" x14ac:dyDescent="0.3">
      <c r="A30" s="36"/>
      <c r="B30" s="36"/>
      <c r="C30" s="36"/>
      <c r="D30" s="36"/>
      <c r="E30" s="30" t="s">
        <v>63</v>
      </c>
      <c r="F30" s="36" t="s">
        <v>63</v>
      </c>
      <c r="G30" s="36" t="s">
        <v>63</v>
      </c>
      <c r="H30" s="36" t="s">
        <v>63</v>
      </c>
      <c r="I30" s="36" t="s">
        <v>63</v>
      </c>
      <c r="J30" s="36" t="s">
        <v>63</v>
      </c>
      <c r="K30" s="36" t="s">
        <v>63</v>
      </c>
      <c r="L30"/>
    </row>
    <row r="31" spans="1:18" s="11" customFormat="1" x14ac:dyDescent="0.3">
      <c r="A31" s="36"/>
      <c r="B31" s="36"/>
      <c r="C31" s="36"/>
      <c r="D31" s="36" t="s">
        <v>74</v>
      </c>
      <c r="E31" s="36" t="s">
        <v>63</v>
      </c>
      <c r="F31" s="36"/>
      <c r="G31" s="36"/>
      <c r="H31" s="36"/>
      <c r="I31" s="36"/>
      <c r="J31" s="36"/>
      <c r="K31" s="36"/>
      <c r="L31"/>
    </row>
    <row r="32" spans="1:18" s="11" customFormat="1" x14ac:dyDescent="0.3">
      <c r="A32" s="36"/>
      <c r="B32" s="36"/>
      <c r="C32" s="36"/>
      <c r="D32" s="36"/>
      <c r="E32" s="30" t="s">
        <v>63</v>
      </c>
      <c r="F32" s="36" t="s">
        <v>63</v>
      </c>
      <c r="G32" s="36" t="s">
        <v>63</v>
      </c>
      <c r="H32" s="36" t="s">
        <v>63</v>
      </c>
      <c r="I32" s="36" t="s">
        <v>63</v>
      </c>
      <c r="J32" s="36" t="s">
        <v>63</v>
      </c>
      <c r="K32" s="36" t="s">
        <v>63</v>
      </c>
      <c r="L32"/>
    </row>
    <row r="33" spans="1:12" s="11" customFormat="1" x14ac:dyDescent="0.3">
      <c r="A33" s="36"/>
      <c r="B33" s="36"/>
      <c r="C33" s="36"/>
      <c r="D33" s="36" t="s">
        <v>70</v>
      </c>
      <c r="E33" s="36" t="s">
        <v>63</v>
      </c>
      <c r="F33" s="36"/>
      <c r="G33" s="36"/>
      <c r="H33" s="36"/>
      <c r="I33" s="36"/>
      <c r="J33" s="36"/>
      <c r="K33" s="36"/>
      <c r="L33"/>
    </row>
    <row r="34" spans="1:12" s="11" customFormat="1" x14ac:dyDescent="0.3">
      <c r="A34" s="36"/>
      <c r="B34" s="36"/>
      <c r="C34" s="36"/>
      <c r="D34" s="36"/>
      <c r="E34" s="30" t="s">
        <v>63</v>
      </c>
      <c r="F34" s="36" t="s">
        <v>63</v>
      </c>
      <c r="G34" s="36" t="s">
        <v>63</v>
      </c>
      <c r="H34" s="36" t="s">
        <v>63</v>
      </c>
      <c r="I34" s="36" t="s">
        <v>63</v>
      </c>
      <c r="J34" s="36" t="s">
        <v>63</v>
      </c>
      <c r="K34" s="36" t="s">
        <v>63</v>
      </c>
      <c r="L34"/>
    </row>
    <row r="35" spans="1:12" s="11" customFormat="1" x14ac:dyDescent="0.3">
      <c r="A35" s="36"/>
      <c r="B35" s="36"/>
      <c r="C35" s="36"/>
      <c r="D35" s="36" t="s">
        <v>72</v>
      </c>
      <c r="E35" s="36" t="s">
        <v>63</v>
      </c>
      <c r="F35" s="36"/>
      <c r="G35" s="36"/>
      <c r="H35" s="36"/>
      <c r="I35" s="36"/>
      <c r="J35" s="36"/>
      <c r="K35" s="36"/>
      <c r="L35"/>
    </row>
    <row r="36" spans="1:12" s="11" customFormat="1" x14ac:dyDescent="0.3">
      <c r="A36" s="36"/>
      <c r="B36" s="36"/>
      <c r="C36" s="36"/>
      <c r="D36" s="36"/>
      <c r="E36" s="30" t="s">
        <v>63</v>
      </c>
      <c r="F36" s="36" t="s">
        <v>63</v>
      </c>
      <c r="G36" s="36" t="s">
        <v>63</v>
      </c>
      <c r="H36" s="36" t="s">
        <v>63</v>
      </c>
      <c r="I36" s="36" t="s">
        <v>63</v>
      </c>
      <c r="J36" s="36" t="s">
        <v>63</v>
      </c>
      <c r="K36" s="36" t="s">
        <v>63</v>
      </c>
      <c r="L36"/>
    </row>
    <row r="37" spans="1:12" s="11" customFormat="1" x14ac:dyDescent="0.3">
      <c r="A37" s="36"/>
      <c r="B37" s="36"/>
      <c r="C37" s="36"/>
      <c r="D37" s="36" t="s">
        <v>71</v>
      </c>
      <c r="E37" s="36" t="s">
        <v>63</v>
      </c>
      <c r="F37" s="36"/>
      <c r="G37" s="36"/>
      <c r="H37" s="36"/>
      <c r="I37" s="36"/>
      <c r="J37" s="36"/>
      <c r="K37" s="36"/>
      <c r="L37"/>
    </row>
    <row r="38" spans="1:12" s="11" customFormat="1" x14ac:dyDescent="0.3">
      <c r="A38" s="36"/>
      <c r="B38" s="36"/>
      <c r="C38" s="36"/>
      <c r="D38" s="36"/>
      <c r="E38" s="30" t="s">
        <v>63</v>
      </c>
      <c r="F38" s="36" t="s">
        <v>63</v>
      </c>
      <c r="G38" s="36" t="s">
        <v>63</v>
      </c>
      <c r="H38" s="36" t="s">
        <v>63</v>
      </c>
      <c r="I38" s="36" t="s">
        <v>63</v>
      </c>
      <c r="J38" s="36" t="s">
        <v>63</v>
      </c>
      <c r="K38" s="36" t="s">
        <v>63</v>
      </c>
      <c r="L38"/>
    </row>
    <row r="39" spans="1:12" s="11" customFormat="1" x14ac:dyDescent="0.3">
      <c r="A39" s="36"/>
      <c r="B39" s="36"/>
      <c r="C39" s="36"/>
      <c r="D39" s="36" t="s">
        <v>69</v>
      </c>
      <c r="E39" s="36" t="s">
        <v>63</v>
      </c>
      <c r="F39" s="36"/>
      <c r="G39" s="36"/>
      <c r="H39" s="36"/>
      <c r="I39" s="36"/>
      <c r="J39" s="36"/>
      <c r="K39" s="36"/>
      <c r="L39"/>
    </row>
    <row r="40" spans="1:12" s="11" customFormat="1" x14ac:dyDescent="0.3">
      <c r="A40" s="36"/>
      <c r="B40" s="36"/>
      <c r="C40" s="36"/>
      <c r="D40" s="36"/>
      <c r="E40" s="30" t="s">
        <v>63</v>
      </c>
      <c r="F40" s="36" t="s">
        <v>63</v>
      </c>
      <c r="G40" s="36" t="s">
        <v>63</v>
      </c>
      <c r="H40" s="36" t="s">
        <v>63</v>
      </c>
      <c r="I40" s="36" t="s">
        <v>63</v>
      </c>
      <c r="J40" s="36" t="s">
        <v>63</v>
      </c>
      <c r="K40" s="36" t="s">
        <v>63</v>
      </c>
      <c r="L40"/>
    </row>
    <row r="41" spans="1:12" s="11" customFormat="1" x14ac:dyDescent="0.3">
      <c r="A41" s="36"/>
      <c r="B41" s="36"/>
      <c r="C41" s="36"/>
      <c r="D41" s="36" t="s">
        <v>73</v>
      </c>
      <c r="E41" s="36" t="s">
        <v>63</v>
      </c>
      <c r="F41" s="36"/>
      <c r="G41" s="36"/>
      <c r="H41" s="36"/>
      <c r="I41" s="36"/>
      <c r="J41" s="36"/>
      <c r="K41" s="36"/>
      <c r="L41"/>
    </row>
    <row r="42" spans="1:12" s="11" customFormat="1" x14ac:dyDescent="0.3">
      <c r="A42" s="36"/>
      <c r="B42" s="36"/>
      <c r="C42" s="36"/>
      <c r="D42" s="36"/>
      <c r="E42" s="30" t="s">
        <v>63</v>
      </c>
      <c r="F42" s="36" t="s">
        <v>63</v>
      </c>
      <c r="G42" s="36" t="s">
        <v>63</v>
      </c>
      <c r="H42" s="36" t="s">
        <v>63</v>
      </c>
      <c r="I42" s="36" t="s">
        <v>63</v>
      </c>
      <c r="J42" s="36" t="s">
        <v>63</v>
      </c>
      <c r="K42" s="36" t="s">
        <v>63</v>
      </c>
      <c r="L42"/>
    </row>
    <row r="43" spans="1:12" s="11" customFormat="1" x14ac:dyDescent="0.3">
      <c r="A43" s="36"/>
      <c r="B43" s="36"/>
      <c r="C43" s="36"/>
      <c r="D43" s="36" t="s">
        <v>67</v>
      </c>
      <c r="E43" s="36" t="s">
        <v>63</v>
      </c>
      <c r="F43" s="36"/>
      <c r="G43" s="36"/>
      <c r="H43" s="36"/>
      <c r="I43" s="36"/>
      <c r="J43" s="36"/>
      <c r="K43" s="36"/>
      <c r="L43"/>
    </row>
    <row r="44" spans="1:12" s="11" customFormat="1" x14ac:dyDescent="0.3">
      <c r="A44" s="36"/>
      <c r="B44" s="36"/>
      <c r="C44" s="36"/>
      <c r="D44" s="36"/>
      <c r="E44" s="30" t="s">
        <v>63</v>
      </c>
      <c r="F44" s="36" t="s">
        <v>63</v>
      </c>
      <c r="G44" s="36" t="s">
        <v>63</v>
      </c>
      <c r="H44" s="36" t="s">
        <v>63</v>
      </c>
      <c r="I44" s="36" t="s">
        <v>63</v>
      </c>
      <c r="J44" s="36" t="s">
        <v>63</v>
      </c>
      <c r="K44" s="36" t="s">
        <v>63</v>
      </c>
      <c r="L44"/>
    </row>
    <row r="45" spans="1:12" s="11" customFormat="1" x14ac:dyDescent="0.3">
      <c r="A45" s="36"/>
      <c r="B45" s="36"/>
      <c r="C45" s="36"/>
      <c r="D45" s="36" t="s">
        <v>68</v>
      </c>
      <c r="E45" s="36" t="s">
        <v>63</v>
      </c>
      <c r="F45" s="36"/>
      <c r="G45" s="36"/>
      <c r="H45" s="36"/>
      <c r="I45" s="36"/>
      <c r="J45" s="36"/>
      <c r="K45" s="36"/>
      <c r="L45"/>
    </row>
    <row r="46" spans="1:12" s="11" customFormat="1" x14ac:dyDescent="0.3">
      <c r="A46" s="36"/>
      <c r="B46" s="36"/>
      <c r="C46" s="36"/>
      <c r="D46" s="36"/>
      <c r="E46" s="30" t="s">
        <v>63</v>
      </c>
      <c r="F46" s="36" t="s">
        <v>63</v>
      </c>
      <c r="G46" s="36" t="s">
        <v>63</v>
      </c>
      <c r="H46" s="36" t="s">
        <v>63</v>
      </c>
      <c r="I46" s="36" t="s">
        <v>63</v>
      </c>
      <c r="J46" s="36" t="s">
        <v>63</v>
      </c>
      <c r="K46" s="36" t="s">
        <v>63</v>
      </c>
      <c r="L46"/>
    </row>
    <row r="47" spans="1:12" s="11" customFormat="1" x14ac:dyDescent="0.3">
      <c r="A47" s="36"/>
      <c r="B47" s="36"/>
      <c r="C47" s="36"/>
      <c r="D47" s="36" t="s">
        <v>76</v>
      </c>
      <c r="E47" s="36" t="s">
        <v>63</v>
      </c>
      <c r="F47" s="36"/>
      <c r="G47" s="36"/>
      <c r="H47" s="36"/>
      <c r="I47" s="36"/>
      <c r="J47" s="36"/>
      <c r="K47" s="36"/>
      <c r="L47"/>
    </row>
    <row r="48" spans="1:12" s="11" customFormat="1" x14ac:dyDescent="0.3">
      <c r="A48" s="36"/>
      <c r="B48" s="36"/>
      <c r="C48" s="36"/>
      <c r="D48" s="36"/>
      <c r="E48" s="30" t="s">
        <v>63</v>
      </c>
      <c r="F48" s="36" t="s">
        <v>63</v>
      </c>
      <c r="G48" s="36" t="s">
        <v>63</v>
      </c>
      <c r="H48" s="36" t="s">
        <v>63</v>
      </c>
      <c r="I48" s="36" t="s">
        <v>63</v>
      </c>
      <c r="J48" s="36" t="s">
        <v>63</v>
      </c>
      <c r="K48" s="36" t="s">
        <v>63</v>
      </c>
      <c r="L48"/>
    </row>
    <row r="49" spans="1:12" s="11" customFormat="1" x14ac:dyDescent="0.3">
      <c r="A49" s="36"/>
      <c r="B49" s="36"/>
      <c r="C49" s="36"/>
      <c r="D49" s="36" t="s">
        <v>77</v>
      </c>
      <c r="E49" s="36" t="s">
        <v>63</v>
      </c>
      <c r="F49" s="36"/>
      <c r="G49" s="36"/>
      <c r="H49" s="36"/>
      <c r="I49" s="36"/>
      <c r="J49" s="36"/>
      <c r="K49" s="36"/>
      <c r="L49"/>
    </row>
    <row r="50" spans="1:12" s="11" customFormat="1" x14ac:dyDescent="0.3">
      <c r="A50" s="36"/>
      <c r="B50" s="36"/>
      <c r="C50" s="36"/>
      <c r="D50" s="36"/>
      <c r="E50" s="30" t="s">
        <v>63</v>
      </c>
      <c r="F50" s="36" t="s">
        <v>63</v>
      </c>
      <c r="G50" s="36" t="s">
        <v>63</v>
      </c>
      <c r="H50" s="36" t="s">
        <v>63</v>
      </c>
      <c r="I50" s="36" t="s">
        <v>63</v>
      </c>
      <c r="J50" s="36" t="s">
        <v>63</v>
      </c>
      <c r="K50" s="36" t="s">
        <v>63</v>
      </c>
      <c r="L50"/>
    </row>
    <row r="51" spans="1:12" s="11" customFormat="1" x14ac:dyDescent="0.3">
      <c r="A51" s="36"/>
      <c r="B51" s="36"/>
      <c r="C51" s="36"/>
      <c r="D51" s="36" t="s">
        <v>78</v>
      </c>
      <c r="E51" s="36" t="s">
        <v>63</v>
      </c>
      <c r="F51" s="36"/>
      <c r="G51" s="36"/>
      <c r="H51" s="36"/>
      <c r="I51" s="36"/>
      <c r="J51" s="36"/>
      <c r="K51" s="36"/>
      <c r="L51"/>
    </row>
    <row r="52" spans="1:12" s="11" customFormat="1" x14ac:dyDescent="0.3">
      <c r="A52" s="36"/>
      <c r="B52" s="36"/>
      <c r="C52" s="36"/>
      <c r="D52" s="36"/>
      <c r="E52" s="30" t="s">
        <v>63</v>
      </c>
      <c r="F52" s="36" t="s">
        <v>63</v>
      </c>
      <c r="G52" s="36" t="s">
        <v>63</v>
      </c>
      <c r="H52" s="36" t="s">
        <v>63</v>
      </c>
      <c r="I52" s="36" t="s">
        <v>63</v>
      </c>
      <c r="J52" s="36" t="s">
        <v>63</v>
      </c>
      <c r="K52" s="36" t="s">
        <v>63</v>
      </c>
      <c r="L52"/>
    </row>
    <row r="53" spans="1:12" s="11" customFormat="1" x14ac:dyDescent="0.3">
      <c r="A53" s="36"/>
      <c r="B53" s="36"/>
      <c r="C53" s="36"/>
      <c r="D53" s="36" t="s">
        <v>81</v>
      </c>
      <c r="E53" s="36" t="s">
        <v>63</v>
      </c>
      <c r="F53" s="36"/>
      <c r="G53" s="36"/>
      <c r="H53" s="36"/>
      <c r="I53" s="36"/>
      <c r="J53" s="36"/>
      <c r="K53" s="36"/>
      <c r="L53"/>
    </row>
    <row r="54" spans="1:12" s="11" customFormat="1" x14ac:dyDescent="0.3">
      <c r="A54" s="36"/>
      <c r="B54" s="36"/>
      <c r="C54" s="36"/>
      <c r="D54" s="36"/>
      <c r="E54" s="30" t="s">
        <v>63</v>
      </c>
      <c r="F54" s="36" t="s">
        <v>63</v>
      </c>
      <c r="G54" s="36" t="s">
        <v>63</v>
      </c>
      <c r="H54" s="36" t="s">
        <v>63</v>
      </c>
      <c r="I54" s="36" t="s">
        <v>63</v>
      </c>
      <c r="J54" s="36" t="s">
        <v>63</v>
      </c>
      <c r="K54" s="36" t="s">
        <v>63</v>
      </c>
      <c r="L54"/>
    </row>
    <row r="55" spans="1:12" s="11" customFormat="1" x14ac:dyDescent="0.3">
      <c r="A55" s="36"/>
      <c r="B55" s="36"/>
      <c r="C55" s="36"/>
      <c r="D55" s="36" t="s">
        <v>79</v>
      </c>
      <c r="E55" s="36" t="s">
        <v>63</v>
      </c>
      <c r="F55" s="36"/>
      <c r="G55" s="36"/>
      <c r="H55" s="36"/>
      <c r="I55" s="36"/>
      <c r="J55" s="36"/>
      <c r="K55" s="36"/>
      <c r="L55"/>
    </row>
    <row r="56" spans="1:12" s="11" customFormat="1" x14ac:dyDescent="0.3">
      <c r="A56" s="36"/>
      <c r="B56" s="36"/>
      <c r="C56" s="36"/>
      <c r="D56" s="36"/>
      <c r="E56" s="30" t="s">
        <v>63</v>
      </c>
      <c r="F56" s="36" t="s">
        <v>63</v>
      </c>
      <c r="G56" s="36" t="s">
        <v>63</v>
      </c>
      <c r="H56" s="36" t="s">
        <v>63</v>
      </c>
      <c r="I56" s="36" t="s">
        <v>63</v>
      </c>
      <c r="J56" s="36" t="s">
        <v>63</v>
      </c>
      <c r="K56" s="36" t="s">
        <v>63</v>
      </c>
      <c r="L56"/>
    </row>
    <row r="57" spans="1:12" s="11" customFormat="1" x14ac:dyDescent="0.3">
      <c r="A57" s="36"/>
      <c r="B57" s="36"/>
      <c r="C57" s="36"/>
      <c r="D57" s="36" t="s">
        <v>80</v>
      </c>
      <c r="E57" s="36" t="s">
        <v>63</v>
      </c>
      <c r="F57" s="36"/>
      <c r="G57" s="36"/>
      <c r="H57" s="36"/>
      <c r="I57" s="36"/>
      <c r="J57" s="36"/>
      <c r="K57" s="36"/>
      <c r="L57"/>
    </row>
    <row r="58" spans="1:12" s="11" customFormat="1" ht="15" customHeight="1" x14ac:dyDescent="0.3">
      <c r="A58" s="36"/>
      <c r="B58" s="36"/>
      <c r="C58" s="36"/>
      <c r="D58" s="36"/>
      <c r="E58" s="30" t="s">
        <v>63</v>
      </c>
      <c r="F58" s="36" t="s">
        <v>63</v>
      </c>
      <c r="G58" s="36" t="s">
        <v>63</v>
      </c>
      <c r="H58" s="36" t="s">
        <v>63</v>
      </c>
      <c r="I58" s="36" t="s">
        <v>63</v>
      </c>
      <c r="J58" s="36" t="s">
        <v>63</v>
      </c>
      <c r="K58" s="36" t="s">
        <v>63</v>
      </c>
      <c r="L58"/>
    </row>
    <row r="59" spans="1:12" s="11" customFormat="1" x14ac:dyDescent="0.3">
      <c r="A59" s="36"/>
      <c r="B59" s="36"/>
      <c r="C59" s="36"/>
      <c r="D59" s="36" t="s">
        <v>86</v>
      </c>
      <c r="E59" s="36" t="s">
        <v>63</v>
      </c>
      <c r="F59" s="36"/>
      <c r="G59" s="36"/>
      <c r="H59" s="36"/>
      <c r="I59" s="36"/>
      <c r="J59" s="36"/>
      <c r="K59" s="36"/>
      <c r="L59"/>
    </row>
    <row r="60" spans="1:12" s="11" customFormat="1" x14ac:dyDescent="0.3">
      <c r="A60" s="36"/>
      <c r="B60" s="36"/>
      <c r="C60" s="36"/>
      <c r="D60" s="36"/>
      <c r="E60" s="30" t="s">
        <v>63</v>
      </c>
      <c r="F60" s="36" t="s">
        <v>63</v>
      </c>
      <c r="G60" s="36" t="s">
        <v>63</v>
      </c>
      <c r="H60" s="36" t="s">
        <v>63</v>
      </c>
      <c r="I60" s="36" t="s">
        <v>63</v>
      </c>
      <c r="J60" s="36" t="s">
        <v>63</v>
      </c>
      <c r="K60" s="36" t="s">
        <v>63</v>
      </c>
      <c r="L60"/>
    </row>
    <row r="61" spans="1:12" s="11" customFormat="1" x14ac:dyDescent="0.3">
      <c r="A61" s="36"/>
      <c r="B61" s="36"/>
      <c r="C61" s="36" t="s">
        <v>84</v>
      </c>
      <c r="D61" s="36" t="s">
        <v>66</v>
      </c>
      <c r="E61" s="36" t="s">
        <v>63</v>
      </c>
      <c r="F61" s="36"/>
      <c r="G61" s="36"/>
      <c r="H61" s="36"/>
      <c r="I61" s="36"/>
      <c r="J61" s="36"/>
      <c r="K61" s="36"/>
      <c r="L61"/>
    </row>
    <row r="62" spans="1:12" s="11" customFormat="1" x14ac:dyDescent="0.3">
      <c r="A62" s="36"/>
      <c r="B62" s="36"/>
      <c r="C62" s="36"/>
      <c r="D62" s="36"/>
      <c r="E62" s="30" t="s">
        <v>63</v>
      </c>
      <c r="F62" s="36" t="s">
        <v>63</v>
      </c>
      <c r="G62" s="36" t="s">
        <v>85</v>
      </c>
      <c r="H62" s="36" t="s">
        <v>87</v>
      </c>
      <c r="I62" s="36">
        <v>-50</v>
      </c>
      <c r="J62" s="36" t="s">
        <v>76</v>
      </c>
      <c r="K62" s="36" t="s">
        <v>63</v>
      </c>
      <c r="L62"/>
    </row>
    <row r="63" spans="1:12" s="11" customFormat="1" x14ac:dyDescent="0.3">
      <c r="A63"/>
      <c r="B63"/>
      <c r="C63"/>
      <c r="D63"/>
      <c r="E63"/>
      <c r="F63"/>
      <c r="G63"/>
      <c r="H63"/>
      <c r="I63"/>
      <c r="J63"/>
      <c r="K63"/>
      <c r="L63"/>
    </row>
    <row r="64" spans="1:12" s="11" customFormat="1" x14ac:dyDescent="0.3">
      <c r="A64"/>
      <c r="B64"/>
      <c r="C64"/>
      <c r="D64"/>
      <c r="E64"/>
      <c r="F64"/>
      <c r="G64"/>
      <c r="H64"/>
      <c r="I64"/>
      <c r="J64"/>
      <c r="K64"/>
      <c r="L64"/>
    </row>
    <row r="65" spans="1:12" s="11" customFormat="1" x14ac:dyDescent="0.3">
      <c r="A65"/>
      <c r="B65"/>
      <c r="C65"/>
      <c r="D65"/>
      <c r="E65"/>
      <c r="F65"/>
      <c r="G65"/>
      <c r="H65"/>
      <c r="I65"/>
      <c r="J65"/>
      <c r="K65"/>
      <c r="L65"/>
    </row>
    <row r="66" spans="1:12" s="11" customFormat="1" x14ac:dyDescent="0.3">
      <c r="A66"/>
      <c r="B66"/>
      <c r="C66"/>
      <c r="D66"/>
      <c r="E66"/>
      <c r="F66"/>
      <c r="G66"/>
      <c r="H66"/>
      <c r="I66"/>
      <c r="J66"/>
      <c r="K66"/>
      <c r="L66"/>
    </row>
    <row r="67" spans="1:12" s="11" customFormat="1" x14ac:dyDescent="0.3">
      <c r="A67"/>
      <c r="B67"/>
      <c r="C67"/>
      <c r="D67"/>
      <c r="E67"/>
      <c r="F67"/>
      <c r="G67"/>
      <c r="H67"/>
      <c r="I67"/>
      <c r="J67"/>
      <c r="K67"/>
    </row>
    <row r="68" spans="1:12" s="11" customFormat="1" ht="15" customHeight="1" x14ac:dyDescent="0.3">
      <c r="A68"/>
      <c r="B68"/>
      <c r="C68"/>
      <c r="D68"/>
      <c r="E68"/>
      <c r="F68"/>
      <c r="G68"/>
      <c r="H68"/>
      <c r="I68"/>
      <c r="J68"/>
      <c r="K68"/>
    </row>
    <row r="69" spans="1:12" s="11" customFormat="1" ht="15" customHeight="1" x14ac:dyDescent="0.3">
      <c r="A69"/>
      <c r="B69"/>
      <c r="C69"/>
      <c r="D69"/>
      <c r="E69"/>
      <c r="F69"/>
      <c r="G69"/>
      <c r="H69"/>
      <c r="I69"/>
      <c r="J69"/>
      <c r="K69"/>
    </row>
    <row r="70" spans="1:12" s="11" customFormat="1" ht="15" customHeight="1" x14ac:dyDescent="0.3">
      <c r="A70"/>
      <c r="B70"/>
      <c r="C70"/>
      <c r="D70"/>
      <c r="E70"/>
      <c r="F70"/>
      <c r="G70"/>
      <c r="H70"/>
      <c r="I70"/>
      <c r="J70"/>
      <c r="K70"/>
    </row>
    <row r="71" spans="1:12" s="11" customFormat="1" ht="15" customHeight="1" x14ac:dyDescent="0.3">
      <c r="A71"/>
      <c r="B71"/>
      <c r="C71"/>
      <c r="D71"/>
      <c r="E71"/>
      <c r="F71"/>
      <c r="G71"/>
      <c r="H71"/>
      <c r="I71"/>
      <c r="J71"/>
      <c r="K71"/>
    </row>
    <row r="72" spans="1:12" s="11" customFormat="1" ht="15" customHeight="1" x14ac:dyDescent="0.3">
      <c r="A72"/>
      <c r="B72"/>
      <c r="C72"/>
      <c r="D72"/>
      <c r="E72"/>
      <c r="F72"/>
      <c r="G72"/>
      <c r="H72"/>
      <c r="I72"/>
      <c r="J72"/>
      <c r="K72"/>
    </row>
    <row r="73" spans="1:12" s="11" customFormat="1" ht="15" customHeight="1" x14ac:dyDescent="0.3">
      <c r="A73"/>
      <c r="B73"/>
      <c r="C73"/>
      <c r="D73"/>
      <c r="E73"/>
      <c r="F73"/>
      <c r="G73"/>
      <c r="H73"/>
      <c r="I73"/>
      <c r="J73"/>
      <c r="K73"/>
    </row>
    <row r="74" spans="1:12" s="11" customFormat="1" ht="15" customHeight="1" x14ac:dyDescent="0.3">
      <c r="A74"/>
      <c r="B74"/>
      <c r="C74"/>
      <c r="D74"/>
      <c r="E74"/>
      <c r="F74"/>
      <c r="G74"/>
      <c r="H74"/>
      <c r="I74"/>
      <c r="J74"/>
      <c r="K74"/>
    </row>
    <row r="75" spans="1:12" s="11" customFormat="1" ht="15" customHeight="1" x14ac:dyDescent="0.3">
      <c r="A75"/>
      <c r="B75"/>
      <c r="C75"/>
      <c r="D75"/>
      <c r="E75"/>
      <c r="F75"/>
      <c r="G75"/>
      <c r="H75"/>
      <c r="I75"/>
      <c r="J75"/>
      <c r="K75"/>
    </row>
    <row r="76" spans="1:12" s="11" customFormat="1" ht="15" customHeight="1" x14ac:dyDescent="0.3">
      <c r="A76"/>
      <c r="B76"/>
      <c r="C76"/>
      <c r="D76"/>
      <c r="E76"/>
      <c r="F76"/>
      <c r="G76"/>
      <c r="H76"/>
      <c r="I76"/>
      <c r="J76"/>
      <c r="K76"/>
    </row>
    <row r="77" spans="1:12" s="11" customFormat="1" ht="15" customHeight="1" x14ac:dyDescent="0.3">
      <c r="A77"/>
      <c r="B77"/>
      <c r="C77"/>
      <c r="D77"/>
      <c r="E77"/>
      <c r="F77"/>
      <c r="G77"/>
      <c r="H77"/>
      <c r="I77"/>
      <c r="J77"/>
      <c r="K77"/>
    </row>
    <row r="78" spans="1:12" s="11" customFormat="1" ht="15" customHeight="1" x14ac:dyDescent="0.3">
      <c r="A78"/>
      <c r="B78"/>
      <c r="C78"/>
      <c r="D78"/>
      <c r="E78"/>
      <c r="F78"/>
      <c r="G78"/>
      <c r="H78"/>
      <c r="I78"/>
      <c r="J78"/>
      <c r="K78"/>
    </row>
    <row r="79" spans="1:12" s="11" customFormat="1" ht="15" customHeight="1" x14ac:dyDescent="0.3">
      <c r="A79"/>
      <c r="B79"/>
      <c r="C79"/>
      <c r="D79"/>
      <c r="E79"/>
      <c r="F79"/>
      <c r="G79"/>
      <c r="H79"/>
      <c r="I79"/>
      <c r="J79"/>
      <c r="K79"/>
    </row>
    <row r="80" spans="1:12" s="11" customFormat="1" ht="15" customHeight="1" x14ac:dyDescent="0.3">
      <c r="A80"/>
      <c r="B80"/>
      <c r="C80"/>
      <c r="D80"/>
      <c r="E80"/>
      <c r="F80"/>
      <c r="G80"/>
      <c r="H80"/>
      <c r="I80"/>
      <c r="J80"/>
      <c r="K80"/>
    </row>
    <row r="81" spans="1:11" s="11" customFormat="1" ht="15" customHeight="1" x14ac:dyDescent="0.3">
      <c r="A81"/>
      <c r="B81"/>
      <c r="C81"/>
      <c r="D81"/>
      <c r="E81"/>
      <c r="F81"/>
      <c r="G81"/>
      <c r="H81"/>
      <c r="I81"/>
      <c r="J81"/>
      <c r="K81"/>
    </row>
    <row r="82" spans="1:11" s="11" customFormat="1" ht="15" customHeight="1" x14ac:dyDescent="0.3">
      <c r="A82"/>
      <c r="B82"/>
      <c r="C82"/>
      <c r="D82"/>
      <c r="E82"/>
      <c r="F82"/>
      <c r="G82"/>
      <c r="H82"/>
      <c r="I82"/>
      <c r="J82"/>
      <c r="K82"/>
    </row>
    <row r="83" spans="1:11" s="11" customFormat="1" ht="15" customHeight="1" x14ac:dyDescent="0.3">
      <c r="A83"/>
      <c r="B83"/>
      <c r="C83"/>
      <c r="D83"/>
      <c r="E83"/>
      <c r="F83"/>
      <c r="G83"/>
      <c r="H83"/>
      <c r="I83"/>
      <c r="J83"/>
      <c r="K83"/>
    </row>
    <row r="84" spans="1:11" s="11" customFormat="1" ht="15" customHeight="1" x14ac:dyDescent="0.3">
      <c r="A84"/>
      <c r="B84"/>
      <c r="C84"/>
      <c r="D84"/>
      <c r="E84"/>
      <c r="F84"/>
      <c r="G84"/>
      <c r="H84"/>
      <c r="I84"/>
      <c r="J84"/>
      <c r="K84"/>
    </row>
    <row r="85" spans="1:11" s="11" customFormat="1" ht="15" customHeight="1" x14ac:dyDescent="0.3">
      <c r="A85"/>
      <c r="B85"/>
      <c r="C85"/>
      <c r="D85"/>
      <c r="E85"/>
      <c r="F85"/>
      <c r="G85"/>
      <c r="H85"/>
      <c r="I85"/>
      <c r="J85"/>
      <c r="K85"/>
    </row>
    <row r="86" spans="1:11" s="11" customFormat="1" ht="15" customHeight="1" x14ac:dyDescent="0.3">
      <c r="A86"/>
      <c r="B86"/>
      <c r="C86"/>
      <c r="D86"/>
      <c r="E86"/>
      <c r="F86"/>
      <c r="G86"/>
      <c r="H86"/>
      <c r="I86"/>
      <c r="J86"/>
      <c r="K86"/>
    </row>
    <row r="87" spans="1:11" s="11" customFormat="1" ht="15" customHeight="1" x14ac:dyDescent="0.3">
      <c r="A87"/>
      <c r="B87"/>
      <c r="C87"/>
      <c r="D87"/>
      <c r="E87"/>
      <c r="F87"/>
      <c r="G87"/>
      <c r="H87"/>
      <c r="I87"/>
      <c r="J87"/>
      <c r="K87"/>
    </row>
    <row r="88" spans="1:11" s="11" customFormat="1" ht="15" customHeight="1" x14ac:dyDescent="0.3">
      <c r="A88"/>
      <c r="B88"/>
      <c r="C88"/>
      <c r="D88"/>
      <c r="E88"/>
      <c r="F88"/>
      <c r="G88"/>
      <c r="H88"/>
      <c r="I88"/>
      <c r="J88"/>
      <c r="K88"/>
    </row>
    <row r="89" spans="1:11" s="11" customFormat="1" ht="15" customHeight="1" x14ac:dyDescent="0.3">
      <c r="A89"/>
      <c r="B89"/>
      <c r="C89"/>
      <c r="D89"/>
      <c r="E89"/>
      <c r="F89"/>
      <c r="G89"/>
      <c r="H89"/>
      <c r="I89"/>
      <c r="J89"/>
      <c r="K89"/>
    </row>
    <row r="90" spans="1:11" s="11" customFormat="1" ht="15" customHeight="1" x14ac:dyDescent="0.3">
      <c r="A90"/>
      <c r="B90"/>
      <c r="C90"/>
      <c r="D90"/>
      <c r="E90"/>
      <c r="F90"/>
      <c r="G90"/>
      <c r="H90"/>
      <c r="I90"/>
      <c r="J90"/>
      <c r="K90"/>
    </row>
    <row r="91" spans="1:11" s="11" customFormat="1" ht="15" customHeight="1" x14ac:dyDescent="0.3">
      <c r="A91"/>
      <c r="B91"/>
      <c r="C91"/>
      <c r="D91"/>
      <c r="E91"/>
      <c r="F91"/>
      <c r="G91"/>
      <c r="H91"/>
      <c r="I91"/>
      <c r="J91"/>
      <c r="K91"/>
    </row>
    <row r="92" spans="1:11" s="24" customFormat="1" ht="15" customHeight="1" x14ac:dyDescent="0.3">
      <c r="A92"/>
      <c r="B92"/>
      <c r="C92"/>
      <c r="D92"/>
      <c r="E92"/>
      <c r="F92"/>
      <c r="G92"/>
      <c r="H92"/>
      <c r="I92"/>
      <c r="J92"/>
      <c r="K92"/>
    </row>
    <row r="93" spans="1:11" s="24" customFormat="1" ht="15" customHeight="1" x14ac:dyDescent="0.3">
      <c r="A93"/>
      <c r="B93"/>
      <c r="C93"/>
      <c r="D93"/>
      <c r="E93"/>
      <c r="F93"/>
      <c r="G93"/>
      <c r="H93"/>
      <c r="I93"/>
      <c r="J93"/>
      <c r="K93"/>
    </row>
    <row r="94" spans="1:11" s="24" customFormat="1" ht="15" customHeight="1" x14ac:dyDescent="0.3">
      <c r="A94"/>
      <c r="B94"/>
      <c r="C94"/>
      <c r="D94"/>
      <c r="E94"/>
      <c r="F94"/>
      <c r="G94"/>
      <c r="H94"/>
      <c r="I94"/>
      <c r="J94"/>
      <c r="K94"/>
    </row>
    <row r="95" spans="1:11" s="24" customFormat="1" ht="15" customHeight="1" x14ac:dyDescent="0.3">
      <c r="A95"/>
      <c r="B95"/>
      <c r="C95"/>
      <c r="D95"/>
      <c r="E95"/>
      <c r="F95"/>
      <c r="G95"/>
      <c r="H95"/>
      <c r="I95"/>
      <c r="J95"/>
      <c r="K95"/>
    </row>
    <row r="96" spans="1:11" s="24" customFormat="1" ht="15" customHeight="1" x14ac:dyDescent="0.3">
      <c r="A96"/>
      <c r="B96"/>
      <c r="C96"/>
      <c r="D96"/>
      <c r="E96"/>
      <c r="F96"/>
      <c r="G96"/>
      <c r="H96"/>
      <c r="I96"/>
      <c r="J96"/>
      <c r="K96"/>
    </row>
    <row r="97" spans="1:11" s="24" customFormat="1" ht="15" customHeight="1" x14ac:dyDescent="0.3">
      <c r="A97"/>
      <c r="B97"/>
      <c r="C97"/>
      <c r="D97"/>
      <c r="E97"/>
      <c r="F97"/>
      <c r="G97"/>
      <c r="H97"/>
      <c r="I97"/>
      <c r="J97"/>
      <c r="K97"/>
    </row>
    <row r="98" spans="1:11" s="24" customFormat="1" ht="15" customHeight="1" x14ac:dyDescent="0.3">
      <c r="A98"/>
      <c r="B98"/>
      <c r="C98"/>
      <c r="D98"/>
      <c r="E98"/>
      <c r="F98"/>
      <c r="G98"/>
      <c r="H98"/>
      <c r="I98"/>
      <c r="J98"/>
      <c r="K98"/>
    </row>
    <row r="99" spans="1:11" s="24" customFormat="1" ht="15" customHeight="1" x14ac:dyDescent="0.3">
      <c r="A99"/>
      <c r="B99"/>
      <c r="C99"/>
      <c r="D99"/>
      <c r="E99"/>
      <c r="F99"/>
      <c r="G99"/>
      <c r="H99"/>
      <c r="I99"/>
      <c r="J99"/>
      <c r="K99"/>
    </row>
    <row r="100" spans="1:11" s="24" customFormat="1" ht="15" customHeight="1" x14ac:dyDescent="0.3">
      <c r="A100"/>
      <c r="B100"/>
      <c r="C100"/>
      <c r="D100"/>
      <c r="E100"/>
      <c r="F100"/>
      <c r="G100"/>
      <c r="H100"/>
      <c r="I100"/>
      <c r="J100"/>
      <c r="K100"/>
    </row>
    <row r="101" spans="1:11" s="24" customFormat="1" ht="15" customHeight="1" x14ac:dyDescent="0.3">
      <c r="A101"/>
      <c r="B101"/>
      <c r="C101"/>
      <c r="D101"/>
      <c r="E101"/>
      <c r="F101"/>
      <c r="G101"/>
      <c r="H101"/>
      <c r="I101"/>
      <c r="J101"/>
      <c r="K101"/>
    </row>
    <row r="102" spans="1:11" s="24" customFormat="1" ht="15" customHeight="1" x14ac:dyDescent="0.3">
      <c r="A102"/>
      <c r="B102"/>
      <c r="C102"/>
      <c r="D102"/>
      <c r="E102"/>
      <c r="F102"/>
      <c r="G102"/>
      <c r="H102"/>
      <c r="I102"/>
      <c r="J102"/>
      <c r="K102"/>
    </row>
    <row r="103" spans="1:11" s="24" customFormat="1" ht="15" customHeight="1" x14ac:dyDescent="0.3">
      <c r="A103"/>
      <c r="B103"/>
      <c r="C103"/>
      <c r="D103"/>
      <c r="E103"/>
      <c r="F103"/>
      <c r="G103"/>
      <c r="H103"/>
      <c r="I103"/>
      <c r="J103"/>
      <c r="K103"/>
    </row>
    <row r="104" spans="1:11" s="24" customFormat="1" ht="15" customHeight="1" x14ac:dyDescent="0.3">
      <c r="A104"/>
      <c r="B104"/>
      <c r="C104"/>
      <c r="D104"/>
      <c r="E104"/>
      <c r="F104"/>
      <c r="G104"/>
      <c r="H104"/>
      <c r="I104"/>
      <c r="J104"/>
      <c r="K104"/>
    </row>
    <row r="105" spans="1:11" s="24" customFormat="1" ht="15" customHeight="1" x14ac:dyDescent="0.3">
      <c r="A105"/>
      <c r="B105"/>
      <c r="C105"/>
      <c r="D105"/>
      <c r="E105"/>
      <c r="F105"/>
      <c r="G105"/>
      <c r="H105"/>
      <c r="I105"/>
      <c r="J105"/>
      <c r="K105"/>
    </row>
    <row r="106" spans="1:11" s="24" customFormat="1" ht="15" customHeight="1" x14ac:dyDescent="0.3">
      <c r="A106"/>
      <c r="B106"/>
      <c r="C106"/>
      <c r="D106"/>
      <c r="E106"/>
      <c r="F106"/>
      <c r="G106"/>
      <c r="H106"/>
      <c r="I106"/>
      <c r="J106"/>
      <c r="K106"/>
    </row>
    <row r="107" spans="1:11" s="24" customFormat="1" ht="15" customHeight="1" x14ac:dyDescent="0.3">
      <c r="A107"/>
      <c r="B107"/>
      <c r="C107"/>
      <c r="D107"/>
      <c r="E107"/>
      <c r="F107"/>
      <c r="G107"/>
      <c r="H107"/>
      <c r="I107"/>
      <c r="J107"/>
      <c r="K107"/>
    </row>
    <row r="108" spans="1:11" s="24" customFormat="1" ht="15" customHeight="1" x14ac:dyDescent="0.3">
      <c r="A108"/>
      <c r="B108"/>
      <c r="C108"/>
      <c r="D108"/>
      <c r="E108"/>
      <c r="F108"/>
      <c r="G108"/>
      <c r="H108"/>
      <c r="I108"/>
      <c r="J108"/>
      <c r="K108"/>
    </row>
    <row r="109" spans="1:11" s="24" customFormat="1" ht="15" customHeight="1" x14ac:dyDescent="0.3">
      <c r="A109"/>
      <c r="B109"/>
      <c r="C109"/>
      <c r="D109"/>
      <c r="E109"/>
      <c r="F109"/>
      <c r="G109"/>
      <c r="H109"/>
      <c r="I109"/>
      <c r="J109"/>
      <c r="K109"/>
    </row>
    <row r="110" spans="1:11" s="24" customFormat="1" ht="15" customHeight="1" x14ac:dyDescent="0.3">
      <c r="A110"/>
      <c r="B110"/>
      <c r="C110"/>
      <c r="D110"/>
      <c r="E110"/>
      <c r="F110"/>
      <c r="G110"/>
      <c r="H110"/>
      <c r="I110"/>
      <c r="J110"/>
      <c r="K110"/>
    </row>
    <row r="111" spans="1:11" s="24" customFormat="1" ht="15" customHeight="1" x14ac:dyDescent="0.3">
      <c r="A111"/>
      <c r="B111"/>
      <c r="C111"/>
      <c r="D111"/>
      <c r="E111"/>
      <c r="F111"/>
      <c r="G111"/>
      <c r="H111"/>
      <c r="I111"/>
      <c r="J111"/>
      <c r="K111"/>
    </row>
    <row r="112" spans="1:11" s="24" customFormat="1" ht="15" customHeight="1" x14ac:dyDescent="0.3">
      <c r="A112"/>
      <c r="B112"/>
      <c r="C112"/>
      <c r="D112"/>
      <c r="E112"/>
      <c r="F112"/>
      <c r="G112"/>
      <c r="H112"/>
      <c r="I112"/>
      <c r="J112"/>
      <c r="K112"/>
    </row>
    <row r="113" spans="1:11" s="24" customFormat="1" ht="15" customHeight="1" x14ac:dyDescent="0.3">
      <c r="A113"/>
      <c r="B113"/>
      <c r="C113"/>
      <c r="D113"/>
      <c r="E113"/>
      <c r="F113"/>
      <c r="G113"/>
      <c r="H113"/>
      <c r="I113"/>
      <c r="J113"/>
      <c r="K113"/>
    </row>
    <row r="114" spans="1:11" s="24" customFormat="1" ht="15" customHeight="1" x14ac:dyDescent="0.3">
      <c r="A114"/>
      <c r="B114"/>
      <c r="C114"/>
      <c r="D114"/>
      <c r="E114"/>
      <c r="F114"/>
      <c r="G114"/>
      <c r="H114"/>
      <c r="I114"/>
      <c r="J114"/>
      <c r="K114"/>
    </row>
    <row r="115" spans="1:11" s="24" customFormat="1" ht="15" customHeight="1" x14ac:dyDescent="0.3">
      <c r="A115"/>
      <c r="B115"/>
      <c r="C115"/>
      <c r="D115"/>
      <c r="E115"/>
      <c r="F115"/>
      <c r="G115"/>
      <c r="H115"/>
      <c r="I115"/>
      <c r="J115"/>
      <c r="K115"/>
    </row>
    <row r="116" spans="1:11" s="24" customFormat="1" ht="15" customHeight="1" x14ac:dyDescent="0.3">
      <c r="A116"/>
      <c r="B116"/>
      <c r="C116"/>
      <c r="D116"/>
      <c r="E116"/>
      <c r="F116"/>
      <c r="G116"/>
      <c r="H116"/>
      <c r="I116"/>
      <c r="J116"/>
      <c r="K116"/>
    </row>
    <row r="117" spans="1:11" s="24" customFormat="1" ht="15" customHeight="1" x14ac:dyDescent="0.3">
      <c r="A117"/>
      <c r="B117"/>
      <c r="C117"/>
      <c r="D117"/>
      <c r="E117"/>
      <c r="F117"/>
      <c r="G117"/>
      <c r="H117"/>
      <c r="I117"/>
      <c r="J117"/>
      <c r="K117"/>
    </row>
    <row r="118" spans="1:11" s="24" customFormat="1" ht="15" customHeight="1" x14ac:dyDescent="0.3">
      <c r="A118"/>
      <c r="B118"/>
      <c r="C118"/>
      <c r="D118"/>
      <c r="E118"/>
      <c r="F118"/>
      <c r="G118"/>
      <c r="H118"/>
      <c r="I118"/>
      <c r="J118"/>
      <c r="K118"/>
    </row>
    <row r="119" spans="1:11" s="24" customFormat="1" ht="15" customHeight="1" x14ac:dyDescent="0.3">
      <c r="A119"/>
      <c r="B119"/>
      <c r="C119"/>
      <c r="D119"/>
      <c r="E119"/>
      <c r="F119"/>
      <c r="G119"/>
      <c r="H119"/>
      <c r="I119"/>
      <c r="J119"/>
      <c r="K119"/>
    </row>
    <row r="120" spans="1:11" s="24" customFormat="1" ht="15" customHeight="1" x14ac:dyDescent="0.3">
      <c r="A120"/>
      <c r="B120"/>
      <c r="C120"/>
      <c r="D120"/>
      <c r="E120"/>
      <c r="F120"/>
      <c r="G120"/>
      <c r="H120"/>
      <c r="I120"/>
      <c r="J120"/>
      <c r="K120"/>
    </row>
    <row r="121" spans="1:11" s="24" customFormat="1" ht="15" customHeight="1" x14ac:dyDescent="0.3">
      <c r="A121"/>
      <c r="B121"/>
      <c r="C121"/>
      <c r="D121"/>
      <c r="E121"/>
      <c r="F121"/>
      <c r="G121"/>
      <c r="H121"/>
      <c r="I121"/>
      <c r="J121"/>
      <c r="K121"/>
    </row>
    <row r="122" spans="1:11" s="24" customFormat="1" ht="15" customHeight="1" x14ac:dyDescent="0.3">
      <c r="A122"/>
      <c r="B122"/>
      <c r="C122"/>
      <c r="D122"/>
      <c r="E122"/>
      <c r="F122"/>
      <c r="G122"/>
      <c r="H122"/>
      <c r="I122"/>
      <c r="J122"/>
      <c r="K122"/>
    </row>
    <row r="123" spans="1:11" s="24" customFormat="1" ht="15" customHeight="1" x14ac:dyDescent="0.3">
      <c r="A123"/>
      <c r="B123"/>
      <c r="C123"/>
      <c r="D123"/>
      <c r="E123"/>
      <c r="F123"/>
      <c r="G123"/>
      <c r="H123"/>
      <c r="I123"/>
      <c r="J123"/>
      <c r="K123"/>
    </row>
    <row r="124" spans="1:11" s="24" customFormat="1" ht="15" customHeight="1" x14ac:dyDescent="0.3">
      <c r="A124"/>
      <c r="B124"/>
      <c r="C124"/>
      <c r="D124"/>
      <c r="E124"/>
      <c r="F124"/>
      <c r="G124"/>
      <c r="H124"/>
      <c r="I124"/>
      <c r="J124"/>
      <c r="K124"/>
    </row>
    <row r="125" spans="1:11" s="24" customFormat="1" ht="15" customHeight="1" x14ac:dyDescent="0.3">
      <c r="A125"/>
      <c r="B125"/>
      <c r="C125"/>
      <c r="D125"/>
      <c r="E125"/>
      <c r="F125"/>
      <c r="G125"/>
      <c r="H125"/>
      <c r="I125"/>
      <c r="J125"/>
      <c r="K125"/>
    </row>
    <row r="126" spans="1:11" s="24" customFormat="1" ht="15" customHeight="1" x14ac:dyDescent="0.3">
      <c r="A126"/>
      <c r="B126"/>
      <c r="C126"/>
      <c r="D126"/>
      <c r="E126"/>
      <c r="F126"/>
      <c r="G126"/>
      <c r="H126"/>
      <c r="I126"/>
      <c r="J126"/>
      <c r="K126"/>
    </row>
    <row r="127" spans="1:11" s="24" customFormat="1" ht="15" customHeight="1" x14ac:dyDescent="0.3">
      <c r="A127"/>
      <c r="B127"/>
      <c r="C127"/>
      <c r="D127"/>
      <c r="E127"/>
      <c r="F127"/>
      <c r="G127"/>
      <c r="H127"/>
      <c r="I127"/>
      <c r="J127"/>
      <c r="K127"/>
    </row>
    <row r="128" spans="1:11" s="24" customFormat="1" ht="15" customHeight="1" x14ac:dyDescent="0.3">
      <c r="A128"/>
      <c r="B128"/>
      <c r="C128"/>
      <c r="D128"/>
      <c r="E128"/>
      <c r="F128"/>
      <c r="G128"/>
      <c r="H128"/>
      <c r="I128"/>
      <c r="J128"/>
      <c r="K128"/>
    </row>
    <row r="129" spans="1:11" s="24" customFormat="1" ht="15" customHeight="1" x14ac:dyDescent="0.3">
      <c r="A129"/>
      <c r="B129"/>
      <c r="C129"/>
      <c r="D129"/>
      <c r="E129"/>
      <c r="F129"/>
      <c r="G129"/>
      <c r="H129"/>
      <c r="I129"/>
      <c r="J129"/>
      <c r="K129"/>
    </row>
    <row r="130" spans="1:11" s="24" customFormat="1" ht="15" customHeight="1" x14ac:dyDescent="0.3">
      <c r="A130"/>
      <c r="B130"/>
      <c r="C130"/>
      <c r="D130"/>
      <c r="E130"/>
      <c r="F130"/>
      <c r="G130"/>
      <c r="H130"/>
      <c r="I130"/>
      <c r="J130"/>
      <c r="K130"/>
    </row>
    <row r="131" spans="1:11" s="24" customFormat="1" ht="15" customHeight="1" x14ac:dyDescent="0.3">
      <c r="A131"/>
      <c r="B131"/>
      <c r="C131"/>
      <c r="D131"/>
      <c r="E131"/>
      <c r="F131"/>
      <c r="G131"/>
      <c r="H131"/>
      <c r="I131"/>
      <c r="J131"/>
      <c r="K131"/>
    </row>
    <row r="132" spans="1:11" s="24" customFormat="1" ht="15" customHeight="1" x14ac:dyDescent="0.3">
      <c r="A132"/>
      <c r="B132"/>
      <c r="C132"/>
      <c r="D132"/>
      <c r="E132"/>
      <c r="F132"/>
      <c r="G132"/>
      <c r="H132"/>
      <c r="I132"/>
      <c r="J132"/>
      <c r="K132"/>
    </row>
    <row r="133" spans="1:11" s="24" customFormat="1" ht="15" customHeight="1" x14ac:dyDescent="0.3">
      <c r="A133"/>
      <c r="B133"/>
      <c r="C133"/>
      <c r="D133"/>
      <c r="E133"/>
      <c r="F133"/>
      <c r="G133"/>
      <c r="H133"/>
      <c r="I133"/>
      <c r="J133"/>
      <c r="K133"/>
    </row>
    <row r="134" spans="1:11" s="24" customFormat="1" ht="15" customHeight="1" x14ac:dyDescent="0.3">
      <c r="A134"/>
      <c r="B134"/>
      <c r="C134"/>
      <c r="D134"/>
      <c r="E134"/>
      <c r="F134"/>
      <c r="G134"/>
      <c r="H134"/>
      <c r="I134"/>
      <c r="J134"/>
      <c r="K134"/>
    </row>
    <row r="135" spans="1:11" s="24" customFormat="1" ht="15" customHeight="1" x14ac:dyDescent="0.3">
      <c r="A135"/>
      <c r="B135"/>
      <c r="C135"/>
      <c r="D135"/>
      <c r="E135"/>
      <c r="F135"/>
      <c r="G135"/>
      <c r="H135"/>
      <c r="I135"/>
      <c r="J135"/>
      <c r="K135"/>
    </row>
    <row r="136" spans="1:11" s="24" customFormat="1" ht="15" customHeight="1" x14ac:dyDescent="0.3">
      <c r="A136"/>
      <c r="B136"/>
      <c r="C136"/>
      <c r="D136"/>
      <c r="E136"/>
      <c r="F136"/>
      <c r="G136"/>
      <c r="H136"/>
      <c r="I136"/>
      <c r="J136"/>
      <c r="K136"/>
    </row>
    <row r="137" spans="1:11" s="24" customFormat="1" ht="15" customHeight="1" x14ac:dyDescent="0.3">
      <c r="A137"/>
      <c r="B137"/>
      <c r="C137"/>
      <c r="D137"/>
      <c r="E137"/>
      <c r="F137"/>
      <c r="G137"/>
      <c r="H137"/>
      <c r="I137"/>
      <c r="J137"/>
      <c r="K137"/>
    </row>
    <row r="138" spans="1:11" s="24" customFormat="1" ht="15" customHeight="1" x14ac:dyDescent="0.3">
      <c r="A138"/>
      <c r="B138"/>
      <c r="C138"/>
      <c r="D138"/>
      <c r="E138"/>
      <c r="F138"/>
      <c r="G138"/>
      <c r="H138"/>
      <c r="I138"/>
      <c r="J138"/>
      <c r="K138"/>
    </row>
    <row r="139" spans="1:11" s="24" customFormat="1" ht="15" customHeight="1" x14ac:dyDescent="0.3">
      <c r="A139"/>
      <c r="B139"/>
      <c r="C139"/>
      <c r="D139"/>
      <c r="E139"/>
      <c r="F139"/>
      <c r="G139"/>
      <c r="H139"/>
      <c r="I139"/>
      <c r="J139"/>
      <c r="K139"/>
    </row>
    <row r="140" spans="1:11" s="24" customFormat="1" ht="15" customHeight="1" x14ac:dyDescent="0.3">
      <c r="A140"/>
      <c r="B140"/>
      <c r="C140"/>
      <c r="D140"/>
      <c r="E140"/>
      <c r="F140"/>
      <c r="G140"/>
      <c r="H140"/>
      <c r="I140"/>
      <c r="J140"/>
      <c r="K140"/>
    </row>
    <row r="141" spans="1:11" s="24" customFormat="1" ht="15" customHeight="1" x14ac:dyDescent="0.3">
      <c r="A141"/>
      <c r="B141"/>
      <c r="C141"/>
      <c r="D141"/>
      <c r="E141"/>
      <c r="F141"/>
      <c r="G141"/>
      <c r="H141"/>
      <c r="I141"/>
      <c r="J141"/>
      <c r="K141"/>
    </row>
    <row r="142" spans="1:11" s="24" customFormat="1" ht="15" customHeight="1" x14ac:dyDescent="0.3">
      <c r="A142"/>
      <c r="B142"/>
      <c r="C142"/>
      <c r="D142"/>
      <c r="E142"/>
      <c r="F142"/>
      <c r="G142"/>
      <c r="H142"/>
      <c r="I142"/>
      <c r="J142"/>
      <c r="K142"/>
    </row>
    <row r="143" spans="1:11" ht="15" customHeight="1" x14ac:dyDescent="0.3">
      <c r="A143"/>
      <c r="B143"/>
      <c r="C143"/>
      <c r="D143"/>
      <c r="E143"/>
      <c r="F143"/>
      <c r="G143"/>
      <c r="H143"/>
      <c r="I143"/>
      <c r="J143"/>
      <c r="K143"/>
    </row>
    <row r="144" spans="1:11" ht="15" customHeight="1" x14ac:dyDescent="0.3">
      <c r="A144"/>
      <c r="B144"/>
      <c r="C144"/>
      <c r="D144"/>
      <c r="E144"/>
      <c r="F144"/>
      <c r="G144"/>
      <c r="H144"/>
      <c r="I144"/>
      <c r="J144"/>
      <c r="K144"/>
    </row>
    <row r="145" spans="1:11" ht="15" customHeight="1" x14ac:dyDescent="0.3">
      <c r="A145"/>
      <c r="B145"/>
      <c r="C145"/>
      <c r="D145"/>
      <c r="E145"/>
      <c r="F145"/>
      <c r="G145"/>
      <c r="H145"/>
      <c r="I145"/>
      <c r="J145"/>
      <c r="K145"/>
    </row>
    <row r="146" spans="1:11" ht="15" customHeight="1" x14ac:dyDescent="0.3">
      <c r="A146"/>
      <c r="B146"/>
      <c r="C146"/>
      <c r="D146"/>
      <c r="E146"/>
      <c r="F146"/>
      <c r="G146"/>
      <c r="H146"/>
      <c r="I146"/>
      <c r="J146"/>
      <c r="K146"/>
    </row>
    <row r="147" spans="1:11" x14ac:dyDescent="0.3">
      <c r="A147"/>
      <c r="B147"/>
      <c r="C147"/>
      <c r="D147"/>
      <c r="E147"/>
      <c r="F147"/>
      <c r="G147"/>
      <c r="H147"/>
      <c r="I147"/>
      <c r="J147"/>
      <c r="K147"/>
    </row>
    <row r="148" spans="1:11" x14ac:dyDescent="0.3">
      <c r="A148"/>
      <c r="B148"/>
      <c r="C148"/>
      <c r="D148"/>
      <c r="E148"/>
      <c r="F148"/>
      <c r="G148"/>
      <c r="H148"/>
      <c r="I148"/>
      <c r="J148"/>
      <c r="K148"/>
    </row>
    <row r="149" spans="1:11" x14ac:dyDescent="0.3">
      <c r="A149"/>
      <c r="B149"/>
      <c r="C149"/>
      <c r="D149"/>
      <c r="E149"/>
      <c r="F149"/>
      <c r="G149"/>
      <c r="H149"/>
      <c r="I149"/>
      <c r="J149"/>
      <c r="K149"/>
    </row>
    <row r="150" spans="1:11" x14ac:dyDescent="0.3">
      <c r="A150"/>
      <c r="B150"/>
      <c r="C150"/>
      <c r="D150"/>
      <c r="E150"/>
      <c r="F150"/>
      <c r="G150"/>
      <c r="H150"/>
      <c r="I150"/>
      <c r="J150"/>
      <c r="K150"/>
    </row>
    <row r="151" spans="1:11" x14ac:dyDescent="0.3">
      <c r="A151"/>
      <c r="B151"/>
      <c r="C151"/>
      <c r="D151"/>
      <c r="E151"/>
      <c r="F151"/>
      <c r="G151"/>
      <c r="H151"/>
      <c r="I151"/>
      <c r="J151"/>
      <c r="K151"/>
    </row>
    <row r="152" spans="1:11" x14ac:dyDescent="0.3">
      <c r="A152"/>
      <c r="B152"/>
      <c r="C152"/>
      <c r="D152"/>
      <c r="E152"/>
      <c r="F152"/>
      <c r="G152"/>
      <c r="H152"/>
      <c r="I152"/>
      <c r="J152"/>
      <c r="K152"/>
    </row>
    <row r="153" spans="1:11" x14ac:dyDescent="0.3">
      <c r="A153"/>
      <c r="B153"/>
      <c r="C153"/>
      <c r="D153"/>
      <c r="E153"/>
      <c r="F153"/>
      <c r="G153"/>
      <c r="H153"/>
      <c r="I153"/>
      <c r="J153"/>
      <c r="K153"/>
    </row>
    <row r="154" spans="1:11" x14ac:dyDescent="0.3">
      <c r="A154"/>
      <c r="B154"/>
      <c r="C154"/>
      <c r="D154"/>
      <c r="E154"/>
      <c r="F154"/>
      <c r="G154"/>
      <c r="H154"/>
      <c r="I154"/>
      <c r="J154"/>
      <c r="K154"/>
    </row>
    <row r="155" spans="1:11" x14ac:dyDescent="0.3">
      <c r="A155"/>
      <c r="B155"/>
      <c r="C155"/>
      <c r="D155"/>
      <c r="E155"/>
      <c r="F155"/>
      <c r="G155"/>
      <c r="H155"/>
      <c r="I155"/>
      <c r="J155"/>
      <c r="K155"/>
    </row>
    <row r="156" spans="1:11" x14ac:dyDescent="0.3">
      <c r="A156"/>
      <c r="B156"/>
      <c r="C156"/>
      <c r="D156"/>
      <c r="E156"/>
      <c r="F156"/>
      <c r="G156"/>
      <c r="H156"/>
      <c r="I156"/>
      <c r="J156"/>
      <c r="K156"/>
    </row>
    <row r="157" spans="1:11" x14ac:dyDescent="0.3">
      <c r="A157"/>
      <c r="B157"/>
      <c r="C157"/>
      <c r="D157"/>
      <c r="E157"/>
      <c r="F157"/>
      <c r="G157"/>
      <c r="H157"/>
      <c r="I157"/>
      <c r="J157"/>
      <c r="K157"/>
    </row>
    <row r="158" spans="1:11" x14ac:dyDescent="0.3">
      <c r="A158"/>
      <c r="B158"/>
      <c r="C158"/>
      <c r="D158"/>
      <c r="E158"/>
      <c r="F158"/>
      <c r="G158"/>
      <c r="H158"/>
      <c r="I158"/>
      <c r="J158"/>
      <c r="K158"/>
    </row>
    <row r="159" spans="1:11" x14ac:dyDescent="0.3">
      <c r="A159"/>
      <c r="B159"/>
      <c r="C159"/>
      <c r="D159"/>
      <c r="E159"/>
      <c r="F159"/>
      <c r="G159"/>
      <c r="H159"/>
      <c r="I159"/>
      <c r="J159"/>
      <c r="K159"/>
    </row>
    <row r="160" spans="1:11" x14ac:dyDescent="0.3">
      <c r="A160"/>
      <c r="B160"/>
      <c r="C160"/>
      <c r="D160"/>
      <c r="E160"/>
      <c r="F160"/>
      <c r="G160"/>
      <c r="H160"/>
      <c r="I160"/>
      <c r="J160"/>
      <c r="K160"/>
    </row>
    <row r="161" spans="1:11" x14ac:dyDescent="0.3">
      <c r="A161"/>
      <c r="B161"/>
      <c r="C161"/>
      <c r="D161"/>
      <c r="E161"/>
      <c r="F161"/>
      <c r="G161"/>
      <c r="H161"/>
      <c r="I161"/>
      <c r="J161"/>
      <c r="K161"/>
    </row>
    <row r="162" spans="1:11" x14ac:dyDescent="0.3">
      <c r="A162"/>
      <c r="B162"/>
      <c r="C162"/>
      <c r="D162"/>
      <c r="E162"/>
      <c r="F162"/>
      <c r="G162"/>
      <c r="H162"/>
      <c r="I162"/>
      <c r="J162"/>
      <c r="K162"/>
    </row>
    <row r="163" spans="1:11" x14ac:dyDescent="0.3">
      <c r="A163"/>
      <c r="B163"/>
      <c r="C163"/>
      <c r="D163"/>
      <c r="E163"/>
      <c r="F163"/>
      <c r="G163"/>
      <c r="H163"/>
      <c r="I163"/>
      <c r="J163"/>
      <c r="K163"/>
    </row>
    <row r="164" spans="1:11" x14ac:dyDescent="0.3">
      <c r="A164"/>
      <c r="B164"/>
      <c r="C164"/>
      <c r="D164"/>
      <c r="E164"/>
      <c r="F164"/>
      <c r="G164"/>
      <c r="H164"/>
      <c r="I164"/>
      <c r="J164"/>
      <c r="K164"/>
    </row>
    <row r="165" spans="1:11" x14ac:dyDescent="0.3">
      <c r="A165"/>
      <c r="B165"/>
      <c r="C165"/>
      <c r="D165"/>
      <c r="E165"/>
      <c r="F165"/>
      <c r="G165"/>
      <c r="H165"/>
      <c r="I165"/>
      <c r="J165"/>
      <c r="K165"/>
    </row>
    <row r="166" spans="1:11" x14ac:dyDescent="0.3">
      <c r="A166"/>
      <c r="B166"/>
      <c r="C166"/>
      <c r="D166"/>
      <c r="E166"/>
      <c r="F166"/>
      <c r="G166"/>
      <c r="H166"/>
      <c r="I166"/>
      <c r="J166"/>
      <c r="K166"/>
    </row>
    <row r="167" spans="1:11" x14ac:dyDescent="0.3">
      <c r="A167"/>
      <c r="B167"/>
      <c r="C167"/>
      <c r="D167"/>
      <c r="E167"/>
      <c r="F167"/>
      <c r="G167"/>
      <c r="H167"/>
      <c r="I167"/>
      <c r="J167"/>
      <c r="K167"/>
    </row>
    <row r="168" spans="1:11" x14ac:dyDescent="0.3">
      <c r="A168"/>
      <c r="B168"/>
      <c r="C168"/>
      <c r="D168"/>
      <c r="E168"/>
      <c r="F168"/>
      <c r="G168"/>
      <c r="H168"/>
      <c r="I168"/>
      <c r="J168"/>
      <c r="K168"/>
    </row>
    <row r="169" spans="1:11" x14ac:dyDescent="0.3">
      <c r="A169"/>
      <c r="B169"/>
      <c r="C169"/>
      <c r="D169"/>
      <c r="E169"/>
      <c r="F169"/>
      <c r="G169"/>
      <c r="H169"/>
      <c r="I169"/>
      <c r="J169"/>
      <c r="K169"/>
    </row>
    <row r="170" spans="1:11" x14ac:dyDescent="0.3">
      <c r="A170"/>
      <c r="B170"/>
      <c r="C170"/>
      <c r="D170"/>
      <c r="E170"/>
      <c r="F170"/>
      <c r="G170"/>
      <c r="H170"/>
      <c r="I170"/>
      <c r="J170"/>
      <c r="K170"/>
    </row>
    <row r="171" spans="1:11" x14ac:dyDescent="0.3">
      <c r="A171"/>
      <c r="B171"/>
      <c r="C171"/>
      <c r="D171"/>
      <c r="E171"/>
      <c r="F171"/>
      <c r="G171"/>
      <c r="H171"/>
      <c r="I171"/>
      <c r="J171"/>
      <c r="K171"/>
    </row>
    <row r="172" spans="1:11" x14ac:dyDescent="0.3">
      <c r="A172"/>
      <c r="B172"/>
      <c r="C172"/>
      <c r="D172"/>
      <c r="E172"/>
      <c r="F172"/>
      <c r="G172"/>
      <c r="H172"/>
      <c r="I172"/>
      <c r="J172"/>
      <c r="K172"/>
    </row>
    <row r="173" spans="1:11" x14ac:dyDescent="0.3">
      <c r="A173"/>
      <c r="B173"/>
      <c r="C173"/>
      <c r="D173"/>
      <c r="E173"/>
      <c r="F173"/>
      <c r="G173"/>
      <c r="H173"/>
      <c r="I173"/>
      <c r="J173"/>
      <c r="K173"/>
    </row>
    <row r="174" spans="1:11" x14ac:dyDescent="0.3">
      <c r="A174"/>
      <c r="B174"/>
      <c r="C174"/>
      <c r="D174"/>
      <c r="E174"/>
      <c r="F174"/>
      <c r="G174"/>
      <c r="H174"/>
      <c r="I174"/>
      <c r="J174"/>
      <c r="K174"/>
    </row>
    <row r="175" spans="1:11" x14ac:dyDescent="0.3">
      <c r="A175"/>
      <c r="B175"/>
      <c r="C175"/>
      <c r="D175"/>
      <c r="E175"/>
      <c r="F175"/>
      <c r="G175"/>
      <c r="H175"/>
      <c r="I175"/>
      <c r="J175"/>
      <c r="K175"/>
    </row>
    <row r="176" spans="1:11" x14ac:dyDescent="0.3">
      <c r="A176"/>
      <c r="B176"/>
      <c r="C176"/>
      <c r="D176"/>
      <c r="E176"/>
      <c r="F176"/>
      <c r="G176"/>
      <c r="H176"/>
      <c r="I176"/>
      <c r="J176"/>
      <c r="K176"/>
    </row>
    <row r="177" spans="1:11" x14ac:dyDescent="0.3">
      <c r="A177"/>
      <c r="B177"/>
      <c r="C177"/>
      <c r="D177"/>
      <c r="E177"/>
      <c r="F177"/>
      <c r="G177"/>
      <c r="H177"/>
      <c r="I177"/>
      <c r="J177"/>
      <c r="K177"/>
    </row>
    <row r="178" spans="1:11" x14ac:dyDescent="0.3">
      <c r="A178"/>
      <c r="B178"/>
      <c r="C178"/>
      <c r="D178"/>
      <c r="E178"/>
      <c r="F178"/>
      <c r="G178"/>
      <c r="H178"/>
      <c r="I178"/>
      <c r="J178"/>
      <c r="K178"/>
    </row>
    <row r="179" spans="1:11" x14ac:dyDescent="0.3">
      <c r="A179"/>
      <c r="B179"/>
      <c r="C179"/>
      <c r="D179"/>
      <c r="E179"/>
      <c r="F179"/>
      <c r="G179"/>
      <c r="H179"/>
      <c r="I179"/>
      <c r="J179"/>
      <c r="K179"/>
    </row>
    <row r="180" spans="1:11" x14ac:dyDescent="0.3">
      <c r="A180"/>
      <c r="B180"/>
      <c r="C180"/>
      <c r="D180"/>
      <c r="E180"/>
      <c r="F180"/>
      <c r="G180"/>
      <c r="H180"/>
      <c r="I180"/>
      <c r="J180"/>
      <c r="K180"/>
    </row>
    <row r="181" spans="1:11" x14ac:dyDescent="0.3">
      <c r="A181"/>
      <c r="B181"/>
      <c r="C181"/>
      <c r="D181"/>
      <c r="E181"/>
      <c r="F181"/>
      <c r="G181"/>
      <c r="H181"/>
      <c r="I181"/>
      <c r="J181"/>
      <c r="K181"/>
    </row>
    <row r="182" spans="1:11" x14ac:dyDescent="0.3">
      <c r="A182"/>
      <c r="B182"/>
      <c r="C182"/>
      <c r="D182"/>
      <c r="E182"/>
      <c r="F182"/>
      <c r="G182"/>
      <c r="H182"/>
      <c r="I182"/>
      <c r="J182"/>
      <c r="K182"/>
    </row>
    <row r="183" spans="1:11" x14ac:dyDescent="0.3">
      <c r="A183"/>
      <c r="B183"/>
      <c r="C183"/>
      <c r="D183"/>
      <c r="E183"/>
      <c r="F183"/>
      <c r="G183"/>
      <c r="H183"/>
      <c r="I183"/>
      <c r="J183"/>
      <c r="K183"/>
    </row>
    <row r="184" spans="1:11" x14ac:dyDescent="0.3">
      <c r="A184"/>
      <c r="B184"/>
      <c r="C184"/>
      <c r="D184"/>
      <c r="E184"/>
      <c r="F184"/>
      <c r="G184"/>
      <c r="H184"/>
      <c r="I184"/>
      <c r="J184"/>
      <c r="K184"/>
    </row>
    <row r="185" spans="1:11" x14ac:dyDescent="0.3">
      <c r="A185"/>
      <c r="B185"/>
      <c r="C185"/>
      <c r="D185"/>
      <c r="E185"/>
      <c r="F185"/>
      <c r="G185"/>
      <c r="H185"/>
      <c r="I185"/>
      <c r="J185"/>
      <c r="K185"/>
    </row>
    <row r="186" spans="1:11" x14ac:dyDescent="0.3">
      <c r="A186"/>
      <c r="B186"/>
      <c r="C186"/>
      <c r="D186"/>
      <c r="E186"/>
      <c r="F186"/>
      <c r="G186"/>
      <c r="H186"/>
      <c r="I186"/>
      <c r="J186"/>
      <c r="K186"/>
    </row>
    <row r="187" spans="1:11" x14ac:dyDescent="0.3">
      <c r="A187"/>
      <c r="B187"/>
      <c r="C187"/>
      <c r="D187"/>
      <c r="E187"/>
      <c r="F187"/>
      <c r="G187"/>
      <c r="H187"/>
      <c r="I187"/>
      <c r="J187"/>
      <c r="K187"/>
    </row>
    <row r="188" spans="1:11" x14ac:dyDescent="0.3">
      <c r="A188"/>
      <c r="B188"/>
      <c r="C188"/>
      <c r="D188"/>
      <c r="E188"/>
      <c r="F188"/>
      <c r="G188"/>
      <c r="H188"/>
      <c r="I188"/>
      <c r="J188"/>
      <c r="K188"/>
    </row>
    <row r="189" spans="1:11" x14ac:dyDescent="0.3">
      <c r="A189"/>
      <c r="B189"/>
      <c r="C189"/>
      <c r="D189"/>
      <c r="E189"/>
      <c r="F189"/>
      <c r="G189"/>
      <c r="H189"/>
      <c r="I189"/>
      <c r="J189"/>
      <c r="K189"/>
    </row>
    <row r="190" spans="1:11" x14ac:dyDescent="0.3">
      <c r="A190"/>
      <c r="B190"/>
      <c r="C190"/>
      <c r="D190"/>
      <c r="E190"/>
      <c r="F190"/>
      <c r="G190"/>
      <c r="H190"/>
      <c r="I190"/>
      <c r="J190"/>
      <c r="K190"/>
    </row>
    <row r="191" spans="1:11" x14ac:dyDescent="0.3">
      <c r="A191"/>
      <c r="B191"/>
      <c r="C191"/>
      <c r="D191"/>
      <c r="E191"/>
      <c r="F191"/>
      <c r="G191"/>
      <c r="H191"/>
      <c r="I191"/>
      <c r="J191"/>
      <c r="K191"/>
    </row>
    <row r="192" spans="1:11" x14ac:dyDescent="0.3">
      <c r="A192"/>
      <c r="B192"/>
      <c r="C192"/>
      <c r="D192"/>
      <c r="E192"/>
      <c r="F192"/>
      <c r="G192"/>
      <c r="H192"/>
      <c r="I192"/>
      <c r="J192"/>
      <c r="K192"/>
    </row>
    <row r="193" spans="1:11" x14ac:dyDescent="0.3">
      <c r="A193"/>
      <c r="B193"/>
      <c r="C193"/>
      <c r="D193"/>
      <c r="E193"/>
      <c r="F193"/>
      <c r="G193"/>
      <c r="H193"/>
      <c r="I193"/>
      <c r="J193"/>
      <c r="K193"/>
    </row>
    <row r="194" spans="1:11" x14ac:dyDescent="0.3">
      <c r="A194"/>
      <c r="B194"/>
      <c r="C194"/>
      <c r="D194"/>
      <c r="E194"/>
      <c r="F194"/>
      <c r="G194"/>
      <c r="H194"/>
      <c r="I194"/>
      <c r="J194"/>
      <c r="K194"/>
    </row>
    <row r="195" spans="1:11" x14ac:dyDescent="0.3">
      <c r="A195"/>
      <c r="B195"/>
      <c r="C195"/>
      <c r="D195"/>
      <c r="E195"/>
      <c r="F195"/>
      <c r="G195"/>
      <c r="H195"/>
      <c r="I195"/>
      <c r="J195"/>
      <c r="K195"/>
    </row>
    <row r="196" spans="1:11" x14ac:dyDescent="0.3">
      <c r="A196"/>
      <c r="B196"/>
      <c r="C196"/>
      <c r="D196"/>
      <c r="E196"/>
      <c r="F196"/>
      <c r="G196"/>
      <c r="H196"/>
      <c r="I196"/>
      <c r="J196"/>
      <c r="K196"/>
    </row>
    <row r="197" spans="1:11" x14ac:dyDescent="0.3">
      <c r="A197"/>
      <c r="B197"/>
      <c r="C197"/>
      <c r="D197"/>
      <c r="E197"/>
      <c r="F197"/>
      <c r="G197"/>
      <c r="H197"/>
      <c r="I197"/>
      <c r="J197"/>
      <c r="K197"/>
    </row>
    <row r="198" spans="1:11" x14ac:dyDescent="0.3">
      <c r="A198"/>
      <c r="B198"/>
      <c r="C198"/>
      <c r="D198"/>
      <c r="E198"/>
      <c r="F198"/>
      <c r="G198"/>
      <c r="H198"/>
      <c r="I198"/>
      <c r="J198"/>
      <c r="K198"/>
    </row>
    <row r="199" spans="1:11" x14ac:dyDescent="0.3">
      <c r="A199"/>
      <c r="B199"/>
      <c r="C199"/>
      <c r="D199"/>
      <c r="E199"/>
      <c r="F199"/>
      <c r="G199"/>
      <c r="H199"/>
      <c r="I199"/>
      <c r="J199"/>
      <c r="K199"/>
    </row>
    <row r="200" spans="1:11" x14ac:dyDescent="0.3">
      <c r="A200"/>
      <c r="B200"/>
      <c r="C200"/>
      <c r="D200"/>
      <c r="E200"/>
      <c r="F200"/>
      <c r="G200"/>
      <c r="H200"/>
      <c r="I200"/>
      <c r="J200"/>
      <c r="K200"/>
    </row>
    <row r="201" spans="1:11" x14ac:dyDescent="0.3">
      <c r="A201"/>
      <c r="B201"/>
      <c r="C201"/>
      <c r="D201"/>
      <c r="E201"/>
      <c r="F201"/>
      <c r="G201"/>
      <c r="H201"/>
      <c r="I201"/>
      <c r="J201"/>
      <c r="K201"/>
    </row>
    <row r="202" spans="1:11" x14ac:dyDescent="0.3">
      <c r="A202"/>
      <c r="B202"/>
      <c r="C202"/>
      <c r="D202"/>
      <c r="E202"/>
      <c r="F202"/>
      <c r="G202"/>
      <c r="H202"/>
      <c r="I202"/>
      <c r="J202"/>
      <c r="K202"/>
    </row>
    <row r="203" spans="1:11" x14ac:dyDescent="0.3">
      <c r="A203"/>
      <c r="B203"/>
      <c r="C203"/>
      <c r="D203"/>
      <c r="E203"/>
      <c r="F203"/>
      <c r="G203"/>
      <c r="H203"/>
      <c r="I203"/>
      <c r="J203"/>
      <c r="K203"/>
    </row>
    <row r="204" spans="1:11" x14ac:dyDescent="0.3">
      <c r="A204"/>
      <c r="B204"/>
      <c r="C204"/>
      <c r="D204"/>
      <c r="E204"/>
      <c r="F204"/>
      <c r="G204"/>
      <c r="H204"/>
      <c r="I204"/>
      <c r="J204"/>
      <c r="K204"/>
    </row>
    <row r="205" spans="1:11" x14ac:dyDescent="0.3">
      <c r="A205"/>
      <c r="B205"/>
      <c r="C205"/>
      <c r="D205"/>
      <c r="E205"/>
      <c r="F205"/>
      <c r="G205"/>
      <c r="H205"/>
      <c r="I205"/>
      <c r="J205"/>
      <c r="K205"/>
    </row>
    <row r="206" spans="1:11" x14ac:dyDescent="0.3">
      <c r="A206"/>
      <c r="B206"/>
      <c r="C206"/>
      <c r="D206"/>
      <c r="E206"/>
      <c r="F206"/>
      <c r="G206"/>
      <c r="H206"/>
      <c r="I206"/>
      <c r="J206"/>
      <c r="K206"/>
    </row>
    <row r="207" spans="1:11" x14ac:dyDescent="0.3">
      <c r="A207"/>
      <c r="B207"/>
      <c r="C207"/>
      <c r="D207"/>
      <c r="E207"/>
      <c r="F207"/>
      <c r="G207"/>
      <c r="H207"/>
      <c r="I207"/>
      <c r="J207"/>
      <c r="K207"/>
    </row>
    <row r="208" spans="1:11" x14ac:dyDescent="0.3">
      <c r="A208"/>
      <c r="B208"/>
      <c r="C208"/>
      <c r="D208"/>
      <c r="E208"/>
      <c r="F208"/>
      <c r="G208"/>
      <c r="H208"/>
      <c r="I208"/>
      <c r="J208"/>
      <c r="K208"/>
    </row>
    <row r="209" spans="1:11" x14ac:dyDescent="0.3">
      <c r="A209"/>
      <c r="B209"/>
      <c r="C209"/>
      <c r="D209"/>
      <c r="E209"/>
      <c r="F209"/>
      <c r="G209"/>
      <c r="H209"/>
      <c r="I209"/>
      <c r="J209"/>
      <c r="K209"/>
    </row>
    <row r="210" spans="1:11" x14ac:dyDescent="0.3">
      <c r="A210" s="23"/>
      <c r="B210" s="23"/>
      <c r="C210" s="22"/>
      <c r="D210" s="22"/>
      <c r="E210" s="22"/>
      <c r="F210" s="22"/>
      <c r="G210" s="22"/>
      <c r="H210" s="22"/>
      <c r="I210" s="22"/>
      <c r="J210" s="22"/>
    </row>
    <row r="211" spans="1:11" x14ac:dyDescent="0.3">
      <c r="A211" s="23"/>
      <c r="B211" s="23"/>
      <c r="C211" s="22"/>
      <c r="D211" s="22"/>
      <c r="E211" s="22"/>
      <c r="F211" s="22"/>
      <c r="G211" s="22"/>
      <c r="H211" s="22"/>
      <c r="I211" s="22"/>
      <c r="J211" s="22"/>
    </row>
    <row r="212" spans="1:11" x14ac:dyDescent="0.3">
      <c r="A212" s="23"/>
      <c r="B212" s="23"/>
      <c r="C212" s="22"/>
      <c r="D212" s="22"/>
      <c r="E212" s="22"/>
      <c r="F212" s="22"/>
      <c r="G212" s="22"/>
      <c r="H212" s="22"/>
      <c r="I212" s="22"/>
      <c r="J212" s="22"/>
    </row>
    <row r="213" spans="1:11" x14ac:dyDescent="0.3">
      <c r="A213" s="23"/>
      <c r="B213" s="23"/>
      <c r="C213" s="22"/>
      <c r="D213" s="22"/>
      <c r="E213" s="22"/>
      <c r="F213" s="22"/>
      <c r="G213" s="22"/>
      <c r="H213" s="22"/>
      <c r="I213" s="22"/>
      <c r="J213" s="22"/>
    </row>
    <row r="214" spans="1:11" x14ac:dyDescent="0.3">
      <c r="A214" s="23"/>
      <c r="B214" s="23"/>
      <c r="C214" s="22"/>
      <c r="D214" s="22"/>
      <c r="E214" s="22"/>
      <c r="F214" s="22"/>
      <c r="G214" s="22"/>
      <c r="H214" s="22"/>
      <c r="I214" s="22"/>
      <c r="J214" s="22"/>
    </row>
    <row r="215" spans="1:11" x14ac:dyDescent="0.3">
      <c r="A215" s="23"/>
      <c r="B215" s="23"/>
      <c r="C215" s="22"/>
      <c r="D215" s="22"/>
      <c r="E215" s="22"/>
      <c r="F215" s="22"/>
      <c r="G215" s="22"/>
      <c r="H215" s="22"/>
      <c r="I215" s="22"/>
      <c r="J215" s="22"/>
    </row>
    <row r="216" spans="1:11" x14ac:dyDescent="0.3">
      <c r="A216" s="23"/>
      <c r="B216" s="23"/>
      <c r="C216" s="22"/>
      <c r="D216" s="22"/>
      <c r="E216" s="22"/>
      <c r="F216" s="22"/>
      <c r="G216" s="22"/>
      <c r="H216" s="22"/>
      <c r="I216" s="22"/>
      <c r="J216" s="22"/>
    </row>
    <row r="217" spans="1:11" x14ac:dyDescent="0.3">
      <c r="A217" s="23"/>
      <c r="B217" s="23"/>
      <c r="C217" s="22"/>
      <c r="D217" s="22"/>
      <c r="E217" s="22"/>
      <c r="F217" s="22"/>
      <c r="G217" s="22"/>
      <c r="H217" s="22"/>
      <c r="I217" s="22"/>
      <c r="J217" s="22"/>
    </row>
    <row r="218" spans="1:11" x14ac:dyDescent="0.3">
      <c r="A218" s="23"/>
      <c r="B218" s="23"/>
      <c r="C218" s="22"/>
      <c r="D218" s="22"/>
      <c r="E218" s="22"/>
      <c r="F218" s="22"/>
      <c r="G218" s="22"/>
      <c r="H218" s="22"/>
      <c r="I218" s="22"/>
      <c r="J218" s="22"/>
    </row>
    <row r="219" spans="1:11" x14ac:dyDescent="0.3">
      <c r="A219" s="23"/>
      <c r="B219" s="23"/>
      <c r="C219" s="22"/>
      <c r="D219" s="22"/>
      <c r="E219" s="22"/>
      <c r="F219" s="22"/>
      <c r="G219" s="22"/>
      <c r="H219" s="22"/>
      <c r="I219" s="22"/>
      <c r="J219" s="22"/>
    </row>
    <row r="220" spans="1:11" x14ac:dyDescent="0.3">
      <c r="A220" s="23"/>
      <c r="B220" s="23"/>
      <c r="C220" s="22"/>
      <c r="D220" s="22"/>
      <c r="E220" s="22"/>
      <c r="F220" s="22"/>
      <c r="G220" s="22"/>
      <c r="H220" s="22"/>
      <c r="I220" s="22"/>
      <c r="J220" s="22"/>
    </row>
    <row r="221" spans="1:11" x14ac:dyDescent="0.3">
      <c r="A221" s="23"/>
      <c r="B221" s="23"/>
      <c r="C221" s="22"/>
      <c r="D221" s="22"/>
      <c r="E221" s="22"/>
      <c r="F221" s="22"/>
      <c r="G221" s="22"/>
      <c r="H221" s="22"/>
      <c r="I221" s="22"/>
      <c r="J221" s="22"/>
    </row>
    <row r="222" spans="1:11" x14ac:dyDescent="0.3">
      <c r="A222" s="23"/>
      <c r="B222" s="23"/>
      <c r="C222" s="22"/>
      <c r="D222" s="22"/>
      <c r="E222" s="22"/>
      <c r="F222" s="22"/>
      <c r="G222" s="22"/>
      <c r="H222" s="22"/>
      <c r="I222" s="22"/>
      <c r="J222" s="22"/>
    </row>
    <row r="223" spans="1:11" x14ac:dyDescent="0.3">
      <c r="A223" s="23"/>
      <c r="B223" s="23"/>
      <c r="C223" s="22"/>
      <c r="D223" s="22"/>
      <c r="E223" s="22"/>
      <c r="F223" s="22"/>
      <c r="G223" s="22"/>
      <c r="H223" s="22"/>
      <c r="I223" s="22"/>
      <c r="J223" s="22"/>
    </row>
    <row r="224" spans="1:11" x14ac:dyDescent="0.3">
      <c r="A224" s="23"/>
      <c r="B224" s="23"/>
      <c r="C224" s="22"/>
      <c r="D224" s="22"/>
      <c r="E224" s="22"/>
      <c r="F224" s="22"/>
      <c r="G224" s="22"/>
      <c r="H224" s="22"/>
      <c r="I224" s="22"/>
      <c r="J224" s="22"/>
    </row>
    <row r="225" spans="1:10" x14ac:dyDescent="0.3">
      <c r="A225" s="23"/>
      <c r="B225" s="23"/>
      <c r="C225" s="22"/>
      <c r="D225" s="22"/>
      <c r="E225" s="22"/>
      <c r="F225" s="22"/>
      <c r="G225" s="22"/>
      <c r="H225" s="22"/>
      <c r="I225" s="22"/>
      <c r="J225" s="22"/>
    </row>
    <row r="226" spans="1:10" x14ac:dyDescent="0.3">
      <c r="A226" s="23"/>
      <c r="B226" s="23"/>
      <c r="C226" s="22"/>
      <c r="D226" s="22"/>
      <c r="E226" s="22"/>
      <c r="F226" s="22"/>
      <c r="G226" s="22"/>
      <c r="H226" s="22"/>
      <c r="I226" s="22"/>
      <c r="J226" s="22"/>
    </row>
    <row r="227" spans="1:10" x14ac:dyDescent="0.3">
      <c r="A227" s="23"/>
      <c r="B227" s="23"/>
      <c r="C227" s="22"/>
      <c r="D227" s="22"/>
      <c r="E227" s="22"/>
      <c r="F227" s="22"/>
      <c r="G227" s="22"/>
      <c r="H227" s="22"/>
      <c r="I227" s="22"/>
      <c r="J227" s="22"/>
    </row>
    <row r="228" spans="1:10" x14ac:dyDescent="0.3">
      <c r="A228" s="23"/>
      <c r="B228" s="23"/>
      <c r="C228" s="22"/>
      <c r="D228" s="22"/>
      <c r="E228" s="22"/>
      <c r="F228" s="22"/>
      <c r="G228" s="22"/>
      <c r="H228" s="22"/>
      <c r="I228" s="22"/>
      <c r="J228" s="22"/>
    </row>
    <row r="229" spans="1:10" x14ac:dyDescent="0.3">
      <c r="A229" s="23"/>
      <c r="B229" s="23"/>
      <c r="C229" s="22"/>
      <c r="D229" s="22"/>
      <c r="E229" s="22"/>
      <c r="F229" s="22"/>
      <c r="G229" s="22"/>
      <c r="H229" s="22"/>
      <c r="I229" s="22"/>
      <c r="J229" s="22"/>
    </row>
    <row r="230" spans="1:10" x14ac:dyDescent="0.3">
      <c r="A230" s="23"/>
      <c r="B230" s="23"/>
      <c r="C230" s="22"/>
      <c r="D230" s="22"/>
      <c r="E230" s="22"/>
      <c r="F230" s="22"/>
      <c r="G230" s="22"/>
      <c r="H230" s="22"/>
      <c r="I230" s="22"/>
      <c r="J230" s="22"/>
    </row>
    <row r="231" spans="1:10" x14ac:dyDescent="0.3">
      <c r="A231" s="23"/>
      <c r="B231" s="23"/>
      <c r="C231" s="22"/>
      <c r="D231" s="22"/>
      <c r="E231" s="22"/>
      <c r="F231" s="22"/>
      <c r="G231" s="22"/>
      <c r="H231" s="22"/>
      <c r="I231" s="22"/>
      <c r="J231" s="22"/>
    </row>
    <row r="232" spans="1:10" x14ac:dyDescent="0.3">
      <c r="A232" s="23"/>
      <c r="B232" s="23"/>
      <c r="C232" s="22"/>
      <c r="D232" s="22"/>
      <c r="E232" s="22"/>
      <c r="F232" s="22"/>
      <c r="G232" s="22"/>
      <c r="H232" s="22"/>
      <c r="I232" s="22"/>
      <c r="J232" s="22"/>
    </row>
    <row r="233" spans="1:10" x14ac:dyDescent="0.3">
      <c r="A233" s="23"/>
      <c r="B233" s="23"/>
      <c r="C233" s="22"/>
      <c r="D233" s="22"/>
      <c r="E233" s="22"/>
      <c r="F233" s="22"/>
      <c r="G233" s="22"/>
      <c r="H233" s="22"/>
      <c r="I233" s="22"/>
      <c r="J233" s="22"/>
    </row>
    <row r="234" spans="1:10" x14ac:dyDescent="0.3">
      <c r="A234" s="23"/>
      <c r="B234" s="23"/>
      <c r="C234" s="22"/>
      <c r="D234" s="22"/>
      <c r="E234" s="22"/>
      <c r="F234" s="22"/>
      <c r="G234" s="22"/>
      <c r="H234" s="22"/>
      <c r="I234" s="22"/>
      <c r="J234" s="22"/>
    </row>
    <row r="235" spans="1:10" x14ac:dyDescent="0.3">
      <c r="A235" s="23"/>
      <c r="B235" s="23"/>
      <c r="C235" s="22"/>
      <c r="D235" s="22"/>
      <c r="E235" s="22"/>
      <c r="F235" s="22"/>
      <c r="G235" s="22"/>
      <c r="H235" s="22"/>
      <c r="I235" s="22"/>
      <c r="J235" s="22"/>
    </row>
    <row r="236" spans="1:10" x14ac:dyDescent="0.3">
      <c r="A236" s="23"/>
      <c r="B236" s="23"/>
      <c r="C236" s="22"/>
      <c r="D236" s="22"/>
      <c r="E236" s="22"/>
      <c r="F236" s="22"/>
      <c r="G236" s="22"/>
      <c r="H236" s="22"/>
      <c r="I236" s="22"/>
      <c r="J236" s="22"/>
    </row>
    <row r="237" spans="1:10" x14ac:dyDescent="0.3">
      <c r="A237" s="23"/>
      <c r="B237" s="23"/>
      <c r="C237" s="22"/>
      <c r="D237" s="22"/>
      <c r="E237" s="22"/>
      <c r="F237" s="22"/>
      <c r="G237" s="22"/>
      <c r="H237" s="22"/>
      <c r="I237" s="22"/>
      <c r="J237" s="22"/>
    </row>
    <row r="238" spans="1:10" x14ac:dyDescent="0.3">
      <c r="A238" s="23"/>
      <c r="B238" s="23"/>
      <c r="C238" s="22"/>
      <c r="D238" s="22"/>
      <c r="E238" s="22"/>
      <c r="F238" s="22"/>
      <c r="G238" s="22"/>
      <c r="H238" s="22"/>
      <c r="I238" s="22"/>
      <c r="J238" s="22"/>
    </row>
    <row r="239" spans="1:10" x14ac:dyDescent="0.3">
      <c r="A239" s="23"/>
      <c r="B239" s="23"/>
      <c r="C239" s="22"/>
      <c r="D239" s="22"/>
      <c r="E239" s="22"/>
      <c r="F239" s="22"/>
      <c r="G239" s="22"/>
      <c r="H239" s="22"/>
      <c r="I239" s="22"/>
      <c r="J239" s="22"/>
    </row>
    <row r="240" spans="1:10" x14ac:dyDescent="0.3">
      <c r="A240" s="23"/>
      <c r="B240" s="23"/>
      <c r="C240" s="22"/>
      <c r="D240" s="22"/>
      <c r="E240" s="22"/>
      <c r="F240" s="22"/>
      <c r="G240" s="22"/>
      <c r="H240" s="22"/>
      <c r="I240" s="22"/>
      <c r="J240" s="22"/>
    </row>
    <row r="241" spans="1:10" x14ac:dyDescent="0.3">
      <c r="A241" s="23"/>
      <c r="B241" s="23"/>
      <c r="C241" s="22"/>
      <c r="D241" s="22"/>
      <c r="E241" s="22"/>
      <c r="F241" s="22"/>
      <c r="G241" s="22"/>
      <c r="H241" s="22"/>
      <c r="I241" s="22"/>
      <c r="J241" s="22"/>
    </row>
    <row r="242" spans="1:10" x14ac:dyDescent="0.3">
      <c r="A242" s="23"/>
      <c r="B242" s="23"/>
      <c r="C242" s="22"/>
      <c r="D242" s="22"/>
      <c r="E242" s="22"/>
      <c r="F242" s="22"/>
      <c r="G242" s="22"/>
      <c r="H242" s="22"/>
      <c r="I242" s="22"/>
      <c r="J242" s="22"/>
    </row>
  </sheetData>
  <sortState ref="A27:J66">
    <sortCondition descending="1" ref="A28"/>
  </sortState>
  <mergeCells count="4">
    <mergeCell ref="A25:K25"/>
    <mergeCell ref="C2:E2"/>
    <mergeCell ref="C4:D4"/>
    <mergeCell ref="D8:E8"/>
  </mergeCells>
  <pageMargins left="0.7" right="0.7" top="0.75" bottom="0.75" header="0.3" footer="0.3"/>
  <pageSetup scale="24" orientation="portrait" r:id="rId4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CCCF2BD0-3ECB-419A-8C64-1792930CBBD7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10</xm:f>
              </x14:cfvo>
              <x14:cfIcon iconSet="3Symbols" iconId="0"/>
              <x14:cfIcon iconSet="3Symbols" iconId="2"/>
              <x14:cfIcon iconSet="3Symbols" iconId="1"/>
            </x14:iconSet>
          </x14:cfRule>
          <xm:sqref>H67:H1000</xm:sqref>
        </x14:conditionalFormatting>
        <x14:conditionalFormatting xmlns:xm="http://schemas.microsoft.com/office/excel/2006/main">
          <x14:cfRule type="iconSet" priority="1" id="{4345C424-BDA4-4699-9C52-F10DBB5E2987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10</xm:f>
              </x14:cfvo>
              <x14:cfIcon iconSet="3Symbols" iconId="0"/>
              <x14:cfIcon iconSet="3Symbols" iconId="2"/>
              <x14:cfIcon iconSet="3Symbols" iconId="1"/>
            </x14:iconSet>
          </x14:cfRule>
          <xm:sqref>I27:I66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7"/>
  <sheetViews>
    <sheetView showGridLines="0" zoomScaleNormal="100" workbookViewId="0">
      <pane xSplit="1" topLeftCell="B1" activePane="topRight" state="frozen"/>
      <selection activeCell="C13" sqref="C13"/>
      <selection pane="topRight" activeCell="B6" sqref="B6:H6"/>
    </sheetView>
  </sheetViews>
  <sheetFormatPr baseColWidth="10" defaultColWidth="9.109375" defaultRowHeight="14.4" x14ac:dyDescent="0.3"/>
  <cols>
    <col min="1" max="1" width="19" bestFit="1" customWidth="1"/>
    <col min="2" max="2" width="16.109375" bestFit="1" customWidth="1"/>
    <col min="3" max="3" width="7.88671875" bestFit="1" customWidth="1"/>
    <col min="4" max="4" width="14.109375" bestFit="1" customWidth="1"/>
    <col min="5" max="5" width="17.109375" bestFit="1" customWidth="1"/>
    <col min="6" max="6" width="15.33203125" bestFit="1" customWidth="1"/>
    <col min="7" max="7" width="64.88671875" bestFit="1" customWidth="1"/>
    <col min="8" max="8" width="78.6640625" bestFit="1" customWidth="1"/>
    <col min="9" max="9" width="68.109375" customWidth="1"/>
    <col min="10" max="10" width="9.88671875" bestFit="1" customWidth="1"/>
    <col min="11" max="11" width="15.6640625" customWidth="1"/>
    <col min="12" max="12" width="20.88671875" bestFit="1" customWidth="1"/>
    <col min="13" max="13" width="17.6640625" bestFit="1" customWidth="1"/>
    <col min="14" max="14" width="17.109375" bestFit="1" customWidth="1"/>
    <col min="15" max="15" width="31.109375" bestFit="1" customWidth="1"/>
    <col min="16" max="16" width="9.109375" hidden="1" customWidth="1"/>
    <col min="17" max="17" width="16.88671875" bestFit="1" customWidth="1"/>
    <col min="18" max="18" width="14" bestFit="1" customWidth="1"/>
  </cols>
  <sheetData>
    <row r="1" spans="1:21" ht="15.6" x14ac:dyDescent="0.3">
      <c r="A1" s="26" t="s">
        <v>38</v>
      </c>
      <c r="B1" s="28" t="s">
        <v>83</v>
      </c>
      <c r="F1" s="6" t="str">
        <f>B1&amp;B2</f>
        <v>28/08/202218:00</v>
      </c>
    </row>
    <row r="2" spans="1:21" ht="15.6" x14ac:dyDescent="0.3">
      <c r="A2" s="26" t="s">
        <v>60</v>
      </c>
      <c r="B2" s="27" t="s">
        <v>82</v>
      </c>
    </row>
    <row r="5" spans="1:21" x14ac:dyDescent="0.3">
      <c r="A5" s="14" t="s">
        <v>14</v>
      </c>
      <c r="B5" s="14" t="s">
        <v>1</v>
      </c>
      <c r="C5" s="14" t="s">
        <v>39</v>
      </c>
      <c r="D5" s="14" t="s">
        <v>18</v>
      </c>
      <c r="E5" s="14" t="s">
        <v>40</v>
      </c>
      <c r="F5" s="14" t="s">
        <v>41</v>
      </c>
      <c r="G5" s="14" t="s">
        <v>2</v>
      </c>
      <c r="H5" s="14" t="s">
        <v>16</v>
      </c>
      <c r="I5" s="14" t="s">
        <v>42</v>
      </c>
      <c r="J5" s="16" t="s">
        <v>55</v>
      </c>
      <c r="K5" s="16" t="s">
        <v>56</v>
      </c>
      <c r="L5" s="14" t="s">
        <v>65</v>
      </c>
      <c r="M5" s="14" t="s">
        <v>20</v>
      </c>
      <c r="N5" s="14" t="s">
        <v>17</v>
      </c>
      <c r="O5" s="14" t="s">
        <v>54</v>
      </c>
      <c r="P5" s="14" t="s">
        <v>13</v>
      </c>
      <c r="Q5" s="14" t="s">
        <v>64</v>
      </c>
      <c r="R5" s="7"/>
      <c r="S5" s="5"/>
      <c r="T5" s="5"/>
      <c r="U5" s="5"/>
    </row>
    <row r="6" spans="1:21" x14ac:dyDescent="0.3">
      <c r="A6" t="s">
        <v>66</v>
      </c>
      <c r="J6">
        <v>300</v>
      </c>
      <c r="K6" t="s">
        <v>44</v>
      </c>
      <c r="L6" t="s">
        <v>76</v>
      </c>
      <c r="M6" t="s">
        <v>84</v>
      </c>
      <c r="N6" t="s">
        <v>85</v>
      </c>
      <c r="O6" t="s">
        <v>87</v>
      </c>
      <c r="Q6">
        <v>-50</v>
      </c>
    </row>
    <row r="7" spans="1:21" x14ac:dyDescent="0.3">
      <c r="A7" s="38" t="s">
        <v>67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9"/>
      <c r="M7" s="39"/>
      <c r="N7" s="40"/>
      <c r="O7" s="41"/>
      <c r="P7" s="40"/>
      <c r="Q7" s="40"/>
    </row>
    <row r="8" spans="1:21" x14ac:dyDescent="0.3">
      <c r="A8" s="38" t="s">
        <v>68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9"/>
      <c r="M8" s="39"/>
      <c r="N8" s="40"/>
      <c r="O8" s="41"/>
      <c r="P8" s="40"/>
      <c r="Q8" s="40"/>
    </row>
    <row r="9" spans="1:21" x14ac:dyDescent="0.3">
      <c r="A9" s="38" t="s">
        <v>69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9"/>
      <c r="M9" s="39"/>
      <c r="N9" s="40"/>
      <c r="O9" s="41"/>
      <c r="P9" s="40"/>
      <c r="Q9" s="42"/>
    </row>
    <row r="10" spans="1:21" x14ac:dyDescent="0.3">
      <c r="A10" s="38" t="s">
        <v>70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9"/>
      <c r="M10" s="39"/>
      <c r="N10" s="40"/>
      <c r="O10" s="41"/>
      <c r="P10" s="40"/>
      <c r="Q10" s="42"/>
    </row>
    <row r="11" spans="1:21" x14ac:dyDescent="0.3">
      <c r="A11" s="38" t="s">
        <v>71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9"/>
      <c r="M11" s="39"/>
      <c r="N11" s="40"/>
      <c r="O11" s="41"/>
      <c r="P11" s="40"/>
      <c r="Q11" s="42"/>
    </row>
    <row r="12" spans="1:21" ht="15.75" customHeight="1" x14ac:dyDescent="0.3">
      <c r="A12" s="38" t="s">
        <v>72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9"/>
      <c r="M12" s="39"/>
      <c r="N12" s="40"/>
      <c r="O12" s="41"/>
      <c r="P12" s="40"/>
      <c r="Q12" s="40"/>
    </row>
    <row r="13" spans="1:21" x14ac:dyDescent="0.3">
      <c r="A13" s="38" t="s">
        <v>73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9"/>
      <c r="M13" s="39"/>
      <c r="N13" s="40"/>
      <c r="O13" s="41"/>
      <c r="P13" s="40"/>
      <c r="Q13" s="40"/>
    </row>
    <row r="14" spans="1:21" x14ac:dyDescent="0.3">
      <c r="A14" s="38" t="s">
        <v>74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9"/>
      <c r="M14" s="39"/>
      <c r="N14" s="40"/>
      <c r="O14" s="41"/>
      <c r="P14" s="40"/>
      <c r="Q14" s="40"/>
    </row>
    <row r="15" spans="1:21" x14ac:dyDescent="0.3">
      <c r="A15" s="38" t="s">
        <v>78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9"/>
      <c r="M15" s="39"/>
      <c r="N15" s="40"/>
      <c r="O15" s="41"/>
      <c r="P15" s="40"/>
      <c r="Q15" s="40"/>
    </row>
    <row r="16" spans="1:21" x14ac:dyDescent="0.3">
      <c r="A16" s="38" t="s">
        <v>81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9"/>
      <c r="M16" s="39"/>
      <c r="N16" s="40"/>
      <c r="O16" s="41"/>
      <c r="P16" s="40"/>
      <c r="Q16" s="40"/>
    </row>
    <row r="17" spans="1:17" x14ac:dyDescent="0.3">
      <c r="A17" s="38" t="s">
        <v>79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9"/>
      <c r="M17" s="39"/>
      <c r="N17" s="40"/>
      <c r="O17" s="41"/>
      <c r="P17" s="40"/>
      <c r="Q17" s="40"/>
    </row>
    <row r="18" spans="1:17" x14ac:dyDescent="0.3">
      <c r="A18" s="38" t="s">
        <v>86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9"/>
      <c r="M18" s="39"/>
      <c r="N18" s="40"/>
      <c r="O18" s="41"/>
      <c r="P18" s="40"/>
      <c r="Q18" s="40"/>
    </row>
    <row r="19" spans="1:17" x14ac:dyDescent="0.3">
      <c r="A19" s="38" t="s">
        <v>75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9"/>
      <c r="M19" s="39"/>
      <c r="N19" s="40"/>
      <c r="O19" s="41"/>
      <c r="P19" s="40"/>
      <c r="Q19" s="40"/>
    </row>
    <row r="20" spans="1:17" x14ac:dyDescent="0.3">
      <c r="A20" s="38" t="s">
        <v>80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9"/>
      <c r="M20" s="39"/>
      <c r="N20" s="40"/>
      <c r="O20" s="41"/>
      <c r="P20" s="40"/>
      <c r="Q20" s="40"/>
    </row>
    <row r="21" spans="1:17" ht="16.5" customHeight="1" x14ac:dyDescent="0.3">
      <c r="A21" s="38" t="s">
        <v>76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9"/>
      <c r="M21" s="39"/>
      <c r="N21" s="40"/>
      <c r="O21" s="41"/>
      <c r="P21" s="40"/>
      <c r="Q21" s="40"/>
    </row>
    <row r="22" spans="1:17" ht="16.5" customHeight="1" x14ac:dyDescent="0.3">
      <c r="A22" s="38" t="s">
        <v>77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9"/>
      <c r="M22" s="39"/>
      <c r="N22" s="40"/>
      <c r="O22" s="41"/>
      <c r="P22" s="40"/>
      <c r="Q22" s="40"/>
    </row>
    <row r="23" spans="1:17" s="18" customFormat="1" x14ac:dyDescent="0.3"/>
    <row r="24" spans="1:17" s="18" customFormat="1" x14ac:dyDescent="0.3">
      <c r="C24" s="21"/>
    </row>
    <row r="25" spans="1:17" s="18" customFormat="1" x14ac:dyDescent="0.3"/>
    <row r="26" spans="1:17" s="18" customFormat="1" x14ac:dyDescent="0.3"/>
    <row r="37" spans="8:8" x14ac:dyDescent="0.3">
      <c r="H37" s="17"/>
    </row>
  </sheetData>
  <pageMargins left="0.7" right="0.7" top="0.75" bottom="0.75" header="0.3" footer="0.3"/>
  <pageSetup scale="1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19"/>
  <sheetViews>
    <sheetView zoomScale="80" zoomScaleNormal="80" workbookViewId="0">
      <selection activeCell="I20" sqref="I20"/>
    </sheetView>
  </sheetViews>
  <sheetFormatPr baseColWidth="10" defaultColWidth="9.109375" defaultRowHeight="14.4" x14ac:dyDescent="0.3"/>
  <cols>
    <col min="1" max="1" width="16.6640625" style="8" bestFit="1" customWidth="1"/>
    <col min="2" max="2" width="11.5546875" style="4" bestFit="1" customWidth="1"/>
    <col min="4" max="4" width="11.33203125" bestFit="1" customWidth="1"/>
    <col min="10" max="10" width="18" bestFit="1" customWidth="1"/>
    <col min="12" max="12" width="18" bestFit="1" customWidth="1"/>
    <col min="14" max="14" width="17" bestFit="1" customWidth="1"/>
    <col min="15" max="15" width="11" bestFit="1" customWidth="1"/>
    <col min="17" max="17" width="16.6640625" bestFit="1" customWidth="1"/>
  </cols>
  <sheetData>
    <row r="1" spans="10:17" x14ac:dyDescent="0.3">
      <c r="J1" t="s">
        <v>1</v>
      </c>
      <c r="L1" t="s">
        <v>14</v>
      </c>
      <c r="N1" t="s">
        <v>41</v>
      </c>
      <c r="O1" t="s">
        <v>47</v>
      </c>
      <c r="Q1" t="s">
        <v>39</v>
      </c>
    </row>
    <row r="2" spans="10:17" x14ac:dyDescent="0.3">
      <c r="J2" t="s">
        <v>4</v>
      </c>
      <c r="K2" t="s">
        <v>43</v>
      </c>
      <c r="L2" t="s">
        <v>34</v>
      </c>
      <c r="N2" t="s">
        <v>44</v>
      </c>
      <c r="O2" t="s">
        <v>48</v>
      </c>
      <c r="Q2" t="s">
        <v>43</v>
      </c>
    </row>
    <row r="3" spans="10:17" x14ac:dyDescent="0.3">
      <c r="J3" t="s">
        <v>49</v>
      </c>
      <c r="K3" t="s">
        <v>45</v>
      </c>
      <c r="L3" t="s">
        <v>25</v>
      </c>
      <c r="N3" t="s">
        <v>46</v>
      </c>
      <c r="O3" t="s">
        <v>50</v>
      </c>
      <c r="Q3" t="s">
        <v>45</v>
      </c>
    </row>
    <row r="4" spans="10:17" x14ac:dyDescent="0.3">
      <c r="J4" t="s">
        <v>5</v>
      </c>
      <c r="K4" t="s">
        <v>43</v>
      </c>
      <c r="L4" t="s">
        <v>26</v>
      </c>
      <c r="N4" t="s">
        <v>51</v>
      </c>
      <c r="O4" t="s">
        <v>52</v>
      </c>
      <c r="Q4" t="s">
        <v>57</v>
      </c>
    </row>
    <row r="5" spans="10:17" x14ac:dyDescent="0.3">
      <c r="J5" t="s">
        <v>6</v>
      </c>
      <c r="K5" t="s">
        <v>45</v>
      </c>
      <c r="L5" t="s">
        <v>30</v>
      </c>
      <c r="Q5" t="s">
        <v>58</v>
      </c>
    </row>
    <row r="6" spans="10:17" x14ac:dyDescent="0.3">
      <c r="J6" t="s">
        <v>9</v>
      </c>
      <c r="L6" t="s">
        <v>23</v>
      </c>
    </row>
    <row r="7" spans="10:17" x14ac:dyDescent="0.3">
      <c r="J7" t="s">
        <v>8</v>
      </c>
      <c r="L7" t="s">
        <v>32</v>
      </c>
    </row>
    <row r="8" spans="10:17" x14ac:dyDescent="0.3">
      <c r="J8" t="s">
        <v>7</v>
      </c>
      <c r="L8" t="s">
        <v>21</v>
      </c>
    </row>
    <row r="9" spans="10:17" x14ac:dyDescent="0.3">
      <c r="J9" t="s">
        <v>10</v>
      </c>
      <c r="L9" t="s">
        <v>22</v>
      </c>
    </row>
    <row r="10" spans="10:17" x14ac:dyDescent="0.3">
      <c r="L10" t="s">
        <v>36</v>
      </c>
    </row>
    <row r="11" spans="10:17" x14ac:dyDescent="0.3">
      <c r="L11" t="s">
        <v>28</v>
      </c>
    </row>
    <row r="12" spans="10:17" x14ac:dyDescent="0.3">
      <c r="L12" t="s">
        <v>24</v>
      </c>
    </row>
    <row r="13" spans="10:17" x14ac:dyDescent="0.3">
      <c r="L13" t="s">
        <v>37</v>
      </c>
    </row>
    <row r="14" spans="10:17" x14ac:dyDescent="0.3">
      <c r="L14" t="s">
        <v>53</v>
      </c>
    </row>
    <row r="15" spans="10:17" x14ac:dyDescent="0.3">
      <c r="L15" t="s">
        <v>27</v>
      </c>
    </row>
    <row r="16" spans="10:17" x14ac:dyDescent="0.3">
      <c r="L16" t="s">
        <v>35</v>
      </c>
    </row>
    <row r="17" spans="12:12" x14ac:dyDescent="0.3">
      <c r="L17" t="s">
        <v>31</v>
      </c>
    </row>
    <row r="18" spans="12:12" x14ac:dyDescent="0.3">
      <c r="L18" t="s">
        <v>33</v>
      </c>
    </row>
    <row r="19" spans="12:12" x14ac:dyDescent="0.3">
      <c r="L1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4971"/>
  <sheetViews>
    <sheetView zoomScale="80" zoomScaleNormal="80" workbookViewId="0">
      <pane ySplit="1" topLeftCell="A2" activePane="bottomLeft" state="frozen"/>
      <selection pane="bottomLeft" activeCell="A2" sqref="A2:XFD3"/>
    </sheetView>
  </sheetViews>
  <sheetFormatPr baseColWidth="10" defaultColWidth="9.109375" defaultRowHeight="14.4" x14ac:dyDescent="0.3"/>
  <cols>
    <col min="1" max="1" width="18" bestFit="1" customWidth="1"/>
    <col min="2" max="2" width="10.33203125" customWidth="1"/>
    <col min="3" max="3" width="19.88671875" bestFit="1" customWidth="1"/>
    <col min="4" max="4" width="18" bestFit="1" customWidth="1"/>
    <col min="5" max="5" width="7.88671875" bestFit="1" customWidth="1"/>
    <col min="6" max="6" width="15.109375" bestFit="1" customWidth="1"/>
    <col min="7" max="7" width="19.109375" bestFit="1" customWidth="1"/>
    <col min="8" max="8" width="17" bestFit="1" customWidth="1"/>
    <col min="9" max="9" width="25" bestFit="1" customWidth="1"/>
    <col min="10" max="10" width="36" bestFit="1" customWidth="1"/>
    <col min="11" max="11" width="43.5546875" bestFit="1" customWidth="1"/>
    <col min="12" max="12" width="10.5546875" bestFit="1" customWidth="1"/>
    <col min="13" max="13" width="17" bestFit="1" customWidth="1"/>
    <col min="14" max="15" width="16.6640625" style="8" bestFit="1" customWidth="1"/>
    <col min="16" max="16" width="19.109375" style="20" bestFit="1" customWidth="1"/>
    <col min="17" max="17" width="31.6640625" style="19" bestFit="1" customWidth="1"/>
    <col min="18" max="18" width="24.44140625" style="20" bestFit="1" customWidth="1"/>
    <col min="19" max="19" width="23.44140625" style="20" bestFit="1" customWidth="1"/>
    <col min="20" max="20" width="17" bestFit="1" customWidth="1"/>
  </cols>
  <sheetData>
    <row r="1" spans="1:20" x14ac:dyDescent="0.3">
      <c r="A1" s="14" t="s">
        <v>59</v>
      </c>
      <c r="B1" s="14" t="s">
        <v>60</v>
      </c>
      <c r="C1" s="14" t="s">
        <v>14</v>
      </c>
      <c r="D1" s="14" t="s">
        <v>1</v>
      </c>
      <c r="E1" s="14" t="s">
        <v>39</v>
      </c>
      <c r="F1" s="14" t="s">
        <v>18</v>
      </c>
      <c r="G1" s="14" t="s">
        <v>40</v>
      </c>
      <c r="H1" s="14" t="s">
        <v>41</v>
      </c>
      <c r="I1" s="14" t="s">
        <v>2</v>
      </c>
      <c r="J1" s="14" t="s">
        <v>16</v>
      </c>
      <c r="K1" s="14" t="s">
        <v>42</v>
      </c>
      <c r="L1" s="16" t="s">
        <v>55</v>
      </c>
      <c r="M1" s="16" t="s">
        <v>56</v>
      </c>
      <c r="N1" s="14" t="s">
        <v>61</v>
      </c>
      <c r="O1" s="14" t="s">
        <v>20</v>
      </c>
      <c r="P1" s="37" t="s">
        <v>17</v>
      </c>
      <c r="Q1" s="37" t="s">
        <v>54</v>
      </c>
      <c r="R1" s="37" t="s">
        <v>64</v>
      </c>
      <c r="S1" s="37" t="s">
        <v>62</v>
      </c>
      <c r="T1" s="7"/>
    </row>
    <row r="2" spans="1:20" x14ac:dyDescent="0.3">
      <c r="A2" s="32"/>
      <c r="B2" s="25"/>
      <c r="S2" s="33"/>
      <c r="T2" s="29"/>
    </row>
    <row r="3" spans="1:20" x14ac:dyDescent="0.3">
      <c r="A3" s="32"/>
      <c r="B3" s="25"/>
      <c r="S3" s="33"/>
      <c r="T3" s="29"/>
    </row>
    <row r="4" spans="1:20" x14ac:dyDescent="0.3">
      <c r="A4" s="32"/>
      <c r="B4" s="25"/>
      <c r="S4" s="33"/>
      <c r="T4" s="29"/>
    </row>
    <row r="5" spans="1:20" x14ac:dyDescent="0.3">
      <c r="A5" s="32"/>
      <c r="B5" s="25"/>
      <c r="S5" s="33"/>
      <c r="T5" s="29"/>
    </row>
    <row r="6" spans="1:20" x14ac:dyDescent="0.3">
      <c r="A6" s="32"/>
      <c r="B6" s="25"/>
      <c r="S6" s="33"/>
      <c r="T6" s="29"/>
    </row>
    <row r="7" spans="1:20" x14ac:dyDescent="0.3">
      <c r="A7" s="32"/>
      <c r="B7" s="25"/>
      <c r="S7" s="33"/>
      <c r="T7" s="29"/>
    </row>
    <row r="8" spans="1:20" x14ac:dyDescent="0.3">
      <c r="A8" s="32"/>
      <c r="B8" s="25"/>
      <c r="S8" s="33"/>
      <c r="T8" s="29"/>
    </row>
    <row r="9" spans="1:20" x14ac:dyDescent="0.3">
      <c r="A9" s="32"/>
      <c r="B9" s="25"/>
      <c r="S9" s="33"/>
      <c r="T9" s="29"/>
    </row>
    <row r="10" spans="1:20" x14ac:dyDescent="0.3">
      <c r="A10" s="32"/>
      <c r="B10" s="25"/>
      <c r="S10" s="33"/>
      <c r="T10" s="29"/>
    </row>
    <row r="11" spans="1:20" x14ac:dyDescent="0.3">
      <c r="A11" s="32"/>
      <c r="B11" s="25"/>
      <c r="S11" s="33"/>
      <c r="T11" s="29"/>
    </row>
    <row r="12" spans="1:20" x14ac:dyDescent="0.3">
      <c r="A12" s="32"/>
      <c r="B12" s="25"/>
      <c r="S12" s="33"/>
      <c r="T12" s="29"/>
    </row>
    <row r="13" spans="1:20" x14ac:dyDescent="0.3">
      <c r="A13" s="32"/>
      <c r="B13" s="25"/>
      <c r="S13" s="33"/>
      <c r="T13" s="29"/>
    </row>
    <row r="14" spans="1:20" x14ac:dyDescent="0.3">
      <c r="A14" s="32"/>
      <c r="B14" s="25"/>
      <c r="S14" s="33"/>
      <c r="T14" s="29"/>
    </row>
    <row r="15" spans="1:20" x14ac:dyDescent="0.3">
      <c r="A15" s="32"/>
      <c r="B15" s="25"/>
      <c r="S15" s="33"/>
      <c r="T15" s="29"/>
    </row>
    <row r="16" spans="1:20" x14ac:dyDescent="0.3">
      <c r="A16" s="32"/>
      <c r="B16" s="25"/>
      <c r="S16" s="33"/>
      <c r="T16" s="29"/>
    </row>
    <row r="670" spans="8:8" x14ac:dyDescent="0.3">
      <c r="H670" s="3"/>
    </row>
    <row r="1483" spans="8:8" x14ac:dyDescent="0.3">
      <c r="H1483" s="3"/>
    </row>
    <row r="1500" spans="8:8" x14ac:dyDescent="0.3">
      <c r="H1500" s="3"/>
    </row>
    <row r="1518" spans="8:8" x14ac:dyDescent="0.3">
      <c r="H1518" s="3"/>
    </row>
    <row r="1535" spans="8:8" x14ac:dyDescent="0.3">
      <c r="H1535" s="3"/>
    </row>
    <row r="1551" spans="8:8" x14ac:dyDescent="0.3">
      <c r="H1551" s="3"/>
    </row>
    <row r="1568" spans="8:8" x14ac:dyDescent="0.3">
      <c r="H1568" s="3"/>
    </row>
    <row r="1585" spans="8:8" x14ac:dyDescent="0.3">
      <c r="H1585" s="3"/>
    </row>
    <row r="1602" spans="8:8" x14ac:dyDescent="0.3">
      <c r="H1602" s="3"/>
    </row>
    <row r="1618" spans="8:8" x14ac:dyDescent="0.3">
      <c r="H1618" s="3"/>
    </row>
    <row r="4714" spans="8:8" x14ac:dyDescent="0.3">
      <c r="H4714" s="3"/>
    </row>
    <row r="4718" spans="8:8" x14ac:dyDescent="0.3">
      <c r="H4718" s="3"/>
    </row>
    <row r="4733" spans="8:8" x14ac:dyDescent="0.3">
      <c r="H4733" s="3"/>
    </row>
    <row r="4737" spans="8:8" x14ac:dyDescent="0.3">
      <c r="H4737" s="3"/>
    </row>
    <row r="4750" spans="8:8" x14ac:dyDescent="0.3">
      <c r="H4750" s="3"/>
    </row>
    <row r="4754" spans="8:8" x14ac:dyDescent="0.3">
      <c r="H4754" s="3"/>
    </row>
    <row r="4768" spans="8:8" x14ac:dyDescent="0.3">
      <c r="H4768" s="3"/>
    </row>
    <row r="4772" spans="8:8" x14ac:dyDescent="0.3">
      <c r="H4772" s="3"/>
    </row>
    <row r="4785" spans="8:8" x14ac:dyDescent="0.3">
      <c r="H4785" s="3"/>
    </row>
    <row r="4789" spans="8:8" x14ac:dyDescent="0.3">
      <c r="H4789" s="3"/>
    </row>
    <row r="4803" spans="8:8" x14ac:dyDescent="0.3">
      <c r="H4803" s="3"/>
    </row>
    <row r="4806" spans="8:8" x14ac:dyDescent="0.3">
      <c r="H4806" s="3"/>
    </row>
    <row r="4820" spans="8:8" x14ac:dyDescent="0.3">
      <c r="H4820" s="3"/>
    </row>
    <row r="4837" spans="8:8" x14ac:dyDescent="0.3">
      <c r="H4837" s="3"/>
    </row>
    <row r="4854" spans="8:8" x14ac:dyDescent="0.3">
      <c r="H4854" s="3"/>
    </row>
    <row r="4871" spans="8:8" x14ac:dyDescent="0.3">
      <c r="H4871" s="3"/>
    </row>
    <row r="4886" spans="8:8" x14ac:dyDescent="0.3">
      <c r="H4886" s="3"/>
    </row>
    <row r="4903" spans="8:8" x14ac:dyDescent="0.3">
      <c r="H4903" s="3"/>
    </row>
    <row r="4920" spans="8:8" x14ac:dyDescent="0.3">
      <c r="H4920" s="3"/>
    </row>
    <row r="4937" spans="8:8" x14ac:dyDescent="0.3">
      <c r="H4937" s="3"/>
    </row>
    <row r="4954" spans="8:8" x14ac:dyDescent="0.3">
      <c r="H4954" s="3"/>
    </row>
    <row r="4971" spans="8:8" x14ac:dyDescent="0.3">
      <c r="H497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d496ab6f-82d7-47fa-ba56-55fc2c510ab4" origin="defaultValue">
  <element uid="8f417aed-8f16-42c8-8249-136a73112f72" value=""/>
</sisl>
</file>

<file path=customXml/itemProps1.xml><?xml version="1.0" encoding="utf-8"?>
<ds:datastoreItem xmlns:ds="http://schemas.openxmlformats.org/officeDocument/2006/customXml" ds:itemID="{7DB2CC91-A051-46D5-A280-16FFF0896BD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TD</vt:lpstr>
      <vt:lpstr>Actual</vt:lpstr>
      <vt:lpstr>Date</vt:lpstr>
      <vt:lpstr>Report</vt:lpstr>
    </vt:vector>
  </TitlesOfParts>
  <Company>Trafigura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Ducuara</dc:creator>
  <cp:keywords>NOT RESTRICTED</cp:keywords>
  <cp:lastModifiedBy>JBarrios</cp:lastModifiedBy>
  <cp:lastPrinted>2021-06-15T17:08:37Z</cp:lastPrinted>
  <dcterms:created xsi:type="dcterms:W3CDTF">2019-11-22T14:34:30Z</dcterms:created>
  <dcterms:modified xsi:type="dcterms:W3CDTF">2022-08-30T02:31:52Z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b2e3fde7-73f4-4a10-9d7e-b0ea46ceb726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policy="d496ab6f-82d7-47fa-ba56-55fc2c510ab4" origin="defaultValue" xmlns="http://www.boldonj</vt:lpwstr>
  </property>
  <property fmtid="{D5CDD505-2E9C-101B-9397-08002B2CF9AE}" pid="4" name="bjDocumentLabelXML-0">
    <vt:lpwstr>ames.com/2008/01/sie/internal/label"&gt;&lt;element uid="8f417aed-8f16-42c8-8249-136a73112f72" value="" /&gt;&lt;/sisl&gt;</vt:lpwstr>
  </property>
  <property fmtid="{D5CDD505-2E9C-101B-9397-08002B2CF9AE}" pid="5" name="bjDocumentSecurityLabel">
    <vt:lpwstr>NOT RESTRICTED</vt:lpwstr>
  </property>
  <property fmtid="{D5CDD505-2E9C-101B-9397-08002B2CF9AE}" pid="6" name="bjSaver">
    <vt:lpwstr>uWMtHlNgnX8uVYOUIv7+D4wey6U/qPRG</vt:lpwstr>
  </property>
</Properties>
</file>