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debayham/Documents/git_projects/arec-615/modules/dynamic_programming_A/"/>
    </mc:Choice>
  </mc:AlternateContent>
  <xr:revisionPtr revIDLastSave="0" documentId="8_{8C0FDCCD-506F-A241-852C-4F8DA3828589}" xr6:coauthVersionLast="47" xr6:coauthVersionMax="47" xr10:uidLastSave="{00000000-0000-0000-0000-000000000000}"/>
  <bookViews>
    <workbookView xWindow="-33340" yWindow="-460" windowWidth="28040" windowHeight="17440" xr2:uid="{3D608E33-B514-B745-ABB1-E74FC12F02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C18" i="1"/>
  <c r="D29" i="1"/>
  <c r="E29" i="1"/>
  <c r="F29" i="1"/>
  <c r="G29" i="1"/>
  <c r="C29" i="1"/>
  <c r="C12" i="1"/>
  <c r="C11" i="1" s="1"/>
  <c r="G8" i="1" s="1"/>
  <c r="C21" i="1"/>
  <c r="C20" i="1" s="1"/>
  <c r="C19" i="1" s="1"/>
  <c r="G25" i="1"/>
  <c r="G20" i="1" s="1"/>
  <c r="G12" i="1" s="1"/>
  <c r="F24" i="1"/>
  <c r="F20" i="1" s="1"/>
  <c r="F12" i="1" s="1"/>
  <c r="E23" i="1"/>
  <c r="E20" i="1" s="1"/>
  <c r="G14" i="1" s="1"/>
  <c r="D22" i="1"/>
  <c r="D20" i="1" s="1"/>
  <c r="D19" i="1" s="1"/>
  <c r="O7" i="1"/>
  <c r="O6" i="1"/>
  <c r="O5" i="1"/>
  <c r="O4" i="1"/>
  <c r="O3" i="1"/>
  <c r="E19" i="1" l="1"/>
  <c r="F19" i="1"/>
  <c r="E12" i="1"/>
  <c r="F13" i="1"/>
  <c r="E13" i="1"/>
  <c r="D12" i="1"/>
  <c r="F14" i="1"/>
  <c r="G15" i="1"/>
  <c r="F15" i="1"/>
  <c r="F11" i="1" s="1"/>
  <c r="E14" i="1"/>
  <c r="G16" i="1"/>
  <c r="D13" i="1"/>
  <c r="G13" i="1"/>
  <c r="P6" i="1"/>
  <c r="P4" i="1"/>
  <c r="P5" i="1"/>
  <c r="P7" i="1"/>
  <c r="G5" i="1" l="1"/>
  <c r="G11" i="1"/>
  <c r="G4" i="1" s="1"/>
  <c r="D11" i="1"/>
  <c r="E11" i="1"/>
  <c r="G7" i="1" l="1"/>
  <c r="D10" i="1"/>
  <c r="C10" i="1"/>
  <c r="G6" i="1"/>
  <c r="E10" i="1"/>
  <c r="F10" i="1"/>
</calcChain>
</file>

<file path=xl/sharedStrings.xml><?xml version="1.0" encoding="utf-8"?>
<sst xmlns="http://schemas.openxmlformats.org/spreadsheetml/2006/main" count="13" uniqueCount="9">
  <si>
    <t>time</t>
  </si>
  <si>
    <t>state</t>
  </si>
  <si>
    <t>decision</t>
  </si>
  <si>
    <t>profit</t>
  </si>
  <si>
    <t>marginal</t>
  </si>
  <si>
    <t>max</t>
  </si>
  <si>
    <t>opp cost</t>
  </si>
  <si>
    <t>discounted opp cost</t>
  </si>
  <si>
    <t>Only fully deplete because no salvage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</si>
</sst>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8D16-2EEB-6B40-A02B-537AA21CDED6}">
  <dimension ref="A2:P34"/>
  <sheetViews>
    <sheetView tabSelected="1" workbookViewId="0">
      <selection activeCell="L15" sqref="L15"/>
    </sheetView>
  </sheetViews>
  <sheetFormatPr baseColWidth="10" defaultRowHeight="16" x14ac:dyDescent="0.2"/>
  <cols>
    <col min="2" max="2" width="19.33203125" customWidth="1"/>
  </cols>
  <sheetData>
    <row r="2" spans="1:16" x14ac:dyDescent="0.2">
      <c r="C2" t="s">
        <v>1</v>
      </c>
      <c r="N2" t="s">
        <v>2</v>
      </c>
      <c r="O2" t="s">
        <v>3</v>
      </c>
      <c r="P2" t="s">
        <v>4</v>
      </c>
    </row>
    <row r="3" spans="1:16" x14ac:dyDescent="0.2">
      <c r="A3" t="s">
        <v>0</v>
      </c>
      <c r="B3" t="s">
        <v>2</v>
      </c>
      <c r="C3">
        <v>0</v>
      </c>
      <c r="D3">
        <v>1</v>
      </c>
      <c r="E3">
        <v>2</v>
      </c>
      <c r="F3">
        <v>3</v>
      </c>
      <c r="G3">
        <v>4</v>
      </c>
      <c r="N3">
        <v>0</v>
      </c>
      <c r="O3">
        <f t="shared" ref="O3:O5" si="0">(8*N3-N3^2)</f>
        <v>0</v>
      </c>
    </row>
    <row r="4" spans="1:16" x14ac:dyDescent="0.2">
      <c r="A4">
        <v>0</v>
      </c>
      <c r="B4">
        <v>0</v>
      </c>
      <c r="G4">
        <f>8*$B4-$B4^2+0.9*G$11</f>
        <v>20.52</v>
      </c>
      <c r="N4">
        <v>1</v>
      </c>
      <c r="O4">
        <f t="shared" si="0"/>
        <v>7</v>
      </c>
      <c r="P4">
        <f>O4-O3</f>
        <v>7</v>
      </c>
    </row>
    <row r="5" spans="1:16" x14ac:dyDescent="0.2">
      <c r="B5">
        <v>1</v>
      </c>
      <c r="G5">
        <f>8*$B5-$B5^2+0.9*F$11</f>
        <v>23.470000000000002</v>
      </c>
      <c r="N5">
        <v>2</v>
      </c>
      <c r="O5">
        <f t="shared" si="0"/>
        <v>12</v>
      </c>
      <c r="P5">
        <f t="shared" ref="P5:P7" si="1">O5-O4</f>
        <v>5</v>
      </c>
    </row>
    <row r="6" spans="1:16" x14ac:dyDescent="0.2">
      <c r="B6">
        <v>2</v>
      </c>
      <c r="G6" s="2">
        <f>8*$B6-$B6^2+0.9*E$11</f>
        <v>23.97</v>
      </c>
      <c r="N6">
        <v>3</v>
      </c>
      <c r="O6">
        <f>(8*N6-N6^2)</f>
        <v>15</v>
      </c>
      <c r="P6">
        <f t="shared" si="1"/>
        <v>3</v>
      </c>
    </row>
    <row r="7" spans="1:16" x14ac:dyDescent="0.2">
      <c r="B7">
        <v>3</v>
      </c>
      <c r="G7">
        <f>8*$B7-$B7^2+0.9*D$11</f>
        <v>21.3</v>
      </c>
      <c r="N7">
        <v>4</v>
      </c>
      <c r="O7">
        <f>8*N7-N7^2</f>
        <v>16</v>
      </c>
      <c r="P7">
        <f t="shared" si="1"/>
        <v>1</v>
      </c>
    </row>
    <row r="8" spans="1:16" x14ac:dyDescent="0.2">
      <c r="B8">
        <v>4</v>
      </c>
      <c r="G8">
        <f>8*$B8-$B8^2+0.9*C11</f>
        <v>16</v>
      </c>
    </row>
    <row r="10" spans="1:16" x14ac:dyDescent="0.2">
      <c r="B10" t="s">
        <v>6</v>
      </c>
      <c r="C10">
        <f>C11-D11</f>
        <v>-7</v>
      </c>
      <c r="D10">
        <f>D11-E11</f>
        <v>-6.3000000000000007</v>
      </c>
      <c r="E10">
        <f>E11-F11</f>
        <v>-5</v>
      </c>
      <c r="F10">
        <f>F11-G11</f>
        <v>-4.5</v>
      </c>
    </row>
    <row r="11" spans="1:16" x14ac:dyDescent="0.2">
      <c r="B11" s="1" t="s">
        <v>5</v>
      </c>
      <c r="C11" s="1">
        <f>MAX(C12:C16)</f>
        <v>0</v>
      </c>
      <c r="D11" s="1">
        <f t="shared" ref="D11" si="2">MAX(D12:D16)</f>
        <v>7</v>
      </c>
      <c r="E11" s="1">
        <f t="shared" ref="E11" si="3">MAX(E12:E16)</f>
        <v>13.3</v>
      </c>
      <c r="F11" s="1">
        <f t="shared" ref="F11" si="4">MAX(F12:F16)</f>
        <v>18.3</v>
      </c>
      <c r="G11" s="1">
        <f t="shared" ref="G11" si="5">MAX(G12:G16)</f>
        <v>22.8</v>
      </c>
    </row>
    <row r="12" spans="1:16" x14ac:dyDescent="0.2">
      <c r="A12">
        <v>1</v>
      </c>
      <c r="B12">
        <v>0</v>
      </c>
      <c r="C12">
        <f>8*$B12-$B12^2</f>
        <v>0</v>
      </c>
      <c r="D12">
        <f>8*$B12-$B12^2+0.9*D$20</f>
        <v>6.3</v>
      </c>
      <c r="E12">
        <f>8*$B12-$B12^2+0.9*E$20</f>
        <v>10.8</v>
      </c>
      <c r="F12">
        <f>8*$B12-$B12^2+0.9*F$20</f>
        <v>13.5</v>
      </c>
      <c r="G12">
        <f>8*$B12-$B12^2+0.9*G$20</f>
        <v>14.4</v>
      </c>
    </row>
    <row r="13" spans="1:16" x14ac:dyDescent="0.2">
      <c r="B13">
        <v>1</v>
      </c>
      <c r="D13">
        <f>8*$B13-$B13^2+C$20</f>
        <v>7</v>
      </c>
      <c r="E13" s="2">
        <f>8*$B13-$B13^2+0.9*D$20</f>
        <v>13.3</v>
      </c>
      <c r="F13">
        <f>8*$B13-$B13^2+0.9*E$20</f>
        <v>17.8</v>
      </c>
      <c r="G13">
        <f>8*$B13-$B13^2+0.9*F$20</f>
        <v>20.5</v>
      </c>
    </row>
    <row r="14" spans="1:16" x14ac:dyDescent="0.2">
      <c r="B14">
        <v>2</v>
      </c>
      <c r="E14">
        <f>8*$B14-$B14^2+0.9*C$20</f>
        <v>12</v>
      </c>
      <c r="F14">
        <f>8*$B14-$B14^2+0.9*D$20</f>
        <v>18.3</v>
      </c>
      <c r="G14">
        <f>8*$B14-$B14^2+0.9*E$20</f>
        <v>22.8</v>
      </c>
    </row>
    <row r="15" spans="1:16" x14ac:dyDescent="0.2">
      <c r="B15">
        <v>3</v>
      </c>
      <c r="F15">
        <f>8*$B15-$B15^2+0.9*C$20</f>
        <v>15</v>
      </c>
      <c r="G15">
        <f>8*$B15-$B15^2+0.9*D$20</f>
        <v>21.3</v>
      </c>
    </row>
    <row r="16" spans="1:16" x14ac:dyDescent="0.2">
      <c r="B16">
        <v>4</v>
      </c>
      <c r="G16">
        <f>8*$B16-$B16^2+0.9*C20</f>
        <v>16</v>
      </c>
    </row>
    <row r="18" spans="1:8" x14ac:dyDescent="0.2">
      <c r="B18" t="s">
        <v>7</v>
      </c>
      <c r="C18">
        <f>0.9*C19</f>
        <v>-6.3</v>
      </c>
      <c r="D18">
        <f t="shared" ref="D18:F18" si="6">0.9*D19</f>
        <v>-4.5</v>
      </c>
      <c r="E18">
        <f t="shared" si="6"/>
        <v>-2.7</v>
      </c>
      <c r="F18">
        <f t="shared" si="6"/>
        <v>-0.9</v>
      </c>
    </row>
    <row r="19" spans="1:8" x14ac:dyDescent="0.2">
      <c r="B19" t="s">
        <v>6</v>
      </c>
      <c r="C19">
        <f>C20-D20</f>
        <v>-7</v>
      </c>
      <c r="D19">
        <f>D20-E20</f>
        <v>-5</v>
      </c>
      <c r="E19">
        <f>E20-F20</f>
        <v>-3</v>
      </c>
      <c r="F19">
        <f>F20-G20</f>
        <v>-1</v>
      </c>
    </row>
    <row r="20" spans="1:8" x14ac:dyDescent="0.2">
      <c r="B20" s="1" t="s">
        <v>5</v>
      </c>
      <c r="C20" s="1">
        <f>MAX(C21:C25)</f>
        <v>0</v>
      </c>
      <c r="D20" s="1">
        <f t="shared" ref="D20" si="7">MAX(D21:D25)</f>
        <v>7</v>
      </c>
      <c r="E20" s="1">
        <f t="shared" ref="E20" si="8">MAX(E21:E25)</f>
        <v>12</v>
      </c>
      <c r="F20" s="1">
        <f t="shared" ref="F20" si="9">MAX(F21:F25)</f>
        <v>15</v>
      </c>
      <c r="G20" s="1">
        <f t="shared" ref="G20" si="10">MAX(G21:G25)</f>
        <v>16</v>
      </c>
      <c r="H20" t="s">
        <v>8</v>
      </c>
    </row>
    <row r="21" spans="1:8" x14ac:dyDescent="0.2">
      <c r="A21">
        <v>2</v>
      </c>
      <c r="B21">
        <v>0</v>
      </c>
      <c r="C21">
        <f>8*$B21-$B21^2</f>
        <v>0</v>
      </c>
    </row>
    <row r="22" spans="1:8" x14ac:dyDescent="0.2">
      <c r="B22">
        <v>1</v>
      </c>
      <c r="D22" s="2">
        <f>8*$B22-$B22^2</f>
        <v>7</v>
      </c>
    </row>
    <row r="23" spans="1:8" x14ac:dyDescent="0.2">
      <c r="B23">
        <v>2</v>
      </c>
      <c r="E23">
        <f>8*$B23-$B23^2</f>
        <v>12</v>
      </c>
    </row>
    <row r="24" spans="1:8" x14ac:dyDescent="0.2">
      <c r="B24">
        <v>3</v>
      </c>
      <c r="F24">
        <f>8*$B24-$B24^2</f>
        <v>15</v>
      </c>
    </row>
    <row r="25" spans="1:8" x14ac:dyDescent="0.2">
      <c r="B25">
        <v>4</v>
      </c>
      <c r="G25">
        <f>8*$B25-$B25^2</f>
        <v>16</v>
      </c>
    </row>
    <row r="29" spans="1:8" x14ac:dyDescent="0.2">
      <c r="B29" s="1" t="s">
        <v>5</v>
      </c>
      <c r="C29" s="1">
        <f>MAX(C30:C34)</f>
        <v>0</v>
      </c>
      <c r="D29" s="1">
        <f t="shared" ref="D29:G29" si="11">MAX(D30:D34)</f>
        <v>0</v>
      </c>
      <c r="E29" s="1">
        <f t="shared" si="11"/>
        <v>0</v>
      </c>
      <c r="F29" s="1">
        <f t="shared" si="11"/>
        <v>0</v>
      </c>
      <c r="G29" s="1">
        <f t="shared" si="11"/>
        <v>0</v>
      </c>
    </row>
    <row r="30" spans="1:8" x14ac:dyDescent="0.2">
      <c r="A30">
        <v>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8" x14ac:dyDescent="0.2"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8" x14ac:dyDescent="0.2"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2:7" x14ac:dyDescent="0.2">
      <c r="B33">
        <v>3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2:7" x14ac:dyDescent="0.2">
      <c r="B34">
        <v>4</v>
      </c>
      <c r="C34">
        <v>0</v>
      </c>
      <c r="D34">
        <v>0</v>
      </c>
      <c r="E34">
        <v>0</v>
      </c>
      <c r="F34">
        <v>0</v>
      </c>
      <c r="G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Bayham,Jude</dc:creator>
  <cp:lastModifiedBy>Bayham,Jude</cp:lastModifiedBy>
  <dcterms:created xsi:type="dcterms:W3CDTF">2025-10-21T16:05:54Z</dcterms:created>
  <dcterms:modified xsi:type="dcterms:W3CDTF">2025-10-21T22:34:20Z</dcterms:modified>
</cp:coreProperties>
</file>