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ebayham/Documents/git_projects/arec-615/syllabus/"/>
    </mc:Choice>
  </mc:AlternateContent>
  <xr:revisionPtr revIDLastSave="0" documentId="13_ncr:1_{24FCBACF-1975-1147-9178-B113F0445999}" xr6:coauthVersionLast="47" xr6:coauthVersionMax="47" xr10:uidLastSave="{00000000-0000-0000-0000-000000000000}"/>
  <bookViews>
    <workbookView xWindow="57060" yWindow="5540" windowWidth="25860" windowHeight="20320" xr2:uid="{00000000-000D-0000-FFFF-FFFF00000000}"/>
  </bookViews>
  <sheets>
    <sheet name="FA2025" sheetId="6" r:id="rId1"/>
    <sheet name="Topics" sheetId="7" r:id="rId2"/>
  </sheets>
  <definedNames>
    <definedName name="solver_adj" localSheetId="0" hidden="1">'FA2025'!$B$2:$B$2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'FA2025'!$D$5</definedName>
    <definedName name="solver_lhs2" localSheetId="0" hidden="1">'FA2025'!$D$6</definedName>
    <definedName name="solver_lhs3" localSheetId="0" hidden="1">'FA2025'!$D$7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'FA2025'!$D$2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'FA2025'!$E$5</definedName>
    <definedName name="solver_rhs2" localSheetId="0" hidden="1">'FA2025'!$E$6</definedName>
    <definedName name="solver_rhs3" localSheetId="0" hidden="1">'FA2025'!$E$7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" l="1"/>
  <c r="A7" i="6" s="1"/>
  <c r="A9" i="6" s="1"/>
  <c r="A11" i="6" s="1"/>
  <c r="A13" i="6" s="1"/>
  <c r="A15" i="6" s="1"/>
  <c r="A17" i="6" s="1"/>
  <c r="A19" i="6" s="1"/>
  <c r="A21" i="6" s="1"/>
  <c r="A23" i="6" s="1"/>
  <c r="A25" i="6" s="1"/>
  <c r="A27" i="6" s="1"/>
  <c r="A29" i="6" s="1"/>
  <c r="A31" i="6" s="1"/>
  <c r="A33" i="6" s="1"/>
  <c r="B4" i="6"/>
  <c r="B6" i="6" s="1"/>
  <c r="B7" i="6" s="1"/>
  <c r="A4" i="6"/>
  <c r="A6" i="6" s="1"/>
  <c r="A8" i="6" s="1"/>
  <c r="A10" i="6" s="1"/>
  <c r="A12" i="6" s="1"/>
  <c r="A14" i="6" s="1"/>
  <c r="A16" i="6" s="1"/>
  <c r="A18" i="6" s="1"/>
  <c r="A20" i="6" s="1"/>
  <c r="A22" i="6" s="1"/>
  <c r="A24" i="6" s="1"/>
  <c r="A26" i="6" s="1"/>
  <c r="A28" i="6" s="1"/>
  <c r="A30" i="6" s="1"/>
  <c r="A32" i="6" s="1"/>
  <c r="B3" i="6"/>
  <c r="B5" i="6" l="1"/>
  <c r="B8" i="6"/>
  <c r="B10" i="6" l="1"/>
  <c r="B9" i="6"/>
  <c r="B11" i="6" l="1"/>
  <c r="B12" i="6"/>
  <c r="B14" i="6" l="1"/>
  <c r="B13" i="6"/>
  <c r="B16" i="6" l="1"/>
  <c r="B15" i="6"/>
  <c r="B17" i="6" l="1"/>
  <c r="B18" i="6"/>
  <c r="B20" i="6" l="1"/>
  <c r="B19" i="6"/>
  <c r="B21" i="6" l="1"/>
  <c r="B22" i="6"/>
  <c r="B24" i="6" l="1"/>
  <c r="B23" i="6"/>
  <c r="B26" i="6" l="1"/>
  <c r="B25" i="6"/>
  <c r="B27" i="6" l="1"/>
  <c r="B28" i="6"/>
  <c r="B30" i="6" l="1"/>
  <c r="B29" i="6"/>
  <c r="B31" i="6" l="1"/>
  <c r="B32" i="6"/>
  <c r="B33" i="6" l="1"/>
</calcChain>
</file>

<file path=xl/sharedStrings.xml><?xml version="1.0" encoding="utf-8"?>
<sst xmlns="http://schemas.openxmlformats.org/spreadsheetml/2006/main" count="52" uniqueCount="47">
  <si>
    <t>LP Solution - Simplex Method</t>
  </si>
  <si>
    <t>LP Sensitivity</t>
  </si>
  <si>
    <t>LP Duality</t>
  </si>
  <si>
    <t>Unconstrained nonlinear optimization</t>
  </si>
  <si>
    <t>Unconstrained nonlinear optimization: numerical methods</t>
  </si>
  <si>
    <t>Constrained nonlinear optimization</t>
  </si>
  <si>
    <t>Constrained nonlinear optimization: numerical methods</t>
  </si>
  <si>
    <t>Regression applications: likelihood estimation</t>
  </si>
  <si>
    <t>Regression applications: generalized method of moments</t>
  </si>
  <si>
    <t>Review</t>
  </si>
  <si>
    <t>Exam 1</t>
  </si>
  <si>
    <t>Value function iteration and policy iteration using approximation</t>
  </si>
  <si>
    <t>Stochastic DP: Expectations in Bellman equation, discretizing shocks, Markov processes</t>
  </si>
  <si>
    <t>Applications: Risk-averse resource use, stochastic growth, climate adaptation</t>
  </si>
  <si>
    <t>Presentation</t>
  </si>
  <si>
    <t>week</t>
  </si>
  <si>
    <t>date</t>
  </si>
  <si>
    <t>topic</t>
  </si>
  <si>
    <t>reading</t>
  </si>
  <si>
    <t>due</t>
  </si>
  <si>
    <t>Problem Set 1</t>
  </si>
  <si>
    <t>Problem Set 2</t>
  </si>
  <si>
    <t>Problem Set 3</t>
  </si>
  <si>
    <t>Problem Set 4</t>
  </si>
  <si>
    <t>M&amp;S 1</t>
  </si>
  <si>
    <t>M&amp;S 2-3</t>
  </si>
  <si>
    <t>M&amp;S 3</t>
  </si>
  <si>
    <t>M&amp;S 7</t>
  </si>
  <si>
    <t>M&amp;F 3</t>
  </si>
  <si>
    <t>M&amp;S 12</t>
  </si>
  <si>
    <t>M&amp;F 7</t>
  </si>
  <si>
    <t>M&amp;F 8</t>
  </si>
  <si>
    <t>M&amp;F 9</t>
  </si>
  <si>
    <t>Input-Output Modeling</t>
  </si>
  <si>
    <t>Intro &amp; Start Linear Programming</t>
  </si>
  <si>
    <t>Numerical Foundations</t>
  </si>
  <si>
    <t>No Class</t>
  </si>
  <si>
    <t>Foundations of dynamic programming</t>
  </si>
  <si>
    <t>Discrete-state DP with finite horizon</t>
  </si>
  <si>
    <t>Infinite-horizon DP</t>
  </si>
  <si>
    <t>Functional equations and value function properties</t>
  </si>
  <si>
    <t>Dynamic models with continuous state</t>
  </si>
  <si>
    <t>Value and policy functions in continuous spaces</t>
  </si>
  <si>
    <t>Collocation and projection methods</t>
  </si>
  <si>
    <t>Potential topics</t>
  </si>
  <si>
    <t>Final Exam (Wednesday 6:20 - 8:20 PM)</t>
  </si>
  <si>
    <t>Project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</si>
</sst>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&quot; &quot;d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/>
    </xf>
    <xf numFmtId="0" fontId="2" fillId="0" borderId="0" xfId="0" applyFont="1"/>
    <xf numFmtId="164" fontId="0" fillId="4" borderId="0" xfId="0" applyNumberFormat="1" applyFill="1" applyAlignment="1">
      <alignment horizontal="righ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4D22-EADA-F44C-B1E9-00823C1DAACD}">
  <sheetPr>
    <outlinePr summaryBelow="0" summaryRight="0"/>
    <pageSetUpPr fitToPage="1"/>
  </sheetPr>
  <dimension ref="A1:E982"/>
  <sheetViews>
    <sheetView tabSelected="1" zoomScale="120" zoomScaleNormal="120" workbookViewId="0">
      <selection activeCell="C9" sqref="C9"/>
    </sheetView>
  </sheetViews>
  <sheetFormatPr baseColWidth="10" defaultColWidth="12.5" defaultRowHeight="15.75" customHeight="1" x14ac:dyDescent="0.15"/>
  <cols>
    <col min="1" max="1" width="5.1640625" customWidth="1"/>
    <col min="2" max="2" width="25.5" customWidth="1"/>
    <col min="3" max="3" width="49.5" customWidth="1"/>
    <col min="4" max="4" width="38.33203125" customWidth="1"/>
    <col min="5" max="5" width="33.1640625" customWidth="1"/>
  </cols>
  <sheetData>
    <row r="1" spans="1:5" ht="13" x14ac:dyDescent="0.1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4" x14ac:dyDescent="0.15">
      <c r="A2" s="2">
        <v>1</v>
      </c>
      <c r="B2" s="5">
        <v>45895</v>
      </c>
      <c r="C2" s="3" t="s">
        <v>34</v>
      </c>
      <c r="D2" s="3" t="s">
        <v>24</v>
      </c>
      <c r="E2" s="3"/>
    </row>
    <row r="3" spans="1:5" ht="14" x14ac:dyDescent="0.15">
      <c r="A3" s="2">
        <v>1</v>
      </c>
      <c r="B3" s="5">
        <f t="shared" ref="B3" si="0">B2+2</f>
        <v>45897</v>
      </c>
      <c r="C3" s="3" t="s">
        <v>0</v>
      </c>
      <c r="D3" s="3" t="s">
        <v>25</v>
      </c>
      <c r="E3" s="3"/>
    </row>
    <row r="4" spans="1:5" ht="14" x14ac:dyDescent="0.15">
      <c r="A4" s="2">
        <f t="shared" ref="A4:A33" si="1">A2+1</f>
        <v>2</v>
      </c>
      <c r="B4" s="5">
        <f>B2+7</f>
        <v>45902</v>
      </c>
      <c r="C4" s="3" t="s">
        <v>1</v>
      </c>
      <c r="D4" s="3" t="s">
        <v>26</v>
      </c>
      <c r="E4" s="3"/>
    </row>
    <row r="5" spans="1:5" ht="14" x14ac:dyDescent="0.15">
      <c r="A5" s="2">
        <f t="shared" si="1"/>
        <v>2</v>
      </c>
      <c r="B5" s="5">
        <f t="shared" ref="B5" si="2">B4+2</f>
        <v>45904</v>
      </c>
      <c r="C5" s="3" t="s">
        <v>2</v>
      </c>
      <c r="D5" s="3"/>
    </row>
    <row r="6" spans="1:5" ht="14" x14ac:dyDescent="0.15">
      <c r="A6" s="2">
        <f t="shared" si="1"/>
        <v>3</v>
      </c>
      <c r="B6" s="5">
        <f>B4+7</f>
        <v>45909</v>
      </c>
      <c r="C6" s="3" t="s">
        <v>33</v>
      </c>
      <c r="D6" s="3" t="s">
        <v>27</v>
      </c>
      <c r="E6" s="3"/>
    </row>
    <row r="7" spans="1:5" ht="14" x14ac:dyDescent="0.15">
      <c r="A7" s="2">
        <f t="shared" si="1"/>
        <v>3</v>
      </c>
      <c r="B7" s="5">
        <f t="shared" ref="B7" si="3">B6+2</f>
        <v>45911</v>
      </c>
      <c r="C7" s="3" t="s">
        <v>35</v>
      </c>
      <c r="D7" s="3" t="s">
        <v>28</v>
      </c>
      <c r="E7" s="8" t="s">
        <v>20</v>
      </c>
    </row>
    <row r="8" spans="1:5" ht="14" x14ac:dyDescent="0.15">
      <c r="A8" s="2">
        <f t="shared" si="1"/>
        <v>4</v>
      </c>
      <c r="B8" s="5">
        <f>B6+7</f>
        <v>45916</v>
      </c>
      <c r="C8" s="3" t="s">
        <v>3</v>
      </c>
      <c r="D8" s="3" t="s">
        <v>29</v>
      </c>
      <c r="E8" s="6"/>
    </row>
    <row r="9" spans="1:5" ht="14" x14ac:dyDescent="0.15">
      <c r="A9" s="2">
        <f t="shared" si="1"/>
        <v>4</v>
      </c>
      <c r="B9" s="5">
        <f t="shared" ref="B9" si="4">B8+2</f>
        <v>45918</v>
      </c>
      <c r="C9" s="3" t="s">
        <v>4</v>
      </c>
      <c r="D9" s="3"/>
      <c r="E9" s="3"/>
    </row>
    <row r="10" spans="1:5" ht="14" x14ac:dyDescent="0.15">
      <c r="A10" s="2">
        <f t="shared" si="1"/>
        <v>5</v>
      </c>
      <c r="B10" s="9">
        <f>B8+7</f>
        <v>45923</v>
      </c>
      <c r="C10" s="3" t="s">
        <v>36</v>
      </c>
      <c r="D10" s="7"/>
      <c r="E10" s="3"/>
    </row>
    <row r="11" spans="1:5" ht="14" x14ac:dyDescent="0.15">
      <c r="A11" s="2">
        <f t="shared" si="1"/>
        <v>5</v>
      </c>
      <c r="B11" s="5">
        <f t="shared" ref="B11" si="5">B10+2</f>
        <v>45925</v>
      </c>
      <c r="C11" s="3" t="s">
        <v>5</v>
      </c>
      <c r="E11" s="10" t="s">
        <v>46</v>
      </c>
    </row>
    <row r="12" spans="1:5" ht="14" x14ac:dyDescent="0.15">
      <c r="A12" s="2">
        <f t="shared" si="1"/>
        <v>6</v>
      </c>
      <c r="B12" s="5">
        <f>B10+7</f>
        <v>45930</v>
      </c>
      <c r="C12" s="3" t="s">
        <v>6</v>
      </c>
      <c r="D12" s="3"/>
    </row>
    <row r="13" spans="1:5" ht="14" x14ac:dyDescent="0.15">
      <c r="A13" s="2">
        <f t="shared" si="1"/>
        <v>6</v>
      </c>
      <c r="B13" s="5">
        <f t="shared" ref="B13" si="6">B12+2</f>
        <v>45932</v>
      </c>
      <c r="C13" s="3" t="s">
        <v>7</v>
      </c>
      <c r="D13" s="6"/>
      <c r="E13" s="3"/>
    </row>
    <row r="14" spans="1:5" ht="14" x14ac:dyDescent="0.15">
      <c r="A14" s="2">
        <f t="shared" si="1"/>
        <v>7</v>
      </c>
      <c r="B14" s="5">
        <f>B12+7</f>
        <v>45937</v>
      </c>
      <c r="C14" s="3" t="s">
        <v>8</v>
      </c>
      <c r="D14" s="8"/>
      <c r="E14" s="3"/>
    </row>
    <row r="15" spans="1:5" ht="14" x14ac:dyDescent="0.15">
      <c r="A15" s="2">
        <f t="shared" si="1"/>
        <v>7</v>
      </c>
      <c r="B15" s="5">
        <f t="shared" ref="B15" si="7">B14+2</f>
        <v>45939</v>
      </c>
      <c r="C15" s="3" t="s">
        <v>9</v>
      </c>
      <c r="E15" s="8" t="s">
        <v>21</v>
      </c>
    </row>
    <row r="16" spans="1:5" ht="14" x14ac:dyDescent="0.15">
      <c r="A16" s="2">
        <f t="shared" si="1"/>
        <v>8</v>
      </c>
      <c r="B16" s="5">
        <f>B14+7</f>
        <v>45944</v>
      </c>
      <c r="C16" s="3" t="s">
        <v>10</v>
      </c>
      <c r="D16" s="3"/>
    </row>
    <row r="17" spans="1:5" ht="14" x14ac:dyDescent="0.15">
      <c r="A17" s="2">
        <f t="shared" si="1"/>
        <v>8</v>
      </c>
      <c r="B17" s="5">
        <f t="shared" ref="B17" si="8">B16+2</f>
        <v>45946</v>
      </c>
      <c r="C17" s="3" t="s">
        <v>37</v>
      </c>
      <c r="D17" s="3"/>
      <c r="E17" s="3"/>
    </row>
    <row r="18" spans="1:5" ht="14" x14ac:dyDescent="0.15">
      <c r="A18" s="2">
        <f t="shared" si="1"/>
        <v>9</v>
      </c>
      <c r="B18" s="5">
        <f>B16+7</f>
        <v>45951</v>
      </c>
      <c r="C18" s="3" t="s">
        <v>38</v>
      </c>
      <c r="D18" s="3" t="s">
        <v>30</v>
      </c>
    </row>
    <row r="19" spans="1:5" ht="13" x14ac:dyDescent="0.15">
      <c r="A19" s="2">
        <f t="shared" si="1"/>
        <v>9</v>
      </c>
      <c r="B19" s="5">
        <f t="shared" ref="B19" si="9">B18+2</f>
        <v>45953</v>
      </c>
      <c r="C19" s="1" t="s">
        <v>39</v>
      </c>
    </row>
    <row r="20" spans="1:5" ht="14" x14ac:dyDescent="0.15">
      <c r="A20" s="2">
        <f t="shared" si="1"/>
        <v>10</v>
      </c>
      <c r="B20" s="5">
        <f>B18+7</f>
        <v>45958</v>
      </c>
      <c r="C20" s="3" t="s">
        <v>40</v>
      </c>
      <c r="E20" s="3"/>
    </row>
    <row r="21" spans="1:5" ht="14" x14ac:dyDescent="0.15">
      <c r="A21" s="2">
        <f t="shared" si="1"/>
        <v>10</v>
      </c>
      <c r="B21" s="5">
        <f t="shared" ref="B21" si="10">B20+2</f>
        <v>45960</v>
      </c>
      <c r="C21" s="3" t="s">
        <v>41</v>
      </c>
      <c r="D21" s="3" t="s">
        <v>31</v>
      </c>
      <c r="E21" s="8" t="s">
        <v>22</v>
      </c>
    </row>
    <row r="22" spans="1:5" ht="14" x14ac:dyDescent="0.15">
      <c r="A22" s="2">
        <f t="shared" si="1"/>
        <v>11</v>
      </c>
      <c r="B22" s="5">
        <f>B20+7</f>
        <v>45965</v>
      </c>
      <c r="C22" s="3" t="s">
        <v>42</v>
      </c>
      <c r="D22" s="3"/>
    </row>
    <row r="23" spans="1:5" ht="14" x14ac:dyDescent="0.15">
      <c r="A23" s="2">
        <f t="shared" si="1"/>
        <v>11</v>
      </c>
      <c r="B23" s="5">
        <f t="shared" ref="B23" si="11">B22+2</f>
        <v>45967</v>
      </c>
      <c r="C23" s="10" t="s">
        <v>43</v>
      </c>
      <c r="D23" s="3" t="s">
        <v>32</v>
      </c>
    </row>
    <row r="24" spans="1:5" ht="13" x14ac:dyDescent="0.15">
      <c r="A24" s="2">
        <f t="shared" si="1"/>
        <v>12</v>
      </c>
      <c r="B24" s="5">
        <f>B22+7</f>
        <v>45972</v>
      </c>
    </row>
    <row r="25" spans="1:5" ht="13" x14ac:dyDescent="0.15">
      <c r="A25" s="2">
        <f t="shared" si="1"/>
        <v>12</v>
      </c>
      <c r="B25" s="5">
        <f t="shared" ref="B25" si="12">B24+2</f>
        <v>45974</v>
      </c>
      <c r="C25" s="6"/>
      <c r="D25" s="3"/>
      <c r="E25" s="8" t="s">
        <v>23</v>
      </c>
    </row>
    <row r="26" spans="1:5" ht="13" x14ac:dyDescent="0.15">
      <c r="A26" s="2">
        <f t="shared" si="1"/>
        <v>13</v>
      </c>
      <c r="B26" s="5">
        <f>B24+7</f>
        <v>45979</v>
      </c>
      <c r="C26" s="3"/>
      <c r="D26" s="3"/>
    </row>
    <row r="27" spans="1:5" ht="13" x14ac:dyDescent="0.15">
      <c r="A27" s="2">
        <f t="shared" si="1"/>
        <v>13</v>
      </c>
      <c r="B27" s="5">
        <f t="shared" ref="B27" si="13">B26+2</f>
        <v>45981</v>
      </c>
      <c r="C27" s="3"/>
      <c r="D27" s="3"/>
      <c r="E27" s="3"/>
    </row>
    <row r="28" spans="1:5" ht="14" x14ac:dyDescent="0.15">
      <c r="A28" s="2">
        <f t="shared" si="1"/>
        <v>14</v>
      </c>
      <c r="B28" s="5">
        <f>B26+7</f>
        <v>45986</v>
      </c>
      <c r="C28" s="4" t="s">
        <v>36</v>
      </c>
    </row>
    <row r="29" spans="1:5" ht="14" x14ac:dyDescent="0.15">
      <c r="A29" s="2">
        <f t="shared" si="1"/>
        <v>14</v>
      </c>
      <c r="B29" s="5">
        <f t="shared" ref="B29" si="14">B28+2</f>
        <v>45988</v>
      </c>
      <c r="C29" s="4" t="s">
        <v>36</v>
      </c>
    </row>
    <row r="30" spans="1:5" ht="14" x14ac:dyDescent="0.15">
      <c r="A30" s="2">
        <f t="shared" si="1"/>
        <v>15</v>
      </c>
      <c r="B30" s="5">
        <f>B28+7</f>
        <v>45993</v>
      </c>
      <c r="C30" s="3" t="s">
        <v>14</v>
      </c>
      <c r="D30" s="3"/>
    </row>
    <row r="31" spans="1:5" ht="14" x14ac:dyDescent="0.15">
      <c r="A31" s="2">
        <f t="shared" si="1"/>
        <v>15</v>
      </c>
      <c r="B31" s="5">
        <f t="shared" ref="B31" si="15">B30+2</f>
        <v>45995</v>
      </c>
      <c r="C31" s="3" t="s">
        <v>14</v>
      </c>
      <c r="D31" s="1"/>
      <c r="E31" s="3"/>
    </row>
    <row r="32" spans="1:5" ht="13" x14ac:dyDescent="0.15">
      <c r="A32" s="2">
        <f t="shared" si="1"/>
        <v>16</v>
      </c>
      <c r="B32" s="5">
        <f>B30+7</f>
        <v>46000</v>
      </c>
      <c r="C32" s="1" t="s">
        <v>9</v>
      </c>
    </row>
    <row r="33" spans="1:5" ht="13" x14ac:dyDescent="0.15">
      <c r="A33" s="2">
        <f t="shared" si="1"/>
        <v>16</v>
      </c>
      <c r="B33" s="5">
        <f t="shared" ref="B33" si="16">B32+2</f>
        <v>46002</v>
      </c>
      <c r="C33" s="1" t="s">
        <v>9</v>
      </c>
    </row>
    <row r="34" spans="1:5" ht="13" x14ac:dyDescent="0.15">
      <c r="B34" s="5">
        <v>46008</v>
      </c>
      <c r="C34" s="1" t="s">
        <v>45</v>
      </c>
    </row>
    <row r="35" spans="1:5" ht="13" x14ac:dyDescent="0.15">
      <c r="B35" s="5"/>
      <c r="C35" s="8"/>
    </row>
    <row r="36" spans="1:5" ht="13" x14ac:dyDescent="0.15">
      <c r="B36" s="5"/>
      <c r="C36" s="3"/>
      <c r="D36" s="6"/>
    </row>
    <row r="37" spans="1:5" ht="13" x14ac:dyDescent="0.15">
      <c r="B37" s="5"/>
      <c r="C37" s="1"/>
      <c r="D37" s="3"/>
    </row>
    <row r="38" spans="1:5" ht="13" x14ac:dyDescent="0.15">
      <c r="C38" s="1"/>
    </row>
    <row r="39" spans="1:5" ht="13" x14ac:dyDescent="0.15">
      <c r="C39" s="1"/>
      <c r="D39" s="8"/>
    </row>
    <row r="40" spans="1:5" ht="13" x14ac:dyDescent="0.15">
      <c r="C40" s="1"/>
      <c r="D40" s="3"/>
      <c r="E40" s="3"/>
    </row>
    <row r="41" spans="1:5" ht="13" x14ac:dyDescent="0.15">
      <c r="C41" s="1"/>
      <c r="D41" s="8"/>
    </row>
    <row r="42" spans="1:5" ht="13" x14ac:dyDescent="0.15">
      <c r="C42" s="1"/>
    </row>
    <row r="43" spans="1:5" ht="13" x14ac:dyDescent="0.15"/>
    <row r="44" spans="1:5" ht="13" x14ac:dyDescent="0.15"/>
    <row r="45" spans="1:5" ht="13" x14ac:dyDescent="0.15"/>
    <row r="46" spans="1:5" ht="13" x14ac:dyDescent="0.15"/>
    <row r="47" spans="1:5" ht="13" x14ac:dyDescent="0.15"/>
    <row r="48" spans="1:5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</sheetData>
  <conditionalFormatting sqref="B2:B37">
    <cfRule type="expression" dxfId="0" priority="1">
      <formula>AND(ISNUMBER(B2),TRUNC(B2)&lt;TODAY())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466A-A321-BB4D-8535-2BA9C0651934}">
  <dimension ref="A15:B18"/>
  <sheetViews>
    <sheetView workbookViewId="0">
      <selection activeCell="B21" sqref="B21"/>
    </sheetView>
  </sheetViews>
  <sheetFormatPr baseColWidth="10" defaultRowHeight="13" x14ac:dyDescent="0.15"/>
  <cols>
    <col min="2" max="2" width="92.83203125" customWidth="1"/>
  </cols>
  <sheetData>
    <row r="15" spans="1:2" x14ac:dyDescent="0.15">
      <c r="A15" s="8" t="s">
        <v>44</v>
      </c>
    </row>
    <row r="16" spans="1:2" ht="14" x14ac:dyDescent="0.15">
      <c r="B16" s="10" t="s">
        <v>11</v>
      </c>
    </row>
    <row r="17" spans="2:2" ht="14" x14ac:dyDescent="0.15">
      <c r="B17" s="3" t="s">
        <v>12</v>
      </c>
    </row>
    <row r="18" spans="2:2" ht="14" x14ac:dyDescent="0.15">
      <c r="B18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FA2025</vt:lpstr>
      <vt:lpstr>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Bayham,Jude</cp:lastModifiedBy>
  <cp:revision/>
  <dcterms:created xsi:type="dcterms:W3CDTF">2022-10-10T15:36:15Z</dcterms:created>
  <dcterms:modified xsi:type="dcterms:W3CDTF">2025-09-05T18:48:00Z</dcterms:modified>
  <cp:category/>
  <cp:contentStatus/>
</cp:coreProperties>
</file>