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66925"/>
  <mc:AlternateContent xmlns:mc="http://schemas.openxmlformats.org/markup-compatibility/2006">
    <mc:Choice Requires="x15">
      <x15ac:absPath xmlns:x15ac="http://schemas.microsoft.com/office/spreadsheetml/2010/11/ac" url="C:\Users\jakel\Desktop\ACCT 504 Audit Simulation\10.4\"/>
    </mc:Choice>
  </mc:AlternateContent>
  <xr:revisionPtr revIDLastSave="0" documentId="13_ncr:1_{8AC46853-71FB-47E0-AA57-F047EB210516}" xr6:coauthVersionLast="47" xr6:coauthVersionMax="47" xr10:uidLastSave="{00000000-0000-0000-0000-000000000000}"/>
  <bookViews>
    <workbookView xWindow="-108" yWindow="-108" windowWidth="23256" windowHeight="12576" xr2:uid="{00000000-000D-0000-FFFF-FFFF00000000}"/>
  </bookViews>
  <sheets>
    <sheet name="Tests" sheetId="26" r:id="rId1"/>
    <sheet name="E 1-1" sheetId="12" r:id="rId2"/>
    <sheet name="E 1-2" sheetId="27" r:id="rId3"/>
    <sheet name="E 11" sheetId="2" r:id="rId4"/>
    <sheet name="E 22" sheetId="25" r:id="rId5"/>
    <sheet name="E 30" sheetId="1" r:id="rId6"/>
    <sheet name="E 31" sheetId="13" r:id="rId7"/>
    <sheet name="E 32" sheetId="14" r:id="rId8"/>
    <sheet name="E 33" sheetId="16" r:id="rId9"/>
    <sheet name="E 34" sheetId="17" r:id="rId10"/>
    <sheet name="E 35" sheetId="18" r:id="rId11"/>
    <sheet name="E 40" sheetId="19" r:id="rId12"/>
    <sheet name="E 41" sheetId="20" r:id="rId13"/>
    <sheet name="E 42" sheetId="21" r:id="rId14"/>
    <sheet name="E 43" sheetId="22" r:id="rId15"/>
    <sheet name="E 44" sheetId="23"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 i="13" l="1"/>
  <c r="G24" i="13"/>
  <c r="G22" i="13"/>
  <c r="G18" i="13"/>
  <c r="G16" i="13"/>
  <c r="G14" i="13"/>
  <c r="G20" i="13"/>
  <c r="E36" i="18"/>
  <c r="E35" i="18"/>
  <c r="E34" i="18"/>
  <c r="E30" i="18"/>
  <c r="E28" i="18"/>
  <c r="E26" i="18"/>
  <c r="E25" i="18"/>
  <c r="E23" i="18"/>
  <c r="E12" i="18"/>
  <c r="E13" i="18"/>
</calcChain>
</file>

<file path=xl/sharedStrings.xml><?xml version="1.0" encoding="utf-8"?>
<sst xmlns="http://schemas.openxmlformats.org/spreadsheetml/2006/main" count="717" uniqueCount="238">
  <si>
    <t>Prepared by:</t>
  </si>
  <si>
    <t>Date:</t>
  </si>
  <si>
    <t>Reviewed by:</t>
  </si>
  <si>
    <t>Reference:</t>
  </si>
  <si>
    <t>Southeast Shoe Distributor, Inc.</t>
  </si>
  <si>
    <t>Audit Procedures</t>
  </si>
  <si>
    <t>Initial</t>
  </si>
  <si>
    <t>Date</t>
  </si>
  <si>
    <t>Ref.</t>
  </si>
  <si>
    <t>E 1-1</t>
  </si>
  <si>
    <t>JA</t>
  </si>
  <si>
    <t>Expenditure Cycle Planning Audit Program for</t>
  </si>
  <si>
    <t>Analytical Procedures and Tests of Transactions</t>
  </si>
  <si>
    <t>E 30</t>
  </si>
  <si>
    <t>E 31</t>
  </si>
  <si>
    <t>E 32</t>
  </si>
  <si>
    <t>E 33</t>
  </si>
  <si>
    <t>E 34</t>
  </si>
  <si>
    <t>E 35</t>
  </si>
  <si>
    <t>1. Select a sample of 40 transactions recorded in the purchase journal throughout the year and perform the following:</t>
  </si>
  <si>
    <t xml:space="preserve">a. Determine if vendor invoices, purchase orders, and receiving reports were properly included in the voucher packages or the invoices were properly initialed by the executive secretary (Karen Tucci as "KT"). </t>
  </si>
  <si>
    <t xml:space="preserve">b. Examine vendor invoices, purchase orders, and receiving reports for authenticity and reasonableness.  </t>
  </si>
  <si>
    <t xml:space="preserve">c. Determine if the purchase orders were signed by receiving (Sue Ravens) or the invoices were properly initialed by the executive secretary (Karen Tucci as "KT").  </t>
  </si>
  <si>
    <t xml:space="preserve">e. Determine if the voucher covers was initialed by the supervisor (Janet Sotiriadis as "JS").  </t>
  </si>
  <si>
    <t>f. Determine if the purchase journal amounts were correct based on the voucher package documents.</t>
  </si>
  <si>
    <t xml:space="preserve">g. Determine if the vouchers had correct general ledger account code.  </t>
  </si>
  <si>
    <t>h. Determine if the vouchers were posted to the correct general ledger accounts.</t>
  </si>
  <si>
    <t>3. Examine the weekly exception reports for receiving reports and determine if proper follow-up procedures were performed.</t>
  </si>
  <si>
    <t>4. Select a sample of 40 receiving reports issued during the current year and perform the following:</t>
  </si>
  <si>
    <t xml:space="preserve">a. Obtain the related purchase order and vendor invoice and determine if receiving report was properly accounted for in the purchase journal.  </t>
  </si>
  <si>
    <t>60, JA</t>
  </si>
  <si>
    <t>E 11</t>
  </si>
  <si>
    <t>Expenditure Cycle - Proposed Adjusting Entry Schedule</t>
  </si>
  <si>
    <t>Account</t>
  </si>
  <si>
    <t xml:space="preserve">Debit </t>
  </si>
  <si>
    <t>Credit</t>
  </si>
  <si>
    <t>Explanation:</t>
  </si>
  <si>
    <t xml:space="preserve">d. Determine if the receiving reports were signed by receiving (Sue Ravens) or the invoices were properly initialed by the executive secretary (Karen Tucci as "KT").  </t>
  </si>
  <si>
    <t xml:space="preserve">i. Determine if the vouchers were posted to the correct vendor's accounts payable subsidiary file.  </t>
  </si>
  <si>
    <t>2. Scan the purchase journal for related party, large, or unusual transactions and perform follow-up procedures for each one identified.</t>
  </si>
  <si>
    <t>Nonstatistical Tests of Transactions Sample Plan - Expenditure Cycle Purchase</t>
  </si>
  <si>
    <t>Sampling Frame</t>
  </si>
  <si>
    <t>Beg. Doc # or Page #</t>
  </si>
  <si>
    <t>End Doc # or Page #</t>
  </si>
  <si>
    <t>Sample Size</t>
  </si>
  <si>
    <t>Lines recorded in the purchase journal during the year</t>
  </si>
  <si>
    <t>Page 1
(Line 1)</t>
  </si>
  <si>
    <t>Page 100
(Line 1, 293)</t>
  </si>
  <si>
    <t>Sample Item</t>
  </si>
  <si>
    <t>Sample Ref.</t>
  </si>
  <si>
    <t>Nonstatistical Tests of Controls Evaluation - Expenditure Cycle Purchase</t>
  </si>
  <si>
    <t>Attribute</t>
  </si>
  <si>
    <t>RCL</t>
  </si>
  <si>
    <t>SDR</t>
  </si>
  <si>
    <t>TDR</t>
  </si>
  <si>
    <t>ASR</t>
  </si>
  <si>
    <t>Legend:</t>
  </si>
  <si>
    <t>Sample deviation rate</t>
  </si>
  <si>
    <t>Tolerable deviation rate</t>
  </si>
  <si>
    <t>Allowance for sampling risk (TDR - SDR)</t>
  </si>
  <si>
    <t xml:space="preserve">Voucher contains vendor invoice, purchase order, and receiving report (if necessary).  </t>
  </si>
  <si>
    <t>Purchase order is signed by Bruce Penny (if necessary).</t>
  </si>
  <si>
    <t>Receiving report is signed by Sue Ravens or vendor invoice is initialed by Karen Tucci.</t>
  </si>
  <si>
    <t>Voucher cover is initialed by Janet Sotiriadis.</t>
  </si>
  <si>
    <t>Purchase journal amount is correct based on voucher package documents.</t>
  </si>
  <si>
    <t>Voucher cover has correct general ledger account code.</t>
  </si>
  <si>
    <t>Voucher is posted to the correct general ledger account.</t>
  </si>
  <si>
    <t xml:space="preserve">Voucher is posted to correct vendor accounts payable subsidiary file.  </t>
  </si>
  <si>
    <t>M</t>
  </si>
  <si>
    <r>
      <rPr>
        <b/>
        <sz val="11"/>
        <color theme="1"/>
        <rFont val="Calibri"/>
        <family val="2"/>
        <scheme val="minor"/>
      </rPr>
      <t xml:space="preserve">Sampling Frame: </t>
    </r>
    <r>
      <rPr>
        <sz val="11"/>
        <color theme="1"/>
        <rFont val="Calibri"/>
        <family val="2"/>
        <scheme val="minor"/>
      </rPr>
      <t xml:space="preserve"> </t>
    </r>
    <r>
      <rPr>
        <i/>
        <sz val="11"/>
        <color theme="1"/>
        <rFont val="Calibri"/>
        <family val="2"/>
        <scheme val="minor"/>
      </rPr>
      <t xml:space="preserve">Lines recorded in the purchase journal during the year. </t>
    </r>
    <r>
      <rPr>
        <sz val="11"/>
        <color theme="1"/>
        <rFont val="Calibri"/>
        <family val="2"/>
        <scheme val="minor"/>
      </rPr>
      <t xml:space="preserve"> </t>
    </r>
  </si>
  <si>
    <t>Risk of assessing control risk too low (L - Low or M - Moderate)</t>
  </si>
  <si>
    <t>Voucher package looks authentic and reasonable.</t>
  </si>
  <si>
    <t>Unusual Transactions - Expenditure Cycle Purchase</t>
  </si>
  <si>
    <t>Account Description of Payee</t>
  </si>
  <si>
    <t>Check or Voucher #</t>
  </si>
  <si>
    <t>Account IDs</t>
  </si>
  <si>
    <t>Amount</t>
  </si>
  <si>
    <t>Nonsampling Tests of Transactions - Expenditure Cycle Purchase</t>
  </si>
  <si>
    <t>No large, unusual, or related-party transactions noted.  See conclusions below.</t>
  </si>
  <si>
    <t>Receiving reports issued during the year.</t>
  </si>
  <si>
    <r>
      <rPr>
        <b/>
        <sz val="11"/>
        <color theme="1"/>
        <rFont val="Calibri"/>
        <family val="2"/>
        <scheme val="minor"/>
      </rPr>
      <t>Sample:</t>
    </r>
    <r>
      <rPr>
        <sz val="11"/>
        <color theme="1"/>
        <rFont val="Calibri"/>
        <family val="2"/>
        <scheme val="minor"/>
      </rPr>
      <t xml:space="preserve"> Receiving Report Number. </t>
    </r>
  </si>
  <si>
    <t>Nonstatistical Substantive Tests Evaluation - Expenditure Cycle Purchase</t>
  </si>
  <si>
    <t>Misstatements:</t>
  </si>
  <si>
    <t>Recorded Amount</t>
  </si>
  <si>
    <t>Audited Amount</t>
  </si>
  <si>
    <t>Misstatement Amount</t>
  </si>
  <si>
    <t>Total Sample Misstatement</t>
  </si>
  <si>
    <t>Projected Misstatement:</t>
  </si>
  <si>
    <t>Dollar Value of Sample</t>
  </si>
  <si>
    <t>Percentage Sample Dollar Misstatement</t>
  </si>
  <si>
    <t>Dollar Value of Population per Journal</t>
  </si>
  <si>
    <t>Projected Population Dollar Misstatement</t>
  </si>
  <si>
    <t>Allowance for Sampling Risk</t>
  </si>
  <si>
    <t>Performance Materiality</t>
  </si>
  <si>
    <t>Recorded Adjustments</t>
  </si>
  <si>
    <t>÷</t>
  </si>
  <si>
    <t>=</t>
  </si>
  <si>
    <t>×</t>
  </si>
  <si>
    <t>-</t>
  </si>
  <si>
    <t>+</t>
  </si>
  <si>
    <t>E 40</t>
  </si>
  <si>
    <t>Nonstatistical Tests of Transactions Sample Plan - Expenditure Cycle Cash Disbursements</t>
  </si>
  <si>
    <t>Page 47
(Line 1, 032</t>
  </si>
  <si>
    <t>Lines recorded in the cash disbursement journal during the year</t>
  </si>
  <si>
    <t>E 41</t>
  </si>
  <si>
    <t>Nonstatistical Tests of Controls Evaluation - Expenditure Cycle Cash Disbursements</t>
  </si>
  <si>
    <t>Documents in voucher package look authentic and reasonable.</t>
  </si>
  <si>
    <t>Voucher package documents stamped "paid."</t>
  </si>
  <si>
    <t>Amount and payee on the check agreed with amount and payee on the voucher cover.</t>
  </si>
  <si>
    <t>Canceled check and endorsement check look authentic and reasonable.</t>
  </si>
  <si>
    <t>Cash disbursement journal amount agrees with cancelled check.</t>
  </si>
  <si>
    <t>Disbursement posted to correct general ledger accounts/.</t>
  </si>
  <si>
    <t xml:space="preserve">Disbursement posted to correct vendor accounts payable subsidiary file.  </t>
  </si>
  <si>
    <r>
      <t xml:space="preserve">Conclusions:
</t>
    </r>
    <r>
      <rPr>
        <sz val="11"/>
        <color theme="1"/>
        <rFont val="Calibri"/>
        <family val="2"/>
        <scheme val="minor"/>
      </rPr>
      <t xml:space="preserve">
No deviations were noted as a result of performing test of controls 6a-g for cash disbursements.  The magnitude of the allowance for sampling risk is sufficient to support a reduced control risk assessment for the occurrence of purchases; the occurrence, accuracy, and classification of cash disbursements; and the occurrence and valuation of accounts payable.  </t>
    </r>
  </si>
  <si>
    <t>E 42</t>
  </si>
  <si>
    <t>Unusual Transactions - Expenditure Cycle Cash Disbursements</t>
  </si>
  <si>
    <t>E 43</t>
  </si>
  <si>
    <t>Nonsampling Tests of Transactions - Expenditure Cycle Cash Disbursements</t>
  </si>
  <si>
    <r>
      <t xml:space="preserve">Exceptions/Misstatements:
</t>
    </r>
    <r>
      <rPr>
        <sz val="11"/>
        <color theme="1"/>
        <rFont val="Calibri"/>
        <family val="2"/>
        <scheme val="minor"/>
      </rPr>
      <t xml:space="preserve">    Review of the monthly bank reconciliations and reperformance of the April 2014 bank reconciliation revealed that the bank reconciliation process is consistent with stated company policy, no exception or misstatements were found.  </t>
    </r>
  </si>
  <si>
    <r>
      <rPr>
        <b/>
        <sz val="11"/>
        <color theme="1"/>
        <rFont val="Calibri"/>
        <family val="2"/>
        <scheme val="minor"/>
      </rPr>
      <t>Conclusion:</t>
    </r>
    <r>
      <rPr>
        <sz val="11"/>
        <color theme="1"/>
        <rFont val="Calibri"/>
        <family val="2"/>
        <scheme val="minor"/>
      </rPr>
      <t xml:space="preserve">
   The results of these tests support a reduced control risk assessment for the occurrence, completeness, and accuracy of cash disbursements and the existence and valuation of accounts payable.   </t>
    </r>
  </si>
  <si>
    <t>E 44</t>
  </si>
  <si>
    <t>Nonstatistical Substantive Tests Evaluation - Expenditure Cycle Cash Disbursements</t>
  </si>
  <si>
    <t xml:space="preserve">No misstatements were identified as result of performing audit steps 6b-g.  </t>
  </si>
  <si>
    <r>
      <rPr>
        <b/>
        <sz val="11"/>
        <color theme="1"/>
        <rFont val="Calibri"/>
        <family val="2"/>
        <scheme val="minor"/>
      </rPr>
      <t>Conclusions:</t>
    </r>
    <r>
      <rPr>
        <sz val="11"/>
        <color theme="1"/>
        <rFont val="Calibri"/>
        <family val="2"/>
        <scheme val="minor"/>
      </rPr>
      <t xml:space="preserve">
   </t>
    </r>
    <r>
      <rPr>
        <i/>
        <sz val="11"/>
        <color theme="1"/>
        <rFont val="Calibri"/>
        <family val="2"/>
        <scheme val="minor"/>
      </rPr>
      <t>No misstatements were noted as a result of performing substantive tests 6b-g for cash disbursements.  The magnitude of the allowance for sampling risk is sufficient to support performing a reduced level of substantive tests of balances for the valuation, existence, and completeness of accounts payable.</t>
    </r>
    <r>
      <rPr>
        <sz val="11"/>
        <color theme="1"/>
        <rFont val="Calibri"/>
        <family val="2"/>
        <scheme val="minor"/>
      </rPr>
      <t xml:space="preserve">  </t>
    </r>
  </si>
  <si>
    <r>
      <t xml:space="preserve">Follow-up procedures performed:
  </t>
    </r>
    <r>
      <rPr>
        <sz val="11"/>
        <color theme="1"/>
        <rFont val="Calibri"/>
        <family val="2"/>
        <scheme val="minor"/>
      </rPr>
      <t>No large, unusual, or related-party purchase transactions were identified from scanning the purchase journal (audit step 2).  Thus, no follow-up procedures are needed.</t>
    </r>
  </si>
  <si>
    <r>
      <rPr>
        <b/>
        <sz val="11"/>
        <color theme="1"/>
        <rFont val="Calibri"/>
        <family val="2"/>
        <scheme val="minor"/>
      </rPr>
      <t xml:space="preserve">Procedure: </t>
    </r>
    <r>
      <rPr>
        <sz val="11"/>
        <color theme="1"/>
        <rFont val="Calibri"/>
        <family val="2"/>
        <scheme val="minor"/>
      </rPr>
      <t xml:space="preserve">
  </t>
    </r>
    <r>
      <rPr>
        <i/>
        <sz val="11"/>
        <color theme="1"/>
        <rFont val="Calibri"/>
        <family val="2"/>
        <scheme val="minor"/>
      </rPr>
      <t>The weekly exception reports of unused vouchers and receiving reports were scanned and the follow-up procedures were discussed with Janet Sotiriadis, Accounting Manager (audit step 3).</t>
    </r>
  </si>
  <si>
    <r>
      <t xml:space="preserve">Exceptions/Misstatements:
  </t>
    </r>
    <r>
      <rPr>
        <i/>
        <sz val="11"/>
        <color theme="1"/>
        <rFont val="Calibri"/>
        <family val="2"/>
        <scheme val="minor"/>
      </rPr>
      <t xml:space="preserve">Janet indicated she did not resolve all unmatched receiving reports because she did not have enough time to follow-up on them.  Janet indicated that unmatched receiving reports always resulted from vendors no invoicing SSD on a timely basis and that these unmatched receiving reports were eventually captured in the system when the invoice was received from the vendor.  No specific misstatements were noted as a result of this audit procedure. </t>
    </r>
    <r>
      <rPr>
        <sz val="11"/>
        <color theme="1"/>
        <rFont val="Calibri"/>
        <family val="2"/>
        <scheme val="minor"/>
      </rPr>
      <t xml:space="preserve"> </t>
    </r>
  </si>
  <si>
    <r>
      <rPr>
        <b/>
        <sz val="11"/>
        <color theme="1"/>
        <rFont val="Calibri"/>
        <family val="2"/>
        <scheme val="minor"/>
      </rPr>
      <t>Conclusion:</t>
    </r>
    <r>
      <rPr>
        <sz val="11"/>
        <color theme="1"/>
        <rFont val="Calibri"/>
        <family val="2"/>
        <scheme val="minor"/>
      </rPr>
      <t xml:space="preserve">
  </t>
    </r>
    <r>
      <rPr>
        <i/>
        <sz val="11"/>
        <color theme="1"/>
        <rFont val="Calibri"/>
        <family val="2"/>
        <scheme val="minor"/>
      </rPr>
      <t>The results of this procedure do not support a lower control risk assessment related to the completeness of purchases (i.e. there may be unrecorded purchases) and completeness and valuation of accounts payable.  Control risk for the completeness of purchases and the completeness and valuation of accounts payable will be increased to the maximum level and additional substantive audit procedures will be performed.  The sample size for audit step 4 will be increased from its planned size of 40 to 60 receiving reports.  Additionally, more emphasis will be placed on purchase transactions occurring in the last calendar year quarter to ensure that there are no material unrecorded purchases and payables at year-end.</t>
    </r>
    <r>
      <rPr>
        <sz val="11"/>
        <color theme="1"/>
        <rFont val="Calibri"/>
        <family val="2"/>
        <scheme val="minor"/>
      </rPr>
      <t xml:space="preserve">  </t>
    </r>
  </si>
  <si>
    <r>
      <rPr>
        <b/>
        <sz val="11"/>
        <color theme="1"/>
        <rFont val="Calibri"/>
        <family val="2"/>
        <scheme val="minor"/>
      </rPr>
      <t>Sample Selection Method:</t>
    </r>
    <r>
      <rPr>
        <sz val="11"/>
        <color theme="1"/>
        <rFont val="Calibri"/>
        <family val="2"/>
        <scheme val="minor"/>
      </rPr>
      <t xml:space="preserve">
  The first 40 sample items were selected from the first three calendar-year quarters by using the "=randbetween(2387,2673)" Microsoft Excel spreadsheet function.  The last 20 sample items were selected from the last calendar year quarter by using the "=randbetween(2674,2810)" Microsoft Excel spreadsheet function.  Receiving report numbers drawn twice were discarded and a new random number was selected using the Excel "randbetween" function.  </t>
    </r>
  </si>
  <si>
    <r>
      <t xml:space="preserve">Follow-up procedures performed:
  </t>
    </r>
    <r>
      <rPr>
        <sz val="11"/>
        <color theme="1"/>
        <rFont val="Calibri"/>
        <family val="2"/>
        <scheme val="minor"/>
      </rPr>
      <t>No large, unusual, or related-party cash disbursement transactions were identified from scanning the cash disbursement journal (audit step 5).  Thus, no follow-up procedures are needed.</t>
    </r>
  </si>
  <si>
    <r>
      <rPr>
        <b/>
        <sz val="11"/>
        <color theme="1"/>
        <rFont val="Calibri"/>
        <family val="2"/>
        <scheme val="minor"/>
      </rPr>
      <t>Sample Selection Method:</t>
    </r>
    <r>
      <rPr>
        <sz val="11"/>
        <color theme="1"/>
        <rFont val="Calibri"/>
        <family val="2"/>
        <scheme val="minor"/>
      </rPr>
      <t xml:space="preserve">
  The sample method was selected by using the "=randbetween(1, 1293) Microsoft Excel spreadsheet function.  Line numbers drawn twice were discarded and a new line number was selected using the Excel "randbetween" function.  </t>
    </r>
  </si>
  <si>
    <r>
      <rPr>
        <b/>
        <sz val="11"/>
        <color theme="1"/>
        <rFont val="Calibri"/>
        <family val="2"/>
        <scheme val="minor"/>
      </rPr>
      <t>Sample:</t>
    </r>
    <r>
      <rPr>
        <sz val="11"/>
        <color theme="1"/>
        <rFont val="Calibri"/>
        <family val="2"/>
        <scheme val="minor"/>
      </rPr>
      <t xml:space="preserve"> Line number starting with line 1 on page 1 to line 1,293 on page 100.  </t>
    </r>
  </si>
  <si>
    <r>
      <rPr>
        <b/>
        <sz val="11"/>
        <color theme="1"/>
        <rFont val="Calibri"/>
        <family val="2"/>
        <scheme val="minor"/>
      </rPr>
      <t>Sample Selection Method:</t>
    </r>
    <r>
      <rPr>
        <sz val="11"/>
        <color theme="1"/>
        <rFont val="Calibri"/>
        <family val="2"/>
        <scheme val="minor"/>
      </rPr>
      <t xml:space="preserve">
The sample method was selected by using the "=randbetween(1, 1032 Microsoft Excel spreadsheet function.  Line numbers drawn twice were discarded and a new line number was selected using the Excel "randbetween" function.  </t>
    </r>
  </si>
  <si>
    <r>
      <rPr>
        <b/>
        <sz val="11"/>
        <color theme="1"/>
        <rFont val="Calibri"/>
        <family val="2"/>
        <scheme val="minor"/>
      </rPr>
      <t xml:space="preserve">Procedure: </t>
    </r>
    <r>
      <rPr>
        <sz val="11"/>
        <color theme="1"/>
        <rFont val="Calibri"/>
        <family val="2"/>
        <scheme val="minor"/>
      </rPr>
      <t xml:space="preserve">
   The monthly bank reconciliations were scanned and the bank reconciliation process was discussed with Karen Tucci, Executive Secretary (audit steps 7a and 7b).  Additionally, the April 2014 bank reconciliation was reperformed (audit step 7c).  </t>
    </r>
  </si>
  <si>
    <r>
      <rPr>
        <b/>
        <sz val="11"/>
        <color theme="1"/>
        <rFont val="Calibri"/>
        <family val="2"/>
        <scheme val="minor"/>
      </rPr>
      <t>High (H)</t>
    </r>
    <r>
      <rPr>
        <sz val="11"/>
        <color theme="1"/>
        <rFont val="Calibri"/>
        <family val="2"/>
        <scheme val="minor"/>
      </rPr>
      <t xml:space="preserve"> if minimal substantive tests are planned to be performed.  </t>
    </r>
  </si>
  <si>
    <r>
      <rPr>
        <b/>
        <sz val="11"/>
        <color theme="1"/>
        <rFont val="Calibri"/>
        <family val="2"/>
        <scheme val="minor"/>
      </rPr>
      <t>Medium (M)</t>
    </r>
    <r>
      <rPr>
        <sz val="11"/>
        <color theme="1"/>
        <rFont val="Calibri"/>
        <family val="2"/>
        <scheme val="minor"/>
      </rPr>
      <t xml:space="preserve"> if moderately persuasive substantive tests are planned to be performed. </t>
    </r>
  </si>
  <si>
    <r>
      <rPr>
        <b/>
        <sz val="11"/>
        <color theme="1"/>
        <rFont val="Calibri"/>
        <family val="2"/>
        <scheme val="minor"/>
      </rPr>
      <t>Low (L)</t>
    </r>
    <r>
      <rPr>
        <sz val="11"/>
        <color theme="1"/>
        <rFont val="Calibri"/>
        <family val="2"/>
        <scheme val="minor"/>
      </rPr>
      <t xml:space="preserve"> if persuasive substantive tests are planned to be performed. </t>
    </r>
  </si>
  <si>
    <r>
      <rPr>
        <b/>
        <u/>
        <sz val="11"/>
        <color theme="1"/>
        <rFont val="Calibri"/>
        <family val="2"/>
        <scheme val="minor"/>
      </rPr>
      <t>Planned Detection Risk</t>
    </r>
    <r>
      <rPr>
        <sz val="11"/>
        <color theme="1"/>
        <rFont val="Calibri"/>
        <family val="2"/>
        <scheme val="minor"/>
      </rPr>
      <t xml:space="preserve"> should be assessed at:</t>
    </r>
  </si>
  <si>
    <r>
      <rPr>
        <b/>
        <sz val="11"/>
        <color theme="1"/>
        <rFont val="Calibri"/>
        <family val="2"/>
        <scheme val="minor"/>
      </rPr>
      <t>High (H)</t>
    </r>
    <r>
      <rPr>
        <sz val="11"/>
        <color theme="1"/>
        <rFont val="Calibri"/>
        <family val="2"/>
        <scheme val="minor"/>
      </rPr>
      <t xml:space="preserve"> if control activity(ies) does not reduce the likelihood of a material misstatement to a reasonable level or no tests of controls are planned.  </t>
    </r>
  </si>
  <si>
    <r>
      <rPr>
        <b/>
        <sz val="11"/>
        <color theme="1"/>
        <rFont val="Calibri"/>
        <family val="2"/>
        <scheme val="minor"/>
      </rPr>
      <t>Low (L)</t>
    </r>
    <r>
      <rPr>
        <sz val="11"/>
        <color theme="1"/>
        <rFont val="Calibri"/>
        <family val="2"/>
        <scheme val="minor"/>
      </rPr>
      <t xml:space="preserve"> if control activity(ies) reduces the likelihood of a material misstatement to a negligible level and test of controls are planned to be performed.</t>
    </r>
  </si>
  <si>
    <r>
      <rPr>
        <b/>
        <u/>
        <sz val="11"/>
        <color theme="1"/>
        <rFont val="Calibri"/>
        <family val="2"/>
        <scheme val="minor"/>
      </rPr>
      <t>Planned Control Risk</t>
    </r>
    <r>
      <rPr>
        <sz val="11"/>
        <color theme="1"/>
        <rFont val="Calibri"/>
        <family val="2"/>
        <scheme val="minor"/>
      </rPr>
      <t xml:space="preserve"> should be assessed as:</t>
    </r>
  </si>
  <si>
    <r>
      <rPr>
        <i/>
        <sz val="11"/>
        <color theme="1"/>
        <rFont val="Calibri"/>
        <family val="2"/>
        <scheme val="minor"/>
      </rPr>
      <t>Factors justifying a lower inherent risk assessment are</t>
    </r>
    <r>
      <rPr>
        <sz val="11"/>
        <color theme="1"/>
        <rFont val="Calibri"/>
        <family val="2"/>
        <scheme val="minor"/>
      </rPr>
      <t>:</t>
    </r>
  </si>
  <si>
    <r>
      <rPr>
        <b/>
        <sz val="11"/>
        <color theme="1"/>
        <rFont val="Calibri"/>
        <family val="2"/>
        <scheme val="minor"/>
      </rPr>
      <t>Low (L)</t>
    </r>
    <r>
      <rPr>
        <sz val="11"/>
        <color theme="1"/>
        <rFont val="Calibri"/>
        <family val="2"/>
        <scheme val="minor"/>
      </rPr>
      <t xml:space="preserve"> if the combination of inherent risk factors present justify this assessment.  </t>
    </r>
  </si>
  <si>
    <r>
      <rPr>
        <b/>
        <sz val="11"/>
        <color theme="1"/>
        <rFont val="Calibri"/>
        <family val="2"/>
        <scheme val="minor"/>
      </rPr>
      <t>High (H)</t>
    </r>
    <r>
      <rPr>
        <sz val="11"/>
        <color theme="1"/>
        <rFont val="Calibri"/>
        <family val="2"/>
        <scheme val="minor"/>
      </rPr>
      <t xml:space="preserve"> unless the combination of inherent risk factors present justify a lower assessment.  </t>
    </r>
  </si>
  <si>
    <r>
      <rPr>
        <b/>
        <u/>
        <sz val="11"/>
        <color theme="1"/>
        <rFont val="Calibri"/>
        <family val="2"/>
        <scheme val="minor"/>
      </rPr>
      <t>Initial Inherent Risk</t>
    </r>
    <r>
      <rPr>
        <sz val="11"/>
        <color theme="1"/>
        <rFont val="Calibri"/>
        <family val="2"/>
        <scheme val="minor"/>
      </rPr>
      <t xml:space="preserve"> should be assessed as:</t>
    </r>
  </si>
  <si>
    <t>L</t>
  </si>
  <si>
    <t>H</t>
  </si>
  <si>
    <t>G5</t>
  </si>
  <si>
    <t>Acceptable audit risk</t>
  </si>
  <si>
    <t>Accuracy/Valuation</t>
  </si>
  <si>
    <t>Classification/Understandability</t>
  </si>
  <si>
    <t>Completeness</t>
  </si>
  <si>
    <t>Occurrence/Rights/Obligations</t>
  </si>
  <si>
    <t>Valuation</t>
  </si>
  <si>
    <t>Rights/Obligations</t>
  </si>
  <si>
    <t>Existence</t>
  </si>
  <si>
    <t>Classification</t>
  </si>
  <si>
    <t>Cutoff</t>
  </si>
  <si>
    <t>Accuracy</t>
  </si>
  <si>
    <t>Occurrence</t>
  </si>
  <si>
    <t>Reference</t>
  </si>
  <si>
    <t>Performance materiality: $40,000, G6</t>
  </si>
  <si>
    <t>Disclosure</t>
  </si>
  <si>
    <t>Balances</t>
  </si>
  <si>
    <t>Transactions</t>
  </si>
  <si>
    <t>E 22</t>
  </si>
  <si>
    <t>JH</t>
  </si>
  <si>
    <t>Expenditure Cycle - Planning Audit Risk Matrix</t>
  </si>
  <si>
    <t>Initial Inherent Risk - Purchases</t>
  </si>
  <si>
    <t>Initial Inherent Risk - Cash Disbursements</t>
  </si>
  <si>
    <t>Initial Inherent Risk - Accounts Payable</t>
  </si>
  <si>
    <t>Planned Control Risk - Purchases</t>
  </si>
  <si>
    <t>Planned Control Risk - Cash Disbursements</t>
  </si>
  <si>
    <t>Planned Control Risk - Accounts Payable</t>
  </si>
  <si>
    <t>Planned Detection Risk - Purchases</t>
  </si>
  <si>
    <t>Planned Detection Risk - Cash Disbursements</t>
  </si>
  <si>
    <t>Planned Detection Risk - Accounts Payable</t>
  </si>
  <si>
    <t xml:space="preserve">High management integrity, Low motivation to materially misstate for external parties, Repeat engagement, No material prior year misstatements, No related party transactions, Routine transactions, Limited judgment required to correctly record transactions, Low susceptibility to defalcation, Stable business environment.  </t>
  </si>
  <si>
    <t>E 31
E 35</t>
  </si>
  <si>
    <t>Expenditure Cycle - Audit Program Management Assertion Matrix</t>
  </si>
  <si>
    <t>Audit Procedure</t>
  </si>
  <si>
    <t>Purchases</t>
  </si>
  <si>
    <t>Cash Disbursements</t>
  </si>
  <si>
    <t>AP</t>
  </si>
  <si>
    <t>Audit Test</t>
  </si>
  <si>
    <t>a. Voucher package documents stamped "paid."</t>
  </si>
  <si>
    <t>b. Documents in voucher package look authentic and reasonable.</t>
  </si>
  <si>
    <t>c. Amount and payee on the check agreed with amount and payee on the voucher cover.</t>
  </si>
  <si>
    <t>d. Canceled check and endorsement check look authentic and reasonable.</t>
  </si>
  <si>
    <t>e. Cash disbursement journal amount agrees with cancelled check.</t>
  </si>
  <si>
    <t xml:space="preserve">g. Disbursement posted to correct vendor accounts payable subsidiary file.  </t>
  </si>
  <si>
    <t>6. Select a sample of 40 transactions recorded in the cash disbursement journal throughout the year and perform the following:</t>
  </si>
  <si>
    <t xml:space="preserve">Indicate whether the procedure is a test of control (TC), substantive test of transaction (STI), substantive test of balance (STB), or analytical test (AT).  </t>
  </si>
  <si>
    <t xml:space="preserve">Also indicate whether the procedure provides Strong (S), Moderate (M), or Weak (W) evidence for the specific management assertion. </t>
  </si>
  <si>
    <t>Page 1 of 1</t>
  </si>
  <si>
    <t xml:space="preserve"> </t>
  </si>
  <si>
    <t>E 1-2</t>
  </si>
  <si>
    <t>c. Determine if check was correct based on the documents in the voucher packages.</t>
  </si>
  <si>
    <t>d. Examine cancelled checks for proper endorsement and reasonableness.</t>
  </si>
  <si>
    <t>e. Determine if cash disbursement journal amounts agree with the cancelled checks.</t>
  </si>
  <si>
    <t>f. Determine if disbursements were posted to the correct general ledger amounts.</t>
  </si>
  <si>
    <t xml:space="preserve">g. Determine if disbursements were posted to the correct vendor accounts payable subsidiary file. </t>
  </si>
  <si>
    <t>7. Obtain the bank reconciliations completed during the year and perform the following:</t>
  </si>
  <si>
    <t>a. Determine who prepared the bank reconciliations.</t>
  </si>
  <si>
    <t>b. Review the bank reconciliations for reasonableness.</t>
  </si>
  <si>
    <t xml:space="preserve">c. Reperform the bank reconciliation for one month.  </t>
  </si>
  <si>
    <t xml:space="preserve">E 41
</t>
  </si>
  <si>
    <t>E 41
E 44</t>
  </si>
  <si>
    <t>5. Scan the cash disbursement journal for related party , large, or unusual transactions and perform follow-up procedures for each one identified.</t>
  </si>
  <si>
    <t>a. Determine if the voucher packages were properly stamped "paid."</t>
  </si>
  <si>
    <t>b. Examine documents in voucher packages for authenticity and reasonableness.</t>
  </si>
  <si>
    <t>TC</t>
  </si>
  <si>
    <t>TC
STT</t>
  </si>
  <si>
    <t>AT</t>
  </si>
  <si>
    <t>4. Select a sample of 60 receiving reports issued during the current year and perform the following:</t>
  </si>
  <si>
    <t>7. Obtain banks reconciliations completed during the year and perform the following:</t>
  </si>
  <si>
    <t xml:space="preserve">c. Reperform the bank reconciliation for one month. </t>
  </si>
  <si>
    <t>For the year ended December 31, 2018</t>
  </si>
  <si>
    <t>5. Scan the cash disbursement journal for related party or larger or unusual transactions and perform follow-up procedures for each one identified.</t>
  </si>
  <si>
    <t>JAK</t>
  </si>
  <si>
    <t>STI</t>
  </si>
  <si>
    <t>STB</t>
  </si>
  <si>
    <t>TC STI</t>
  </si>
  <si>
    <t>W</t>
  </si>
  <si>
    <t>Explanation: The journal entry to recognize Office Expense and reduce the payable was done on 5/8. The terms of the order are FOB destination point per invoice was received on 5/4. SSD should recognize the office expense and accounts payable on 5/4. Recommend reversing entry for 5/8 to debit accounts payable and credit office expense. And adjusting entry done for 5/4 to debit office expense and credit accounts payable.</t>
  </si>
  <si>
    <t>69000 Office Expense - 5/8</t>
  </si>
  <si>
    <t>69000 Office Expense - 5/4</t>
  </si>
  <si>
    <t>20000 Accounts Payable - 5/8</t>
  </si>
  <si>
    <t>20000 Accounts Payable - 5/4</t>
  </si>
  <si>
    <t>64500 Freight Expense</t>
  </si>
  <si>
    <t>12000 Inventory</t>
  </si>
  <si>
    <t xml:space="preserve">Explanation: Same as previous. Inventory is overstated by the shipping cost that was not reflected on the purchase order. We need to adjust inventiory account by crediting the shipping cost and debiting the freight expense. </t>
  </si>
  <si>
    <t>Receiving Report 2798</t>
  </si>
  <si>
    <t>Receving Report 2725</t>
  </si>
  <si>
    <r>
      <rPr>
        <b/>
        <sz val="11"/>
        <color theme="1"/>
        <rFont val="Calibri"/>
        <family val="2"/>
        <scheme val="minor"/>
      </rPr>
      <t xml:space="preserve">Conclusions:  </t>
    </r>
    <r>
      <rPr>
        <i/>
        <sz val="11"/>
        <color theme="1"/>
        <rFont val="Calibri"/>
        <family val="2"/>
        <scheme val="minor"/>
      </rPr>
      <t xml:space="preserve">There was observed misstatements of inventory in the sampled journal entries where shipping cost was included in the balance, when it should be freight expense. Of the sampling only $5,957.56 was projected to be misstated in the sampling, and the actual misstatement was $1,018.88 due to unrecorded Freight Expense. We were informed in the case scenario that any observed deviations were not any indication of deliberate misstatement when discussing our observations with audit client personnel. So these deviations will be ignored, and adjusting entries can be made to correc the inventory account. Performing substantive tests for purchases (inventory) do not support the planned inherent risk assessment for the cut-off of inventory purhcases made in the current accounting cycle. We started using a sample size of 40 purchase receiving reports, but increased to 60 receiving reports. Increasing sample sizes in this way will stratify the both inherent and control risk factors in terms of misstatement of inventory purchases. Per comments by Joy Avery on E-32 there were no large or unsual transactions and thus no follow-up procedures were deemed to be performed. I will agree with her on that.  </t>
    </r>
    <r>
      <rPr>
        <sz val="11"/>
        <color theme="1"/>
        <rFont val="Calibri"/>
        <family val="2"/>
        <scheme val="minor"/>
      </rPr>
      <t xml:space="preserve">
</t>
    </r>
  </si>
  <si>
    <t>f. Disbursement posted to correct general ledger accounts.</t>
  </si>
  <si>
    <t xml:space="preserve">Explanation: The vendor added $257.28 in shipping costs not on the purchase order. This was journaled in inventory. Inventory is now overstated by $257.28. There should be an entry for unrecorded Freight Expense recognized. Recommend credit inventory $257.28. and debit freight expense. </t>
  </si>
  <si>
    <r>
      <t xml:space="preserve">Conclusions: </t>
    </r>
    <r>
      <rPr>
        <i/>
        <sz val="11"/>
        <color theme="1"/>
        <rFont val="Calibri"/>
        <family val="2"/>
        <scheme val="minor"/>
      </rPr>
      <t xml:space="preserve">Assuming I am doing this correctly I calculated my SDR (sample deviation rate) from schedule E-35 based on the journal entry misstatements I have found in my sample which is calcualted at 10%, my resulting Allowance for sampling risk is -5% (TDR 5% - SDR 10%). What this means is that we're way over the allowance for risk threshold 10% &gt; -5%.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</si>
</sst>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0" x14ac:knownFonts="1">
    <font>
      <sz val="11"/>
      <color theme="1"/>
      <name val="Calibri"/>
      <family val="2"/>
      <scheme val="minor"/>
    </font>
    <font>
      <b/>
      <sz val="11"/>
      <color theme="1"/>
      <name val="Calibri"/>
      <family val="2"/>
      <scheme val="minor"/>
    </font>
    <font>
      <b/>
      <sz val="12"/>
      <color theme="1"/>
      <name val="Calibri"/>
      <family val="2"/>
      <scheme val="minor"/>
    </font>
    <font>
      <b/>
      <i/>
      <sz val="11"/>
      <color theme="1"/>
      <name val="Calibri"/>
      <family val="2"/>
      <scheme val="minor"/>
    </font>
    <font>
      <sz val="11"/>
      <color theme="1"/>
      <name val="Calibri"/>
      <family val="2"/>
      <scheme val="minor"/>
    </font>
    <font>
      <i/>
      <sz val="11"/>
      <color theme="1"/>
      <name val="Calibri"/>
      <family val="2"/>
      <scheme val="minor"/>
    </font>
    <font>
      <sz val="11"/>
      <color theme="1"/>
      <name val="Calibri"/>
      <family val="2"/>
    </font>
    <font>
      <b/>
      <u/>
      <sz val="11"/>
      <color theme="1"/>
      <name val="Calibri"/>
      <family val="2"/>
      <scheme val="minor"/>
    </font>
    <font>
      <sz val="10"/>
      <color theme="1"/>
      <name val="Calibri"/>
      <family val="2"/>
      <scheme val="minor"/>
    </font>
    <font>
      <i/>
      <sz val="10"/>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s>
  <borders count="54">
    <border>
      <left/>
      <right/>
      <top/>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bottom style="medium">
        <color indexed="64"/>
      </bottom>
      <diagonal/>
    </border>
    <border>
      <left style="thick">
        <color indexed="64"/>
      </left>
      <right/>
      <top/>
      <bottom style="medium">
        <color indexed="64"/>
      </bottom>
      <diagonal/>
    </border>
    <border>
      <left/>
      <right style="thick">
        <color indexed="64"/>
      </right>
      <top/>
      <bottom/>
      <diagonal/>
    </border>
    <border>
      <left style="thick">
        <color indexed="64"/>
      </left>
      <right/>
      <top/>
      <bottom/>
      <diagonal/>
    </border>
    <border>
      <left style="thick">
        <color indexed="64"/>
      </left>
      <right style="thin">
        <color indexed="64"/>
      </right>
      <top/>
      <bottom/>
      <diagonal/>
    </border>
    <border>
      <left style="thin">
        <color indexed="64"/>
      </left>
      <right style="thick">
        <color indexed="64"/>
      </right>
      <top style="thin">
        <color indexed="64"/>
      </top>
      <bottom style="medium">
        <color indexed="64"/>
      </bottom>
      <diagonal/>
    </border>
    <border>
      <left/>
      <right style="thin">
        <color indexed="64"/>
      </right>
      <top style="thin">
        <color indexed="64"/>
      </top>
      <bottom style="medium">
        <color indexed="64"/>
      </bottom>
      <diagonal/>
    </border>
    <border>
      <left style="thick">
        <color indexed="64"/>
      </left>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right style="thick">
        <color indexed="64"/>
      </right>
      <top style="thick">
        <color indexed="64"/>
      </top>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4" fontId="4" fillId="0" borderId="0" applyFont="0" applyFill="0" applyBorder="0" applyAlignment="0" applyProtection="0"/>
  </cellStyleXfs>
  <cellXfs count="226">
    <xf numFmtId="0" fontId="0" fillId="0" borderId="0" xfId="0"/>
    <xf numFmtId="0" fontId="0" fillId="0" borderId="1" xfId="0" applyBorder="1"/>
    <xf numFmtId="0" fontId="0" fillId="0" borderId="3" xfId="0" applyBorder="1"/>
    <xf numFmtId="0" fontId="0" fillId="0" borderId="5" xfId="0" applyBorder="1"/>
    <xf numFmtId="0" fontId="0" fillId="0" borderId="13" xfId="0" applyBorder="1" applyAlignment="1">
      <alignment wrapText="1"/>
    </xf>
    <xf numFmtId="0" fontId="0" fillId="0" borderId="13" xfId="0" applyBorder="1"/>
    <xf numFmtId="0" fontId="1" fillId="0" borderId="5" xfId="0" applyFont="1" applyBorder="1" applyAlignment="1">
      <alignment horizontal="center"/>
    </xf>
    <xf numFmtId="0" fontId="1" fillId="0" borderId="0" xfId="0" applyFont="1"/>
    <xf numFmtId="0" fontId="0" fillId="0" borderId="3" xfId="0" applyBorder="1" applyAlignment="1">
      <alignment vertical="top" wrapText="1"/>
    </xf>
    <xf numFmtId="0" fontId="0" fillId="0" borderId="1" xfId="0" applyBorder="1" applyAlignment="1">
      <alignment horizontal="center"/>
    </xf>
    <xf numFmtId="0" fontId="0" fillId="0" borderId="3" xfId="0" applyBorder="1" applyAlignment="1">
      <alignment horizontal="center" vertical="top"/>
    </xf>
    <xf numFmtId="0" fontId="3" fillId="0" borderId="0" xfId="0" applyFont="1"/>
    <xf numFmtId="0" fontId="3" fillId="0" borderId="0" xfId="0" applyFont="1" applyAlignment="1">
      <alignment horizontal="center"/>
    </xf>
    <xf numFmtId="0" fontId="0" fillId="0" borderId="3" xfId="0" applyBorder="1" applyAlignment="1">
      <alignment horizontal="center" vertical="top" wrapText="1"/>
    </xf>
    <xf numFmtId="0" fontId="0" fillId="0" borderId="3" xfId="0" applyBorder="1" applyAlignment="1">
      <alignment wrapText="1"/>
    </xf>
    <xf numFmtId="0" fontId="0" fillId="0" borderId="3" xfId="0" applyBorder="1" applyAlignment="1">
      <alignment vertical="top"/>
    </xf>
    <xf numFmtId="0" fontId="0" fillId="0" borderId="2" xfId="0" applyBorder="1" applyAlignment="1">
      <alignment horizontal="center"/>
    </xf>
    <xf numFmtId="14" fontId="0" fillId="0" borderId="2" xfId="0" applyNumberFormat="1" applyBorder="1" applyAlignment="1">
      <alignment horizontal="center"/>
    </xf>
    <xf numFmtId="0" fontId="2" fillId="0" borderId="5" xfId="0" applyFont="1" applyBorder="1" applyAlignment="1">
      <alignment horizontal="center"/>
    </xf>
    <xf numFmtId="0" fontId="0" fillId="0" borderId="3" xfId="0" applyBorder="1" applyAlignment="1">
      <alignment horizontal="left" vertical="top" wrapText="1"/>
    </xf>
    <xf numFmtId="0" fontId="0" fillId="0" borderId="13" xfId="0" applyBorder="1" applyAlignment="1">
      <alignment horizontal="center" vertical="top"/>
    </xf>
    <xf numFmtId="14" fontId="0" fillId="0" borderId="13" xfId="0" applyNumberFormat="1" applyBorder="1" applyAlignment="1">
      <alignment horizontal="center" vertical="top"/>
    </xf>
    <xf numFmtId="0" fontId="0" fillId="0" borderId="3" xfId="0" applyBorder="1" applyAlignment="1">
      <alignment horizontal="left" vertical="top" wrapText="1" indent="2"/>
    </xf>
    <xf numFmtId="14" fontId="0" fillId="0" borderId="3" xfId="0" applyNumberFormat="1" applyBorder="1" applyAlignment="1">
      <alignment horizontal="center" vertical="top"/>
    </xf>
    <xf numFmtId="0" fontId="0" fillId="0" borderId="3" xfId="0" applyBorder="1" applyAlignment="1">
      <alignment horizontal="left" vertical="top" indent="2"/>
    </xf>
    <xf numFmtId="14" fontId="0" fillId="0" borderId="3" xfId="0" applyNumberFormat="1" applyBorder="1" applyAlignment="1">
      <alignment vertical="top"/>
    </xf>
    <xf numFmtId="0" fontId="5" fillId="0" borderId="3" xfId="0" applyFont="1" applyBorder="1" applyAlignment="1">
      <alignment horizontal="center" vertical="top" wrapText="1"/>
    </xf>
    <xf numFmtId="0" fontId="1" fillId="0" borderId="3" xfId="0" applyFont="1" applyBorder="1" applyAlignment="1">
      <alignment horizontal="center" vertical="top"/>
    </xf>
    <xf numFmtId="0" fontId="0" fillId="0" borderId="13" xfId="0" applyBorder="1" applyAlignment="1">
      <alignment vertical="top"/>
    </xf>
    <xf numFmtId="0" fontId="1" fillId="0" borderId="5" xfId="0" applyFont="1" applyBorder="1" applyAlignment="1">
      <alignment horizontal="center" vertical="top"/>
    </xf>
    <xf numFmtId="0" fontId="1" fillId="0" borderId="0" xfId="0" applyFont="1" applyAlignment="1">
      <alignment wrapText="1"/>
    </xf>
    <xf numFmtId="0" fontId="0" fillId="0" borderId="0" xfId="0" applyAlignment="1">
      <alignment vertical="top"/>
    </xf>
    <xf numFmtId="0" fontId="3" fillId="0" borderId="0" xfId="0" applyFont="1" applyAlignment="1">
      <alignment vertical="top"/>
    </xf>
    <xf numFmtId="0" fontId="0" fillId="0" borderId="1" xfId="0" applyBorder="1" applyAlignment="1">
      <alignment horizontal="center" vertical="top"/>
    </xf>
    <xf numFmtId="0" fontId="0" fillId="0" borderId="2" xfId="0" applyBorder="1" applyAlignment="1">
      <alignment horizontal="center" vertical="top"/>
    </xf>
    <xf numFmtId="14" fontId="0" fillId="0" borderId="2" xfId="0" applyNumberFormat="1" applyBorder="1" applyAlignment="1">
      <alignment horizontal="center" vertical="top"/>
    </xf>
    <xf numFmtId="0" fontId="0" fillId="0" borderId="1" xfId="0" applyBorder="1" applyAlignment="1">
      <alignment vertical="top"/>
    </xf>
    <xf numFmtId="0" fontId="1" fillId="0" borderId="0" xfId="0" applyFont="1" applyAlignment="1">
      <alignment vertical="top"/>
    </xf>
    <xf numFmtId="0" fontId="1" fillId="0" borderId="0" xfId="0" applyFont="1" applyAlignment="1">
      <alignment vertical="top" wrapText="1"/>
    </xf>
    <xf numFmtId="0" fontId="1" fillId="0" borderId="3" xfId="0" applyFont="1" applyBorder="1" applyAlignment="1">
      <alignment horizontal="center" vertical="top" wrapText="1"/>
    </xf>
    <xf numFmtId="0" fontId="3" fillId="0" borderId="3" xfId="0" applyFont="1" applyBorder="1" applyAlignment="1">
      <alignment horizontal="center" vertical="top" wrapText="1"/>
    </xf>
    <xf numFmtId="0" fontId="5" fillId="0" borderId="3" xfId="0" applyFont="1" applyBorder="1"/>
    <xf numFmtId="0" fontId="5" fillId="0" borderId="3" xfId="0" applyFont="1" applyBorder="1" applyAlignment="1">
      <alignment horizontal="left"/>
    </xf>
    <xf numFmtId="9" fontId="0" fillId="0" borderId="3" xfId="0" applyNumberFormat="1" applyBorder="1" applyAlignment="1">
      <alignment vertical="top"/>
    </xf>
    <xf numFmtId="0" fontId="3" fillId="0" borderId="0" xfId="0" applyFont="1" applyAlignment="1">
      <alignment horizontal="left" vertical="top"/>
    </xf>
    <xf numFmtId="0" fontId="5" fillId="0" borderId="13" xfId="0" applyFont="1" applyBorder="1" applyAlignment="1">
      <alignment wrapText="1"/>
    </xf>
    <xf numFmtId="0" fontId="0" fillId="0" borderId="5" xfId="0" applyBorder="1" applyAlignment="1">
      <alignment vertical="top" wrapText="1"/>
    </xf>
    <xf numFmtId="0" fontId="0" fillId="0" borderId="5" xfId="0" applyBorder="1" applyAlignment="1">
      <alignment vertical="top"/>
    </xf>
    <xf numFmtId="0" fontId="1"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3" xfId="0" applyBorder="1" applyAlignment="1">
      <alignment horizontal="center"/>
    </xf>
    <xf numFmtId="0" fontId="0" fillId="0" borderId="3" xfId="0" applyBorder="1" applyAlignment="1">
      <alignment horizontal="left" indent="2"/>
    </xf>
    <xf numFmtId="0" fontId="6" fillId="0" borderId="3" xfId="0" applyFont="1" applyBorder="1" applyAlignment="1">
      <alignment horizontal="center"/>
    </xf>
    <xf numFmtId="0" fontId="1" fillId="0" borderId="5" xfId="0" applyFont="1" applyBorder="1"/>
    <xf numFmtId="0" fontId="0" fillId="0" borderId="13" xfId="0" applyBorder="1" applyAlignment="1">
      <alignment horizontal="center"/>
    </xf>
    <xf numFmtId="44" fontId="0" fillId="0" borderId="3" xfId="1" applyFont="1" applyBorder="1"/>
    <xf numFmtId="44" fontId="0" fillId="0" borderId="5" xfId="1" applyFont="1" applyBorder="1"/>
    <xf numFmtId="44" fontId="0" fillId="0" borderId="13" xfId="1" applyFont="1" applyBorder="1"/>
    <xf numFmtId="0" fontId="0" fillId="0" borderId="5" xfId="0" applyBorder="1" applyAlignment="1">
      <alignment horizontal="left" indent="2"/>
    </xf>
    <xf numFmtId="0" fontId="0" fillId="0" borderId="5" xfId="0" applyBorder="1" applyAlignment="1">
      <alignment horizontal="center"/>
    </xf>
    <xf numFmtId="0" fontId="5" fillId="0" borderId="13" xfId="0" applyFont="1" applyBorder="1" applyAlignment="1">
      <alignment vertical="top" wrapText="1"/>
    </xf>
    <xf numFmtId="0" fontId="1" fillId="0" borderId="5" xfId="0" applyFont="1" applyBorder="1" applyAlignment="1">
      <alignment vertical="top"/>
    </xf>
    <xf numFmtId="0" fontId="6" fillId="0" borderId="3" xfId="0" applyFont="1" applyBorder="1" applyAlignment="1">
      <alignment horizontal="center" vertical="top"/>
    </xf>
    <xf numFmtId="44" fontId="0" fillId="0" borderId="3" xfId="1" applyFont="1" applyBorder="1" applyAlignment="1">
      <alignment vertical="top"/>
    </xf>
    <xf numFmtId="0" fontId="0" fillId="0" borderId="3" xfId="0" applyBorder="1" applyAlignment="1">
      <alignment horizontal="left" vertical="top"/>
    </xf>
    <xf numFmtId="44" fontId="0" fillId="0" borderId="5" xfId="1" applyFont="1" applyBorder="1" applyAlignment="1">
      <alignment vertical="top"/>
    </xf>
    <xf numFmtId="44" fontId="0" fillId="0" borderId="13" xfId="1" applyFont="1" applyBorder="1" applyAlignment="1">
      <alignment vertical="top"/>
    </xf>
    <xf numFmtId="0" fontId="0" fillId="0" borderId="5" xfId="0" applyBorder="1" applyAlignment="1">
      <alignment horizontal="left" vertical="top"/>
    </xf>
    <xf numFmtId="0" fontId="0" fillId="0" borderId="5" xfId="0" applyBorder="1" applyAlignment="1">
      <alignment horizontal="center" vertical="top"/>
    </xf>
    <xf numFmtId="10" fontId="0" fillId="0" borderId="13" xfId="1" applyNumberFormat="1" applyFont="1" applyBorder="1" applyAlignment="1">
      <alignment vertical="top"/>
    </xf>
    <xf numFmtId="0" fontId="0" fillId="0" borderId="0" xfId="0" applyAlignment="1">
      <alignment horizontal="center"/>
    </xf>
    <xf numFmtId="0" fontId="0" fillId="0" borderId="16" xfId="0" applyBorder="1"/>
    <xf numFmtId="0" fontId="0" fillId="2" borderId="1" xfId="0" applyFill="1" applyBorder="1" applyAlignment="1">
      <alignment horizontal="center"/>
    </xf>
    <xf numFmtId="0" fontId="0" fillId="2" borderId="1" xfId="0" applyFill="1" applyBorder="1"/>
    <xf numFmtId="0" fontId="0" fillId="2" borderId="17" xfId="0" applyFill="1" applyBorder="1" applyAlignment="1">
      <alignment horizontal="left" indent="3"/>
    </xf>
    <xf numFmtId="0" fontId="0" fillId="0" borderId="18" xfId="0" applyBorder="1"/>
    <xf numFmtId="0" fontId="0" fillId="2" borderId="0" xfId="0" applyFill="1" applyAlignment="1">
      <alignment horizontal="center"/>
    </xf>
    <xf numFmtId="0" fontId="0" fillId="2" borderId="0" xfId="0" applyFill="1"/>
    <xf numFmtId="0" fontId="0" fillId="2" borderId="19" xfId="0" applyFill="1" applyBorder="1" applyAlignment="1">
      <alignment horizontal="left" indent="3"/>
    </xf>
    <xf numFmtId="0" fontId="0" fillId="2" borderId="19" xfId="0" applyFill="1" applyBorder="1" applyAlignment="1">
      <alignment wrapText="1"/>
    </xf>
    <xf numFmtId="0" fontId="0" fillId="2" borderId="19" xfId="0" applyFill="1" applyBorder="1"/>
    <xf numFmtId="0" fontId="0" fillId="2" borderId="16" xfId="0" applyFill="1" applyBorder="1"/>
    <xf numFmtId="0" fontId="0" fillId="2" borderId="17" xfId="0" applyFill="1" applyBorder="1" applyAlignment="1">
      <alignment horizontal="left" wrapText="1" indent="3"/>
    </xf>
    <xf numFmtId="0" fontId="0" fillId="2" borderId="18" xfId="0" applyFill="1" applyBorder="1"/>
    <xf numFmtId="0" fontId="0" fillId="2" borderId="19" xfId="0" applyFill="1" applyBorder="1" applyAlignment="1">
      <alignment horizontal="left" wrapText="1" indent="3"/>
    </xf>
    <xf numFmtId="49" fontId="0" fillId="2" borderId="17" xfId="0" applyNumberFormat="1" applyFill="1" applyBorder="1" applyAlignment="1">
      <alignment horizontal="left" wrapText="1" indent="3"/>
    </xf>
    <xf numFmtId="0" fontId="0" fillId="2" borderId="20" xfId="0" applyFill="1" applyBorder="1"/>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3" borderId="21" xfId="0" applyFill="1" applyBorder="1" applyAlignment="1">
      <alignment horizontal="center"/>
    </xf>
    <xf numFmtId="0" fontId="0" fillId="3" borderId="5" xfId="0" applyFill="1" applyBorder="1" applyAlignment="1">
      <alignment horizontal="center"/>
    </xf>
    <xf numFmtId="0" fontId="0" fillId="3" borderId="5" xfId="0" applyFill="1" applyBorder="1"/>
    <xf numFmtId="0" fontId="0" fillId="0" borderId="24" xfId="0" applyBorder="1"/>
    <xf numFmtId="0" fontId="0" fillId="0" borderId="25" xfId="0" applyBorder="1" applyAlignment="1">
      <alignment horizontal="center"/>
    </xf>
    <xf numFmtId="0" fontId="0" fillId="0" borderId="4" xfId="0" applyBorder="1" applyAlignment="1">
      <alignment horizontal="center"/>
    </xf>
    <xf numFmtId="0" fontId="0" fillId="0" borderId="26" xfId="0" applyBorder="1" applyAlignment="1">
      <alignment horizontal="center"/>
    </xf>
    <xf numFmtId="0" fontId="0" fillId="3" borderId="25"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0" borderId="27" xfId="0" applyBorder="1"/>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3" borderId="28" xfId="0" applyFill="1" applyBorder="1" applyAlignment="1">
      <alignment horizontal="center"/>
    </xf>
    <xf numFmtId="0" fontId="0" fillId="3" borderId="13" xfId="0" applyFill="1" applyBorder="1" applyAlignment="1">
      <alignment horizontal="center"/>
    </xf>
    <xf numFmtId="0" fontId="0" fillId="3" borderId="29" xfId="0" applyFill="1" applyBorder="1" applyAlignment="1">
      <alignment horizontal="center"/>
    </xf>
    <xf numFmtId="0" fontId="0" fillId="0" borderId="31" xfId="0" applyBorder="1"/>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3" borderId="32" xfId="0" applyFill="1" applyBorder="1" applyAlignment="1">
      <alignment horizontal="center"/>
    </xf>
    <xf numFmtId="0" fontId="0" fillId="3" borderId="33" xfId="0" applyFill="1" applyBorder="1" applyAlignment="1">
      <alignment horizontal="center"/>
    </xf>
    <xf numFmtId="0" fontId="0" fillId="0" borderId="33" xfId="0" applyBorder="1"/>
    <xf numFmtId="0" fontId="0" fillId="0" borderId="36" xfId="0" applyBorder="1"/>
    <xf numFmtId="0" fontId="0" fillId="0" borderId="40" xfId="0" applyBorder="1" applyAlignment="1">
      <alignment horizontal="center"/>
    </xf>
    <xf numFmtId="0" fontId="0" fillId="0" borderId="40" xfId="0" applyBorder="1"/>
    <xf numFmtId="0" fontId="0" fillId="0" borderId="41" xfId="0" applyBorder="1" applyAlignment="1">
      <alignment wrapText="1"/>
    </xf>
    <xf numFmtId="0" fontId="0" fillId="0" borderId="33" xfId="0" applyBorder="1" applyAlignment="1">
      <alignment textRotation="90"/>
    </xf>
    <xf numFmtId="0" fontId="0" fillId="0" borderId="33" xfId="0" applyBorder="1" applyAlignment="1">
      <alignment textRotation="90" readingOrder="2"/>
    </xf>
    <xf numFmtId="0" fontId="1" fillId="0" borderId="36" xfId="0" applyFont="1" applyBorder="1" applyAlignment="1">
      <alignment horizontal="left"/>
    </xf>
    <xf numFmtId="0" fontId="1" fillId="0" borderId="42" xfId="0" applyFont="1" applyBorder="1"/>
    <xf numFmtId="0" fontId="0" fillId="0" borderId="43" xfId="0" applyBorder="1"/>
    <xf numFmtId="0" fontId="0" fillId="0" borderId="44" xfId="0" applyBorder="1"/>
    <xf numFmtId="0" fontId="5" fillId="0" borderId="13" xfId="0" applyFont="1" applyBorder="1" applyAlignment="1">
      <alignment horizontal="center" vertical="top"/>
    </xf>
    <xf numFmtId="14" fontId="5" fillId="0" borderId="13" xfId="0" applyNumberFormat="1" applyFont="1" applyBorder="1" applyAlignment="1">
      <alignment horizontal="center" vertical="top"/>
    </xf>
    <xf numFmtId="0" fontId="5" fillId="0" borderId="3" xfId="0" applyFont="1" applyBorder="1" applyAlignment="1">
      <alignment horizontal="center" vertical="top"/>
    </xf>
    <xf numFmtId="14" fontId="5" fillId="0" borderId="3" xfId="0" applyNumberFormat="1" applyFont="1" applyBorder="1" applyAlignment="1">
      <alignment horizontal="center" vertical="top"/>
    </xf>
    <xf numFmtId="0" fontId="5" fillId="0" borderId="3" xfId="0" applyFont="1" applyBorder="1" applyAlignment="1">
      <alignment vertical="top"/>
    </xf>
    <xf numFmtId="14" fontId="5" fillId="0" borderId="3" xfId="0" applyNumberFormat="1" applyFont="1" applyBorder="1" applyAlignment="1">
      <alignment vertical="top"/>
    </xf>
    <xf numFmtId="9" fontId="5" fillId="0" borderId="3" xfId="0" applyNumberFormat="1" applyFont="1" applyBorder="1" applyAlignment="1">
      <alignment vertical="top"/>
    </xf>
    <xf numFmtId="0" fontId="0" fillId="4" borderId="3" xfId="0" applyFill="1" applyBorder="1" applyAlignment="1">
      <alignment horizontal="left" vertical="top" wrapText="1" indent="2"/>
    </xf>
    <xf numFmtId="0" fontId="5" fillId="4" borderId="3" xfId="0" applyFont="1" applyFill="1" applyBorder="1" applyAlignment="1">
      <alignment horizontal="center" vertical="top"/>
    </xf>
    <xf numFmtId="14" fontId="5" fillId="4" borderId="3" xfId="0" applyNumberFormat="1" applyFont="1" applyFill="1" applyBorder="1" applyAlignment="1">
      <alignment horizontal="center" vertical="top"/>
    </xf>
    <xf numFmtId="0" fontId="5" fillId="4" borderId="3" xfId="0" applyFont="1" applyFill="1" applyBorder="1" applyAlignment="1">
      <alignment horizontal="center" vertical="top" wrapText="1"/>
    </xf>
    <xf numFmtId="0" fontId="5" fillId="4" borderId="3" xfId="0" applyFont="1" applyFill="1" applyBorder="1" applyAlignment="1">
      <alignment vertical="top"/>
    </xf>
    <xf numFmtId="0" fontId="1" fillId="4" borderId="3" xfId="0" applyFont="1" applyFill="1" applyBorder="1" applyAlignment="1">
      <alignment horizontal="left" vertical="top" wrapText="1" indent="2"/>
    </xf>
    <xf numFmtId="0" fontId="0" fillId="5" borderId="3" xfId="0" applyFill="1" applyBorder="1" applyAlignment="1">
      <alignment horizontal="left" vertical="top" wrapText="1" indent="2"/>
    </xf>
    <xf numFmtId="0" fontId="5" fillId="5" borderId="3" xfId="0" applyFont="1" applyFill="1" applyBorder="1" applyAlignment="1">
      <alignment horizontal="center" vertical="top" wrapText="1"/>
    </xf>
    <xf numFmtId="14" fontId="0" fillId="0" borderId="2" xfId="0" applyNumberFormat="1" applyBorder="1" applyAlignment="1">
      <alignment horizontal="left"/>
    </xf>
    <xf numFmtId="0" fontId="9" fillId="0" borderId="45" xfId="0" applyFont="1" applyBorder="1" applyAlignment="1">
      <alignment horizontal="center"/>
    </xf>
    <xf numFmtId="0" fontId="5" fillId="0" borderId="45" xfId="0" applyFont="1" applyBorder="1" applyAlignment="1">
      <alignment horizontal="center" wrapText="1"/>
    </xf>
    <xf numFmtId="0" fontId="5" fillId="0" borderId="45" xfId="0" applyFont="1" applyBorder="1" applyAlignment="1">
      <alignment horizontal="center"/>
    </xf>
    <xf numFmtId="10" fontId="0" fillId="0" borderId="3" xfId="1" applyNumberFormat="1" applyFont="1" applyBorder="1"/>
    <xf numFmtId="14" fontId="5" fillId="5" borderId="3" xfId="0" applyNumberFormat="1" applyFont="1" applyFill="1" applyBorder="1" applyAlignment="1">
      <alignment horizontal="center" vertical="top"/>
    </xf>
    <xf numFmtId="0" fontId="5" fillId="5" borderId="3" xfId="0" applyFont="1" applyFill="1" applyBorder="1" applyAlignment="1">
      <alignment horizontal="center" vertical="top"/>
    </xf>
    <xf numFmtId="44" fontId="0" fillId="0" borderId="13" xfId="0" applyNumberFormat="1" applyBorder="1"/>
    <xf numFmtId="44" fontId="0" fillId="0" borderId="5" xfId="0" applyNumberFormat="1" applyBorder="1"/>
    <xf numFmtId="0" fontId="5" fillId="0" borderId="1" xfId="0" applyFont="1" applyBorder="1" applyAlignment="1">
      <alignment horizontal="left"/>
    </xf>
    <xf numFmtId="0" fontId="0" fillId="0" borderId="2" xfId="0" applyBorder="1" applyAlignment="1">
      <alignment horizontal="left"/>
    </xf>
    <xf numFmtId="0" fontId="0" fillId="0" borderId="2" xfId="0" applyBorder="1"/>
    <xf numFmtId="0" fontId="0" fillId="0" borderId="50" xfId="0" applyBorder="1"/>
    <xf numFmtId="0" fontId="0" fillId="0" borderId="47" xfId="0" applyBorder="1"/>
    <xf numFmtId="0" fontId="1" fillId="0" borderId="48" xfId="0" applyFont="1" applyBorder="1" applyAlignment="1">
      <alignment horizontal="center"/>
    </xf>
    <xf numFmtId="0" fontId="1" fillId="0" borderId="49" xfId="0" applyFont="1" applyBorder="1" applyAlignment="1">
      <alignment horizontal="center" textRotation="90"/>
    </xf>
    <xf numFmtId="0" fontId="8" fillId="0" borderId="29" xfId="0" applyFont="1" applyBorder="1" applyAlignment="1">
      <alignment textRotation="90" readingOrder="2"/>
    </xf>
    <xf numFmtId="0" fontId="8" fillId="0" borderId="13" xfId="0" applyFont="1" applyBorder="1" applyAlignment="1">
      <alignment textRotation="90"/>
    </xf>
    <xf numFmtId="0" fontId="8" fillId="0" borderId="28" xfId="0" applyFont="1" applyBorder="1" applyAlignment="1">
      <alignment textRotation="90"/>
    </xf>
    <xf numFmtId="0" fontId="8" fillId="0" borderId="29" xfId="0" applyFont="1" applyBorder="1" applyAlignment="1">
      <alignment textRotation="90"/>
    </xf>
    <xf numFmtId="0" fontId="5" fillId="0" borderId="4" xfId="0" applyFont="1" applyBorder="1" applyAlignment="1">
      <alignment horizontal="center"/>
    </xf>
    <xf numFmtId="0" fontId="5" fillId="0" borderId="3" xfId="0" applyFont="1" applyBorder="1" applyAlignment="1">
      <alignment horizontal="center"/>
    </xf>
    <xf numFmtId="0" fontId="5" fillId="0" borderId="25" xfId="0" applyFont="1" applyBorder="1" applyAlignment="1">
      <alignment horizontal="center"/>
    </xf>
    <xf numFmtId="0" fontId="0" fillId="0" borderId="3" xfId="0" applyBorder="1" applyAlignment="1">
      <alignment horizontal="left" vertical="top" wrapText="1" indent="1"/>
    </xf>
    <xf numFmtId="0" fontId="0" fillId="0" borderId="14" xfId="0" applyBorder="1" applyAlignment="1">
      <alignment vertical="top"/>
    </xf>
    <xf numFmtId="0" fontId="0" fillId="0" borderId="14" xfId="0" applyBorder="1" applyAlignment="1">
      <alignment vertical="top" wrapText="1"/>
    </xf>
    <xf numFmtId="0" fontId="0" fillId="0" borderId="14" xfId="0" applyBorder="1" applyAlignment="1">
      <alignment horizontal="left" vertical="top" wrapText="1" indent="1"/>
    </xf>
    <xf numFmtId="0" fontId="0" fillId="0" borderId="46" xfId="0" applyBorder="1" applyAlignment="1">
      <alignment vertical="top"/>
    </xf>
    <xf numFmtId="0" fontId="1" fillId="0" borderId="38" xfId="0" applyFont="1" applyBorder="1" applyAlignment="1">
      <alignment vertical="top"/>
    </xf>
    <xf numFmtId="0" fontId="1" fillId="0" borderId="46" xfId="0" applyFont="1" applyBorder="1" applyAlignment="1">
      <alignment vertical="top"/>
    </xf>
    <xf numFmtId="14" fontId="5" fillId="4" borderId="3" xfId="0" applyNumberFormat="1" applyFont="1" applyFill="1" applyBorder="1" applyAlignment="1">
      <alignment vertical="top"/>
    </xf>
    <xf numFmtId="0" fontId="0" fillId="4" borderId="3" xfId="0" applyFill="1" applyBorder="1" applyAlignment="1">
      <alignment vertical="top" wrapText="1"/>
    </xf>
    <xf numFmtId="9" fontId="5" fillId="4" borderId="3" xfId="0" applyNumberFormat="1" applyFont="1" applyFill="1" applyBorder="1" applyAlignment="1">
      <alignment vertical="top"/>
    </xf>
    <xf numFmtId="0" fontId="0" fillId="4" borderId="0" xfId="0" applyFill="1"/>
    <xf numFmtId="0" fontId="1" fillId="0" borderId="51" xfId="0" applyFont="1" applyBorder="1" applyAlignment="1">
      <alignment horizontal="center"/>
    </xf>
    <xf numFmtId="0" fontId="1" fillId="0" borderId="52" xfId="0" applyFont="1" applyBorder="1" applyAlignment="1">
      <alignment horizontal="center"/>
    </xf>
    <xf numFmtId="0" fontId="1" fillId="0" borderId="53" xfId="0" applyFont="1" applyBorder="1" applyAlignment="1">
      <alignment horizontal="center"/>
    </xf>
    <xf numFmtId="0" fontId="3" fillId="0" borderId="0" xfId="0" applyFont="1" applyAlignment="1">
      <alignment horizontal="left"/>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0" xfId="0" applyFont="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 xfId="0" applyFont="1" applyBorder="1" applyAlignment="1">
      <alignment horizontal="center"/>
    </xf>
    <xf numFmtId="0" fontId="1" fillId="0" borderId="12" xfId="0" applyFont="1" applyBorder="1" applyAlignment="1">
      <alignment horizontal="center"/>
    </xf>
    <xf numFmtId="0" fontId="1" fillId="0" borderId="43" xfId="0" applyFont="1" applyBorder="1" applyAlignment="1">
      <alignment horizontal="center"/>
    </xf>
    <xf numFmtId="0" fontId="0" fillId="0" borderId="39" xfId="0" applyBorder="1" applyAlignment="1">
      <alignment horizontal="center" vertical="center" textRotation="90"/>
    </xf>
    <xf numFmtId="0" fontId="0" fillId="0" borderId="38" xfId="0" applyBorder="1" applyAlignment="1">
      <alignment horizontal="center" vertical="center" textRotation="90"/>
    </xf>
    <xf numFmtId="0" fontId="0" fillId="0" borderId="37" xfId="0" applyBorder="1" applyAlignment="1">
      <alignment horizontal="center" vertical="center" textRotation="90"/>
    </xf>
    <xf numFmtId="0" fontId="1" fillId="0" borderId="6" xfId="0" applyFont="1" applyBorder="1" applyAlignment="1">
      <alignment horizontal="center" vertical="top"/>
    </xf>
    <xf numFmtId="0" fontId="1" fillId="0" borderId="8" xfId="0" applyFont="1" applyBorder="1" applyAlignment="1">
      <alignment horizontal="center" vertical="top"/>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1" fillId="0" borderId="11" xfId="0" applyFont="1" applyBorder="1" applyAlignment="1">
      <alignment horizontal="center" vertical="top"/>
    </xf>
    <xf numFmtId="0" fontId="1" fillId="0" borderId="12" xfId="0" applyFont="1" applyBorder="1" applyAlignment="1">
      <alignment horizontal="center" vertical="top"/>
    </xf>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0" fontId="1" fillId="0" borderId="0" xfId="0" applyFont="1" applyAlignment="1">
      <alignment horizontal="left" vertical="top" wrapText="1"/>
    </xf>
    <xf numFmtId="0" fontId="0" fillId="0" borderId="0" xfId="0" applyAlignment="1">
      <alignment horizontal="left" vertical="top" wrapText="1"/>
    </xf>
    <xf numFmtId="0" fontId="0" fillId="0" borderId="14" xfId="0" applyBorder="1" applyAlignment="1">
      <alignment horizontal="left" vertical="top"/>
    </xf>
    <xf numFmtId="0" fontId="0" fillId="0" borderId="15" xfId="0" applyBorder="1" applyAlignment="1">
      <alignment horizontal="left" vertical="top"/>
    </xf>
    <xf numFmtId="0" fontId="0" fillId="0" borderId="4" xfId="0"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 xfId="0" applyFont="1" applyBorder="1" applyAlignment="1">
      <alignment horizontal="left" vertical="top" wrapText="1"/>
    </xf>
    <xf numFmtId="0" fontId="1" fillId="0" borderId="12" xfId="0" applyFont="1"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0" xfId="0"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 xfId="0" applyBorder="1" applyAlignment="1">
      <alignment horizontal="left" vertical="top"/>
    </xf>
    <xf numFmtId="0" fontId="0" fillId="0" borderId="12" xfId="0" applyBorder="1" applyAlignment="1">
      <alignment horizontal="left" vertical="top"/>
    </xf>
    <xf numFmtId="0" fontId="1" fillId="0" borderId="7" xfId="0" applyFont="1" applyBorder="1" applyAlignment="1">
      <alignment horizontal="center" vertical="top"/>
    </xf>
    <xf numFmtId="0" fontId="1" fillId="0" borderId="0" xfId="0" applyFont="1" applyAlignment="1">
      <alignment horizontal="center" vertical="top" wrapText="1"/>
    </xf>
    <xf numFmtId="0" fontId="1" fillId="0" borderId="1" xfId="0" applyFont="1" applyBorder="1" applyAlignment="1">
      <alignment horizontal="center"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T47"/>
  <sheetViews>
    <sheetView tabSelected="1" workbookViewId="0">
      <pane xSplit="1" topLeftCell="B1" activePane="topRight" state="frozen"/>
      <selection pane="topRight" activeCell="A10" sqref="A10"/>
    </sheetView>
  </sheetViews>
  <sheetFormatPr defaultRowHeight="14.4" x14ac:dyDescent="0.3"/>
  <cols>
    <col min="1" max="1" width="47.5546875" customWidth="1"/>
    <col min="2" max="2" width="4.21875" customWidth="1"/>
    <col min="3" max="3" width="4.6640625" customWidth="1"/>
    <col min="4" max="4" width="4.21875" customWidth="1"/>
    <col min="5" max="5" width="3.88671875" customWidth="1"/>
    <col min="6" max="7" width="4.6640625" customWidth="1"/>
    <col min="8" max="8" width="4.21875" customWidth="1"/>
    <col min="9" max="9" width="4.77734375" customWidth="1"/>
    <col min="10" max="10" width="4.109375" customWidth="1"/>
    <col min="11" max="11" width="4.6640625" customWidth="1"/>
    <col min="12" max="12" width="3.33203125" customWidth="1"/>
    <col min="13" max="14" width="4.6640625" customWidth="1"/>
    <col min="15" max="15" width="3.44140625" customWidth="1"/>
    <col min="16" max="16" width="3.88671875" customWidth="1"/>
    <col min="17" max="20" width="4.6640625" customWidth="1"/>
  </cols>
  <sheetData>
    <row r="1" spans="1:20" ht="15" thickBot="1" x14ac:dyDescent="0.35">
      <c r="A1" t="s">
        <v>195</v>
      </c>
      <c r="M1" s="178" t="s">
        <v>3</v>
      </c>
      <c r="N1" s="178"/>
      <c r="O1" s="178"/>
      <c r="P1" s="178"/>
      <c r="Q1" s="150" t="s">
        <v>194</v>
      </c>
      <c r="R1" s="1"/>
      <c r="S1" s="1"/>
      <c r="T1" s="1"/>
    </row>
    <row r="2" spans="1:20" ht="15" thickBot="1" x14ac:dyDescent="0.35">
      <c r="M2" s="178" t="s">
        <v>0</v>
      </c>
      <c r="N2" s="178"/>
      <c r="O2" s="178"/>
      <c r="P2" s="178"/>
      <c r="Q2" s="151" t="s">
        <v>219</v>
      </c>
      <c r="R2" s="152"/>
      <c r="S2" s="152"/>
      <c r="T2" s="152"/>
    </row>
    <row r="3" spans="1:20" ht="15" thickBot="1" x14ac:dyDescent="0.35">
      <c r="M3" s="178" t="s">
        <v>1</v>
      </c>
      <c r="N3" s="178"/>
      <c r="O3" s="178"/>
      <c r="P3" s="178"/>
      <c r="Q3" s="141">
        <v>45012</v>
      </c>
      <c r="R3" s="152"/>
      <c r="S3" s="152"/>
      <c r="T3" s="152"/>
    </row>
    <row r="4" spans="1:20" ht="15" thickBot="1" x14ac:dyDescent="0.35"/>
    <row r="5" spans="1:20" x14ac:dyDescent="0.3">
      <c r="C5" s="179" t="s">
        <v>4</v>
      </c>
      <c r="D5" s="180"/>
      <c r="E5" s="180"/>
      <c r="F5" s="180"/>
      <c r="G5" s="180"/>
      <c r="H5" s="180"/>
      <c r="I5" s="180"/>
      <c r="J5" s="180"/>
      <c r="K5" s="180"/>
      <c r="L5" s="180"/>
      <c r="M5" s="180"/>
      <c r="N5" s="180"/>
      <c r="O5" s="181"/>
    </row>
    <row r="6" spans="1:20" x14ac:dyDescent="0.3">
      <c r="C6" s="182" t="s">
        <v>179</v>
      </c>
      <c r="D6" s="183"/>
      <c r="E6" s="183"/>
      <c r="F6" s="183"/>
      <c r="G6" s="183"/>
      <c r="H6" s="183"/>
      <c r="I6" s="183"/>
      <c r="J6" s="183"/>
      <c r="K6" s="183"/>
      <c r="L6" s="183"/>
      <c r="M6" s="183"/>
      <c r="N6" s="183"/>
      <c r="O6" s="184"/>
    </row>
    <row r="7" spans="1:20" ht="15" thickBot="1" x14ac:dyDescent="0.35">
      <c r="C7" s="185" t="s">
        <v>217</v>
      </c>
      <c r="D7" s="186"/>
      <c r="E7" s="186"/>
      <c r="F7" s="186"/>
      <c r="G7" s="186"/>
      <c r="H7" s="186"/>
      <c r="I7" s="186"/>
      <c r="J7" s="186"/>
      <c r="K7" s="186"/>
      <c r="L7" s="186"/>
      <c r="M7" s="186"/>
      <c r="N7" s="186"/>
      <c r="O7" s="187"/>
    </row>
    <row r="8" spans="1:20" ht="15" thickBot="1" x14ac:dyDescent="0.35"/>
    <row r="9" spans="1:20" ht="15" thickBot="1" x14ac:dyDescent="0.35">
      <c r="A9" s="153"/>
      <c r="B9" s="154"/>
      <c r="C9" s="175" t="s">
        <v>181</v>
      </c>
      <c r="D9" s="176"/>
      <c r="E9" s="176"/>
      <c r="F9" s="176"/>
      <c r="G9" s="176"/>
      <c r="H9" s="176" t="s">
        <v>182</v>
      </c>
      <c r="I9" s="176"/>
      <c r="J9" s="176"/>
      <c r="K9" s="176"/>
      <c r="L9" s="176"/>
      <c r="M9" s="176" t="s">
        <v>183</v>
      </c>
      <c r="N9" s="176"/>
      <c r="O9" s="176"/>
      <c r="P9" s="176"/>
      <c r="Q9" s="176" t="s">
        <v>162</v>
      </c>
      <c r="R9" s="176"/>
      <c r="S9" s="176"/>
      <c r="T9" s="177"/>
    </row>
    <row r="10" spans="1:20" ht="140.4" x14ac:dyDescent="0.3">
      <c r="A10" s="155" t="s">
        <v>180</v>
      </c>
      <c r="B10" s="156" t="s">
        <v>184</v>
      </c>
      <c r="C10" s="157" t="s">
        <v>159</v>
      </c>
      <c r="D10" s="158" t="s">
        <v>151</v>
      </c>
      <c r="E10" s="158" t="s">
        <v>158</v>
      </c>
      <c r="F10" s="158" t="s">
        <v>157</v>
      </c>
      <c r="G10" s="159" t="s">
        <v>156</v>
      </c>
      <c r="H10" s="157" t="s">
        <v>159</v>
      </c>
      <c r="I10" s="158" t="s">
        <v>151</v>
      </c>
      <c r="J10" s="158" t="s">
        <v>158</v>
      </c>
      <c r="K10" s="158" t="s">
        <v>157</v>
      </c>
      <c r="L10" s="159" t="s">
        <v>156</v>
      </c>
      <c r="M10" s="160" t="s">
        <v>155</v>
      </c>
      <c r="N10" s="158" t="s">
        <v>154</v>
      </c>
      <c r="O10" s="158" t="s">
        <v>151</v>
      </c>
      <c r="P10" s="159" t="s">
        <v>153</v>
      </c>
      <c r="Q10" s="160" t="s">
        <v>152</v>
      </c>
      <c r="R10" s="158" t="s">
        <v>151</v>
      </c>
      <c r="S10" s="158" t="s">
        <v>150</v>
      </c>
      <c r="T10" s="159" t="s">
        <v>149</v>
      </c>
    </row>
    <row r="11" spans="1:20" ht="43.2" x14ac:dyDescent="0.3">
      <c r="A11" s="19" t="s">
        <v>19</v>
      </c>
      <c r="B11" s="142"/>
      <c r="C11" s="161"/>
      <c r="D11" s="162"/>
      <c r="E11" s="162"/>
      <c r="F11" s="162"/>
      <c r="G11" s="163"/>
      <c r="H11" s="161"/>
      <c r="I11" s="162"/>
      <c r="J11" s="162"/>
      <c r="K11" s="162"/>
      <c r="L11" s="163"/>
      <c r="M11" s="161"/>
      <c r="N11" s="162"/>
      <c r="O11" s="162"/>
      <c r="P11" s="163"/>
      <c r="Q11" s="161"/>
      <c r="R11" s="162"/>
      <c r="S11" s="162"/>
      <c r="T11" s="163"/>
    </row>
    <row r="12" spans="1:20" ht="72" x14ac:dyDescent="0.3">
      <c r="A12" s="164" t="s">
        <v>20</v>
      </c>
      <c r="B12" s="142" t="s">
        <v>211</v>
      </c>
      <c r="C12" s="161" t="s">
        <v>68</v>
      </c>
      <c r="D12" s="162" t="s">
        <v>68</v>
      </c>
      <c r="E12" s="162" t="s">
        <v>68</v>
      </c>
      <c r="F12" s="162"/>
      <c r="G12" s="163"/>
      <c r="H12" s="161"/>
      <c r="I12" s="162"/>
      <c r="J12" s="162"/>
      <c r="K12" s="162"/>
      <c r="L12" s="163"/>
      <c r="M12" s="161" t="s">
        <v>68</v>
      </c>
      <c r="N12" s="162"/>
      <c r="O12" s="162" t="s">
        <v>68</v>
      </c>
      <c r="P12" s="163"/>
      <c r="Q12" s="161"/>
      <c r="R12" s="162"/>
      <c r="S12" s="162"/>
      <c r="T12" s="163"/>
    </row>
    <row r="13" spans="1:20" ht="28.8" x14ac:dyDescent="0.3">
      <c r="A13" s="164" t="s">
        <v>21</v>
      </c>
      <c r="B13" s="143" t="s">
        <v>212</v>
      </c>
      <c r="C13" s="161" t="s">
        <v>68</v>
      </c>
      <c r="D13" s="162" t="s">
        <v>68</v>
      </c>
      <c r="E13" s="162" t="s">
        <v>68</v>
      </c>
      <c r="F13" s="162"/>
      <c r="G13" s="163"/>
      <c r="H13" s="161"/>
      <c r="I13" s="162"/>
      <c r="J13" s="162"/>
      <c r="K13" s="162"/>
      <c r="L13" s="163"/>
      <c r="M13" s="161" t="s">
        <v>68</v>
      </c>
      <c r="N13" s="162"/>
      <c r="O13" s="162" t="s">
        <v>223</v>
      </c>
      <c r="P13" s="163" t="s">
        <v>223</v>
      </c>
      <c r="Q13" s="161"/>
      <c r="R13" s="162"/>
      <c r="S13" s="162"/>
      <c r="T13" s="163"/>
    </row>
    <row r="14" spans="1:20" ht="57.6" x14ac:dyDescent="0.3">
      <c r="A14" s="164" t="s">
        <v>22</v>
      </c>
      <c r="B14" s="144" t="s">
        <v>211</v>
      </c>
      <c r="C14" s="161" t="s">
        <v>68</v>
      </c>
      <c r="D14" s="162" t="s">
        <v>223</v>
      </c>
      <c r="E14" s="162" t="s">
        <v>223</v>
      </c>
      <c r="F14" s="162"/>
      <c r="G14" s="163"/>
      <c r="H14" s="161"/>
      <c r="I14" s="162"/>
      <c r="J14" s="162"/>
      <c r="K14" s="162"/>
      <c r="L14" s="163"/>
      <c r="M14" s="161"/>
      <c r="N14" s="162"/>
      <c r="O14" s="162"/>
      <c r="P14" s="163"/>
      <c r="Q14" s="161"/>
      <c r="R14" s="162"/>
      <c r="S14" s="162"/>
      <c r="T14" s="163"/>
    </row>
    <row r="15" spans="1:20" ht="57.6" x14ac:dyDescent="0.3">
      <c r="A15" s="164" t="s">
        <v>37</v>
      </c>
      <c r="B15" s="144" t="s">
        <v>211</v>
      </c>
      <c r="C15" s="161" t="s">
        <v>68</v>
      </c>
      <c r="D15" s="162" t="s">
        <v>68</v>
      </c>
      <c r="E15" s="162" t="s">
        <v>68</v>
      </c>
      <c r="F15" s="162"/>
      <c r="G15" s="163"/>
      <c r="H15" s="161"/>
      <c r="I15" s="162"/>
      <c r="J15" s="162"/>
      <c r="K15" s="162"/>
      <c r="L15" s="163"/>
      <c r="M15" s="161" t="s">
        <v>68</v>
      </c>
      <c r="N15" s="162"/>
      <c r="O15" s="162" t="s">
        <v>68</v>
      </c>
      <c r="P15" s="163"/>
      <c r="Q15" s="161"/>
      <c r="R15" s="162"/>
      <c r="S15" s="162"/>
      <c r="T15" s="163"/>
    </row>
    <row r="16" spans="1:20" ht="28.8" x14ac:dyDescent="0.3">
      <c r="A16" s="164" t="s">
        <v>23</v>
      </c>
      <c r="B16" s="144" t="s">
        <v>211</v>
      </c>
      <c r="C16" s="161" t="s">
        <v>223</v>
      </c>
      <c r="D16" s="162" t="s">
        <v>223</v>
      </c>
      <c r="E16" s="162" t="s">
        <v>223</v>
      </c>
      <c r="F16" s="162"/>
      <c r="G16" s="163"/>
      <c r="H16" s="161" t="s">
        <v>68</v>
      </c>
      <c r="I16" s="162"/>
      <c r="J16" s="162" t="s">
        <v>223</v>
      </c>
      <c r="K16" s="162"/>
      <c r="L16" s="163"/>
      <c r="M16" s="161" t="s">
        <v>223</v>
      </c>
      <c r="N16" s="162" t="s">
        <v>223</v>
      </c>
      <c r="O16" s="162" t="s">
        <v>223</v>
      </c>
      <c r="P16" s="163"/>
      <c r="Q16" s="161"/>
      <c r="R16" s="162"/>
      <c r="S16" s="162"/>
      <c r="T16" s="163"/>
    </row>
    <row r="17" spans="1:20" ht="28.8" x14ac:dyDescent="0.3">
      <c r="A17" s="164" t="s">
        <v>24</v>
      </c>
      <c r="B17" s="144" t="s">
        <v>221</v>
      </c>
      <c r="C17" s="161" t="s">
        <v>68</v>
      </c>
      <c r="D17" s="162" t="s">
        <v>68</v>
      </c>
      <c r="E17" s="162" t="s">
        <v>68</v>
      </c>
      <c r="F17" s="162"/>
      <c r="G17" s="163"/>
      <c r="H17" s="161" t="s">
        <v>223</v>
      </c>
      <c r="I17" s="162"/>
      <c r="J17" s="162"/>
      <c r="K17" s="162"/>
      <c r="L17" s="163"/>
      <c r="M17" s="161" t="s">
        <v>68</v>
      </c>
      <c r="N17" s="162" t="s">
        <v>68</v>
      </c>
      <c r="O17" s="162" t="s">
        <v>68</v>
      </c>
      <c r="P17" s="163" t="s">
        <v>68</v>
      </c>
      <c r="Q17" s="161" t="s">
        <v>223</v>
      </c>
      <c r="R17" s="162"/>
      <c r="S17" s="162"/>
      <c r="T17" s="163"/>
    </row>
    <row r="18" spans="1:20" ht="28.8" x14ac:dyDescent="0.3">
      <c r="A18" s="164" t="s">
        <v>25</v>
      </c>
      <c r="B18" s="144" t="s">
        <v>220</v>
      </c>
      <c r="C18" s="161"/>
      <c r="D18" s="162" t="s">
        <v>68</v>
      </c>
      <c r="E18" s="162" t="s">
        <v>68</v>
      </c>
      <c r="F18" s="162"/>
      <c r="G18" s="163"/>
      <c r="H18" s="161"/>
      <c r="I18" s="162"/>
      <c r="J18" s="162"/>
      <c r="K18" s="162"/>
      <c r="L18" s="163"/>
      <c r="M18" s="161"/>
      <c r="N18" s="162"/>
      <c r="O18" s="162"/>
      <c r="P18" s="163"/>
      <c r="Q18" s="161"/>
      <c r="R18" s="162"/>
      <c r="S18" s="162"/>
      <c r="T18" s="163"/>
    </row>
    <row r="19" spans="1:20" ht="28.8" x14ac:dyDescent="0.3">
      <c r="A19" s="164" t="s">
        <v>26</v>
      </c>
      <c r="B19" s="144" t="s">
        <v>221</v>
      </c>
      <c r="C19" s="161"/>
      <c r="D19" s="162" t="s">
        <v>68</v>
      </c>
      <c r="E19" s="162" t="s">
        <v>68</v>
      </c>
      <c r="F19" s="162"/>
      <c r="G19" s="163"/>
      <c r="H19" s="161"/>
      <c r="I19" s="162"/>
      <c r="J19" s="162"/>
      <c r="K19" s="162"/>
      <c r="L19" s="163"/>
      <c r="M19" s="161"/>
      <c r="N19" s="162"/>
      <c r="O19" s="162"/>
      <c r="P19" s="163"/>
      <c r="Q19" s="161"/>
      <c r="R19" s="162"/>
      <c r="S19" s="162"/>
      <c r="T19" s="163"/>
    </row>
    <row r="20" spans="1:20" ht="28.8" x14ac:dyDescent="0.3">
      <c r="A20" s="164" t="s">
        <v>38</v>
      </c>
      <c r="B20" s="144" t="s">
        <v>221</v>
      </c>
      <c r="C20" s="161"/>
      <c r="D20" s="162" t="s">
        <v>223</v>
      </c>
      <c r="E20" s="162"/>
      <c r="F20" s="162"/>
      <c r="G20" s="163"/>
      <c r="H20" s="161"/>
      <c r="I20" s="162"/>
      <c r="J20" s="162"/>
      <c r="K20" s="162"/>
      <c r="L20" s="163"/>
      <c r="M20" s="161"/>
      <c r="N20" s="162"/>
      <c r="O20" s="162" t="s">
        <v>68</v>
      </c>
      <c r="P20" s="163"/>
      <c r="Q20" s="161"/>
      <c r="R20" s="162"/>
      <c r="S20" s="162"/>
      <c r="T20" s="163"/>
    </row>
    <row r="21" spans="1:20" x14ac:dyDescent="0.3">
      <c r="A21" s="8"/>
      <c r="B21" s="144"/>
      <c r="C21" s="161"/>
      <c r="D21" s="162"/>
      <c r="E21" s="162"/>
      <c r="F21" s="162"/>
      <c r="G21" s="163"/>
      <c r="H21" s="161"/>
      <c r="I21" s="162"/>
      <c r="J21" s="162"/>
      <c r="K21" s="162"/>
      <c r="L21" s="163"/>
      <c r="M21" s="161"/>
      <c r="N21" s="162"/>
      <c r="O21" s="162"/>
      <c r="P21" s="163"/>
      <c r="Q21" s="161"/>
      <c r="R21" s="162"/>
      <c r="S21" s="162"/>
      <c r="T21" s="163"/>
    </row>
    <row r="22" spans="1:20" ht="43.2" x14ac:dyDescent="0.3">
      <c r="A22" s="8" t="s">
        <v>39</v>
      </c>
      <c r="B22" s="144" t="s">
        <v>213</v>
      </c>
      <c r="C22" s="161" t="s">
        <v>68</v>
      </c>
      <c r="D22" s="162" t="s">
        <v>68</v>
      </c>
      <c r="E22" s="162"/>
      <c r="F22" s="162"/>
      <c r="G22" s="163"/>
      <c r="H22" s="161"/>
      <c r="I22" s="162"/>
      <c r="J22" s="162"/>
      <c r="K22" s="162"/>
      <c r="L22" s="163"/>
      <c r="M22" s="161"/>
      <c r="N22" s="162"/>
      <c r="O22" s="162"/>
      <c r="P22" s="163"/>
      <c r="Q22" s="161"/>
      <c r="R22" s="162"/>
      <c r="S22" s="162"/>
      <c r="T22" s="163"/>
    </row>
    <row r="23" spans="1:20" x14ac:dyDescent="0.3">
      <c r="A23" s="8"/>
      <c r="B23" s="144"/>
      <c r="C23" s="161"/>
      <c r="D23" s="162"/>
      <c r="E23" s="162"/>
      <c r="F23" s="162"/>
      <c r="G23" s="163"/>
      <c r="H23" s="161"/>
      <c r="I23" s="162"/>
      <c r="J23" s="162"/>
      <c r="K23" s="162"/>
      <c r="L23" s="163"/>
      <c r="M23" s="161"/>
      <c r="N23" s="162"/>
      <c r="O23" s="162"/>
      <c r="P23" s="163"/>
      <c r="Q23" s="161"/>
      <c r="R23" s="162"/>
      <c r="S23" s="162"/>
      <c r="T23" s="163"/>
    </row>
    <row r="24" spans="1:20" ht="43.2" x14ac:dyDescent="0.3">
      <c r="A24" s="8" t="s">
        <v>27</v>
      </c>
      <c r="B24" s="144" t="s">
        <v>211</v>
      </c>
      <c r="C24" s="161" t="s">
        <v>68</v>
      </c>
      <c r="D24" s="162" t="s">
        <v>68</v>
      </c>
      <c r="E24" s="162"/>
      <c r="F24" s="162"/>
      <c r="G24" s="163"/>
      <c r="H24" s="161"/>
      <c r="I24" s="162"/>
      <c r="J24" s="162"/>
      <c r="K24" s="162"/>
      <c r="L24" s="163"/>
      <c r="M24" s="161"/>
      <c r="N24" s="162"/>
      <c r="O24" s="162"/>
      <c r="P24" s="163"/>
      <c r="Q24" s="161"/>
      <c r="R24" s="162"/>
      <c r="S24" s="162"/>
      <c r="T24" s="163"/>
    </row>
    <row r="25" spans="1:20" x14ac:dyDescent="0.3">
      <c r="A25" s="8"/>
      <c r="B25" s="144"/>
      <c r="C25" s="161"/>
      <c r="D25" s="162"/>
      <c r="E25" s="162"/>
      <c r="F25" s="162"/>
      <c r="G25" s="163"/>
      <c r="H25" s="161"/>
      <c r="I25" s="162"/>
      <c r="J25" s="162"/>
      <c r="K25" s="162"/>
      <c r="L25" s="163"/>
      <c r="M25" s="161"/>
      <c r="N25" s="162"/>
      <c r="O25" s="162"/>
      <c r="P25" s="163"/>
      <c r="Q25" s="161"/>
      <c r="R25" s="162"/>
      <c r="S25" s="162"/>
      <c r="T25" s="163"/>
    </row>
    <row r="26" spans="1:20" ht="28.8" x14ac:dyDescent="0.3">
      <c r="A26" s="8" t="s">
        <v>214</v>
      </c>
      <c r="B26" s="144"/>
      <c r="C26" s="161"/>
      <c r="D26" s="162"/>
      <c r="E26" s="162"/>
      <c r="F26" s="162"/>
      <c r="G26" s="163"/>
      <c r="H26" s="161"/>
      <c r="I26" s="162"/>
      <c r="J26" s="162"/>
      <c r="K26" s="162"/>
      <c r="L26" s="163"/>
      <c r="M26" s="161"/>
      <c r="N26" s="162"/>
      <c r="O26" s="162"/>
      <c r="P26" s="163"/>
      <c r="Q26" s="161"/>
      <c r="R26" s="162"/>
      <c r="S26" s="162"/>
      <c r="T26" s="163"/>
    </row>
    <row r="27" spans="1:20" ht="43.2" x14ac:dyDescent="0.3">
      <c r="A27" s="164" t="s">
        <v>29</v>
      </c>
      <c r="B27" s="144" t="s">
        <v>211</v>
      </c>
      <c r="C27" s="161" t="s">
        <v>68</v>
      </c>
      <c r="D27" s="162" t="s">
        <v>68</v>
      </c>
      <c r="E27" s="162" t="s">
        <v>68</v>
      </c>
      <c r="F27" s="162"/>
      <c r="G27" s="163"/>
      <c r="H27" s="161"/>
      <c r="I27" s="162"/>
      <c r="J27" s="162"/>
      <c r="K27" s="162"/>
      <c r="L27" s="163"/>
      <c r="M27" s="161" t="s">
        <v>223</v>
      </c>
      <c r="N27" s="162"/>
      <c r="O27" s="162"/>
      <c r="P27" s="163"/>
      <c r="Q27" s="161"/>
      <c r="R27" s="162"/>
      <c r="S27" s="162"/>
      <c r="T27" s="163"/>
    </row>
    <row r="28" spans="1:20" x14ac:dyDescent="0.3">
      <c r="A28" s="165"/>
      <c r="B28" s="144"/>
      <c r="C28" s="161"/>
      <c r="D28" s="162"/>
      <c r="E28" s="162"/>
      <c r="F28" s="162"/>
      <c r="G28" s="163"/>
      <c r="H28" s="161"/>
      <c r="I28" s="162"/>
      <c r="J28" s="162"/>
      <c r="K28" s="162"/>
      <c r="L28" s="163"/>
      <c r="M28" s="161"/>
      <c r="N28" s="162"/>
      <c r="O28" s="162"/>
      <c r="P28" s="163"/>
      <c r="Q28" s="161"/>
      <c r="R28" s="162"/>
      <c r="S28" s="162"/>
      <c r="T28" s="163"/>
    </row>
    <row r="29" spans="1:20" ht="43.2" x14ac:dyDescent="0.3">
      <c r="A29" s="166" t="s">
        <v>218</v>
      </c>
      <c r="B29" s="144" t="s">
        <v>220</v>
      </c>
      <c r="C29" s="161"/>
      <c r="D29" s="162"/>
      <c r="E29" s="162"/>
      <c r="F29" s="162"/>
      <c r="G29" s="163"/>
      <c r="H29" s="161" t="s">
        <v>68</v>
      </c>
      <c r="I29" s="162" t="s">
        <v>68</v>
      </c>
      <c r="J29" s="162" t="s">
        <v>68</v>
      </c>
      <c r="K29" s="162"/>
      <c r="L29" s="163"/>
      <c r="M29" s="161" t="s">
        <v>223</v>
      </c>
      <c r="N29" s="162"/>
      <c r="O29" s="162"/>
      <c r="P29" s="163"/>
      <c r="Q29" s="161"/>
      <c r="R29" s="162"/>
      <c r="S29" s="162"/>
      <c r="T29" s="163"/>
    </row>
    <row r="30" spans="1:20" x14ac:dyDescent="0.3">
      <c r="A30" s="166"/>
      <c r="B30" s="144"/>
      <c r="C30" s="161"/>
      <c r="D30" s="162"/>
      <c r="E30" s="162"/>
      <c r="F30" s="162"/>
      <c r="G30" s="163"/>
      <c r="H30" s="161"/>
      <c r="I30" s="162"/>
      <c r="J30" s="162"/>
      <c r="K30" s="162"/>
      <c r="L30" s="163"/>
      <c r="M30" s="161"/>
      <c r="N30" s="162"/>
      <c r="O30" s="162"/>
      <c r="P30" s="163"/>
      <c r="Q30" s="161"/>
      <c r="R30" s="162"/>
      <c r="S30" s="162"/>
      <c r="T30" s="163"/>
    </row>
    <row r="31" spans="1:20" ht="43.2" x14ac:dyDescent="0.3">
      <c r="A31" s="166" t="s">
        <v>191</v>
      </c>
      <c r="B31" s="144"/>
      <c r="C31" s="161"/>
      <c r="D31" s="162"/>
      <c r="E31" s="162"/>
      <c r="F31" s="162"/>
      <c r="G31" s="163"/>
      <c r="H31" s="161"/>
      <c r="I31" s="162"/>
      <c r="J31" s="162"/>
      <c r="K31" s="162"/>
      <c r="L31" s="163"/>
      <c r="M31" s="161"/>
      <c r="N31" s="162"/>
      <c r="O31" s="162"/>
      <c r="P31" s="163"/>
      <c r="Q31" s="161"/>
      <c r="R31" s="162"/>
      <c r="S31" s="162"/>
      <c r="T31" s="163"/>
    </row>
    <row r="32" spans="1:20" x14ac:dyDescent="0.3">
      <c r="A32" s="164" t="s">
        <v>185</v>
      </c>
      <c r="B32" s="144" t="s">
        <v>221</v>
      </c>
      <c r="C32" s="161"/>
      <c r="D32" s="162" t="s">
        <v>223</v>
      </c>
      <c r="E32" s="162"/>
      <c r="F32" s="162"/>
      <c r="G32" s="163"/>
      <c r="H32" s="161"/>
      <c r="I32" s="162" t="s">
        <v>68</v>
      </c>
      <c r="J32" s="162"/>
      <c r="K32" s="162"/>
      <c r="L32" s="163"/>
      <c r="M32" s="161"/>
      <c r="N32" s="162"/>
      <c r="O32" s="162"/>
      <c r="P32" s="163"/>
      <c r="Q32" s="161"/>
      <c r="R32" s="162"/>
      <c r="S32" s="162"/>
      <c r="T32" s="163"/>
    </row>
    <row r="33" spans="1:20" ht="28.8" x14ac:dyDescent="0.3">
      <c r="A33" s="164" t="s">
        <v>186</v>
      </c>
      <c r="B33" s="144" t="s">
        <v>221</v>
      </c>
      <c r="C33" s="161"/>
      <c r="D33" s="162" t="s">
        <v>223</v>
      </c>
      <c r="E33" s="162"/>
      <c r="F33" s="162"/>
      <c r="G33" s="163"/>
      <c r="H33" s="161" t="s">
        <v>68</v>
      </c>
      <c r="I33" s="162" t="s">
        <v>68</v>
      </c>
      <c r="J33" s="162"/>
      <c r="K33" s="162"/>
      <c r="L33" s="163"/>
      <c r="M33" s="161"/>
      <c r="N33" s="162"/>
      <c r="O33" s="162"/>
      <c r="P33" s="163"/>
      <c r="Q33" s="161"/>
      <c r="R33" s="162"/>
      <c r="S33" s="162"/>
      <c r="T33" s="163"/>
    </row>
    <row r="34" spans="1:20" ht="28.8" x14ac:dyDescent="0.3">
      <c r="A34" s="164" t="s">
        <v>187</v>
      </c>
      <c r="B34" s="144" t="s">
        <v>220</v>
      </c>
      <c r="C34" s="161"/>
      <c r="D34" s="162"/>
      <c r="E34" s="162" t="s">
        <v>223</v>
      </c>
      <c r="F34" s="162"/>
      <c r="G34" s="163"/>
      <c r="H34" s="161" t="s">
        <v>68</v>
      </c>
      <c r="I34" s="162"/>
      <c r="J34" s="162" t="s">
        <v>68</v>
      </c>
      <c r="K34" s="162"/>
      <c r="L34" s="163"/>
      <c r="M34" s="161"/>
      <c r="N34" s="162"/>
      <c r="O34" s="162"/>
      <c r="P34" s="163"/>
      <c r="Q34" s="161"/>
      <c r="R34" s="162"/>
      <c r="S34" s="162"/>
      <c r="T34" s="163"/>
    </row>
    <row r="35" spans="1:20" ht="28.8" x14ac:dyDescent="0.3">
      <c r="A35" s="164" t="s">
        <v>188</v>
      </c>
      <c r="B35" s="144" t="s">
        <v>220</v>
      </c>
      <c r="C35" s="161"/>
      <c r="D35" s="162"/>
      <c r="E35" s="162" t="s">
        <v>223</v>
      </c>
      <c r="F35" s="162"/>
      <c r="G35" s="163"/>
      <c r="H35" s="161" t="s">
        <v>68</v>
      </c>
      <c r="I35" s="162" t="s">
        <v>68</v>
      </c>
      <c r="J35" s="162" t="s">
        <v>68</v>
      </c>
      <c r="K35" s="162"/>
      <c r="L35" s="163"/>
      <c r="M35" s="161"/>
      <c r="N35" s="162"/>
      <c r="O35" s="162"/>
      <c r="P35" s="163"/>
      <c r="Q35" s="161"/>
      <c r="R35" s="162"/>
      <c r="S35" s="162"/>
      <c r="T35" s="163"/>
    </row>
    <row r="36" spans="1:20" ht="28.8" x14ac:dyDescent="0.3">
      <c r="A36" s="164" t="s">
        <v>189</v>
      </c>
      <c r="B36" s="144" t="s">
        <v>220</v>
      </c>
      <c r="C36" s="161"/>
      <c r="D36" s="162"/>
      <c r="E36" s="162"/>
      <c r="F36" s="162"/>
      <c r="G36" s="163"/>
      <c r="H36" s="161" t="s">
        <v>68</v>
      </c>
      <c r="I36" s="162" t="s">
        <v>223</v>
      </c>
      <c r="J36" s="162" t="s">
        <v>68</v>
      </c>
      <c r="K36" s="162"/>
      <c r="L36" s="163"/>
      <c r="M36" s="161"/>
      <c r="N36" s="162"/>
      <c r="O36" s="162"/>
      <c r="P36" s="163" t="s">
        <v>223</v>
      </c>
      <c r="Q36" s="161"/>
      <c r="R36" s="162"/>
      <c r="S36" s="162"/>
      <c r="T36" s="163"/>
    </row>
    <row r="37" spans="1:20" ht="28.8" x14ac:dyDescent="0.3">
      <c r="A37" s="164" t="s">
        <v>235</v>
      </c>
      <c r="B37" s="143" t="s">
        <v>222</v>
      </c>
      <c r="C37" s="161"/>
      <c r="D37" s="162"/>
      <c r="E37" s="162" t="s">
        <v>223</v>
      </c>
      <c r="F37" s="162"/>
      <c r="G37" s="163"/>
      <c r="H37" s="161"/>
      <c r="I37" s="162" t="s">
        <v>223</v>
      </c>
      <c r="J37" s="162" t="s">
        <v>68</v>
      </c>
      <c r="K37" s="162"/>
      <c r="L37" s="163" t="s">
        <v>68</v>
      </c>
      <c r="M37" s="161"/>
      <c r="N37" s="162"/>
      <c r="O37" s="162"/>
      <c r="P37" s="163"/>
      <c r="Q37" s="161"/>
      <c r="R37" s="162"/>
      <c r="S37" s="162"/>
      <c r="T37" s="163"/>
    </row>
    <row r="38" spans="1:20" ht="28.8" x14ac:dyDescent="0.3">
      <c r="A38" s="164" t="s">
        <v>190</v>
      </c>
      <c r="B38" s="143" t="s">
        <v>222</v>
      </c>
      <c r="C38" s="161"/>
      <c r="D38" s="162" t="s">
        <v>68</v>
      </c>
      <c r="E38" s="162"/>
      <c r="F38" s="162"/>
      <c r="G38" s="163"/>
      <c r="H38" s="161"/>
      <c r="I38" s="162"/>
      <c r="J38" s="162"/>
      <c r="K38" s="162"/>
      <c r="L38" s="163"/>
      <c r="M38" s="161" t="s">
        <v>68</v>
      </c>
      <c r="N38" s="162"/>
      <c r="O38" s="162" t="s">
        <v>68</v>
      </c>
      <c r="P38" s="163"/>
      <c r="Q38" s="161"/>
      <c r="R38" s="162"/>
      <c r="S38" s="162"/>
      <c r="T38" s="163"/>
    </row>
    <row r="39" spans="1:20" x14ac:dyDescent="0.3">
      <c r="A39" s="166"/>
      <c r="B39" s="144"/>
      <c r="C39" s="161"/>
      <c r="D39" s="162"/>
      <c r="E39" s="162"/>
      <c r="F39" s="162"/>
      <c r="G39" s="163"/>
      <c r="H39" s="161"/>
      <c r="I39" s="162"/>
      <c r="J39" s="162"/>
      <c r="K39" s="162"/>
      <c r="L39" s="163"/>
      <c r="M39" s="161"/>
      <c r="N39" s="162"/>
      <c r="O39" s="162"/>
      <c r="P39" s="163"/>
      <c r="Q39" s="161"/>
      <c r="R39" s="162"/>
      <c r="S39" s="162"/>
      <c r="T39" s="163"/>
    </row>
    <row r="40" spans="1:20" ht="28.8" x14ac:dyDescent="0.3">
      <c r="A40" s="166" t="s">
        <v>215</v>
      </c>
      <c r="B40" s="144"/>
      <c r="C40" s="161"/>
      <c r="D40" s="162"/>
      <c r="E40" s="162"/>
      <c r="F40" s="162"/>
      <c r="G40" s="163"/>
      <c r="H40" s="161"/>
      <c r="I40" s="162"/>
      <c r="J40" s="162"/>
      <c r="K40" s="162"/>
      <c r="L40" s="163"/>
      <c r="M40" s="161"/>
      <c r="N40" s="162"/>
      <c r="O40" s="162"/>
      <c r="P40" s="163"/>
      <c r="Q40" s="161"/>
      <c r="R40" s="162"/>
      <c r="S40" s="162"/>
      <c r="T40" s="163"/>
    </row>
    <row r="41" spans="1:20" x14ac:dyDescent="0.3">
      <c r="A41" s="167" t="s">
        <v>203</v>
      </c>
      <c r="B41" s="144" t="s">
        <v>211</v>
      </c>
      <c r="C41" s="161"/>
      <c r="D41" s="162"/>
      <c r="E41" s="162"/>
      <c r="F41" s="162"/>
      <c r="G41" s="163"/>
      <c r="H41" s="161"/>
      <c r="I41" s="162" t="s">
        <v>223</v>
      </c>
      <c r="J41" s="162"/>
      <c r="K41" s="162"/>
      <c r="L41" s="163"/>
      <c r="M41" s="161"/>
      <c r="N41" s="162"/>
      <c r="O41" s="162"/>
      <c r="P41" s="163"/>
      <c r="Q41" s="161"/>
      <c r="R41" s="162" t="s">
        <v>223</v>
      </c>
      <c r="S41" s="162" t="s">
        <v>223</v>
      </c>
      <c r="T41" s="163"/>
    </row>
    <row r="42" spans="1:20" ht="18.45" customHeight="1" x14ac:dyDescent="0.3">
      <c r="A42" s="167" t="s">
        <v>204</v>
      </c>
      <c r="B42" s="144" t="s">
        <v>213</v>
      </c>
      <c r="C42" s="161"/>
      <c r="D42" s="162" t="s">
        <v>68</v>
      </c>
      <c r="E42" s="162" t="s">
        <v>68</v>
      </c>
      <c r="F42" s="162" t="s">
        <v>68</v>
      </c>
      <c r="G42" s="163"/>
      <c r="H42" s="161"/>
      <c r="I42" s="162"/>
      <c r="J42" s="162"/>
      <c r="K42" s="162"/>
      <c r="L42" s="163"/>
      <c r="M42" s="161"/>
      <c r="N42" s="162"/>
      <c r="O42" s="162" t="s">
        <v>68</v>
      </c>
      <c r="P42" s="163"/>
      <c r="Q42" s="161" t="s">
        <v>223</v>
      </c>
      <c r="R42" s="162" t="s">
        <v>223</v>
      </c>
      <c r="S42" s="162" t="s">
        <v>223</v>
      </c>
      <c r="T42" s="163" t="s">
        <v>223</v>
      </c>
    </row>
    <row r="43" spans="1:20" x14ac:dyDescent="0.3">
      <c r="A43" s="167" t="s">
        <v>216</v>
      </c>
      <c r="B43" s="144" t="s">
        <v>221</v>
      </c>
      <c r="C43" s="161"/>
      <c r="D43" s="162"/>
      <c r="E43" s="162"/>
      <c r="F43" s="162"/>
      <c r="G43" s="163"/>
      <c r="H43" s="161"/>
      <c r="I43" s="162" t="s">
        <v>68</v>
      </c>
      <c r="J43" s="162" t="s">
        <v>68</v>
      </c>
      <c r="K43" s="162" t="s">
        <v>68</v>
      </c>
      <c r="L43" s="163"/>
      <c r="M43" s="161"/>
      <c r="N43" s="162"/>
      <c r="O43" s="162"/>
      <c r="P43" s="163"/>
      <c r="Q43" s="161"/>
      <c r="R43" s="162"/>
      <c r="S43" s="162"/>
      <c r="T43" s="163"/>
    </row>
    <row r="44" spans="1:20" x14ac:dyDescent="0.3">
      <c r="A44" s="166"/>
      <c r="B44" s="144"/>
      <c r="C44" s="161"/>
      <c r="D44" s="162"/>
      <c r="E44" s="162"/>
      <c r="F44" s="162"/>
      <c r="G44" s="163"/>
      <c r="H44" s="161"/>
      <c r="I44" s="162"/>
      <c r="J44" s="162"/>
      <c r="K44" s="162"/>
      <c r="L44" s="163"/>
      <c r="M44" s="161"/>
      <c r="N44" s="162"/>
      <c r="O44" s="162"/>
      <c r="P44" s="163"/>
      <c r="Q44" s="161"/>
      <c r="R44" s="162"/>
      <c r="S44" s="162"/>
      <c r="T44" s="163"/>
    </row>
    <row r="45" spans="1:20" x14ac:dyDescent="0.3">
      <c r="A45" s="168"/>
      <c r="C45" s="71"/>
      <c r="D45" s="71"/>
      <c r="E45" s="71"/>
      <c r="F45" s="71"/>
      <c r="G45" s="71"/>
      <c r="H45" s="71"/>
      <c r="I45" s="71"/>
      <c r="J45" s="71"/>
      <c r="K45" s="71"/>
      <c r="L45" s="71"/>
      <c r="M45" s="71"/>
      <c r="N45" s="71"/>
      <c r="O45" s="71"/>
      <c r="P45" s="71"/>
      <c r="Q45" s="71"/>
      <c r="R45" s="71"/>
      <c r="S45" s="71"/>
      <c r="T45" s="71"/>
    </row>
    <row r="46" spans="1:20" x14ac:dyDescent="0.3">
      <c r="A46" s="169" t="s">
        <v>192</v>
      </c>
      <c r="B46" s="7"/>
      <c r="C46" s="7"/>
      <c r="D46" s="7"/>
      <c r="E46" s="7"/>
      <c r="F46" s="7"/>
      <c r="G46" s="7"/>
      <c r="H46" s="7"/>
      <c r="I46" s="7"/>
      <c r="J46" s="7"/>
      <c r="K46" s="7"/>
      <c r="L46" s="7"/>
      <c r="M46" s="7"/>
      <c r="N46" s="7"/>
      <c r="O46" s="7"/>
      <c r="P46" s="7"/>
      <c r="Q46" s="7"/>
    </row>
    <row r="47" spans="1:20" x14ac:dyDescent="0.3">
      <c r="A47" s="170" t="s">
        <v>193</v>
      </c>
    </row>
  </sheetData>
  <mergeCells count="10">
    <mergeCell ref="C9:G9"/>
    <mergeCell ref="H9:L9"/>
    <mergeCell ref="M9:P9"/>
    <mergeCell ref="Q9:T9"/>
    <mergeCell ref="M1:P1"/>
    <mergeCell ref="M2:P2"/>
    <mergeCell ref="M3:P3"/>
    <mergeCell ref="C5:O5"/>
    <mergeCell ref="C6:O6"/>
    <mergeCell ref="C7:O7"/>
  </mergeCells>
  <printOptions horizontalCentered="1"/>
  <pageMargins left="0" right="0"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80"/>
  <sheetViews>
    <sheetView topLeftCell="A17" workbookViewId="0"/>
  </sheetViews>
  <sheetFormatPr defaultColWidth="8.77734375" defaultRowHeight="14.4" x14ac:dyDescent="0.3"/>
  <cols>
    <col min="1" max="1" width="3.109375" customWidth="1"/>
    <col min="2" max="2" width="46.5546875" customWidth="1"/>
    <col min="3" max="3" width="19.21875" customWidth="1"/>
    <col min="4" max="4" width="10.88671875" customWidth="1"/>
    <col min="5" max="5" width="10.21875" customWidth="1"/>
    <col min="6" max="6" width="3.33203125" customWidth="1"/>
    <col min="7" max="8" width="6.77734375" customWidth="1"/>
    <col min="9" max="15" width="3.33203125" customWidth="1"/>
    <col min="16" max="16" width="9.44140625" customWidth="1"/>
    <col min="17" max="19" width="3.33203125" customWidth="1"/>
  </cols>
  <sheetData>
    <row r="1" spans="1:14" ht="15" thickBot="1" x14ac:dyDescent="0.35">
      <c r="A1" s="31"/>
      <c r="B1" s="31"/>
      <c r="C1" s="44" t="s">
        <v>3</v>
      </c>
      <c r="D1" s="33" t="s">
        <v>17</v>
      </c>
      <c r="E1" s="32"/>
      <c r="F1" s="32"/>
      <c r="G1" s="31"/>
      <c r="H1" s="31"/>
      <c r="I1" s="31"/>
      <c r="J1" s="31"/>
      <c r="K1" s="31"/>
    </row>
    <row r="2" spans="1:14" ht="15" thickBot="1" x14ac:dyDescent="0.35">
      <c r="A2" s="31"/>
      <c r="B2" s="31"/>
      <c r="C2" s="44" t="s">
        <v>0</v>
      </c>
      <c r="D2" s="34" t="s">
        <v>10</v>
      </c>
      <c r="E2" s="32"/>
      <c r="F2" s="32"/>
      <c r="G2" s="31"/>
      <c r="H2" s="31"/>
      <c r="I2" s="31"/>
      <c r="J2" s="31"/>
      <c r="K2" s="31"/>
    </row>
    <row r="3" spans="1:14" ht="15" thickBot="1" x14ac:dyDescent="0.35">
      <c r="A3" s="31"/>
      <c r="B3" s="31"/>
      <c r="C3" s="44" t="s">
        <v>1</v>
      </c>
      <c r="D3" s="35">
        <v>42049</v>
      </c>
      <c r="E3" s="32"/>
      <c r="F3" s="32"/>
      <c r="G3" s="31"/>
      <c r="H3" s="31"/>
      <c r="I3" s="31"/>
      <c r="J3" s="31"/>
      <c r="K3" s="31"/>
    </row>
    <row r="4" spans="1:14" ht="15" thickBot="1" x14ac:dyDescent="0.35">
      <c r="A4" s="31"/>
      <c r="B4" s="31"/>
      <c r="C4" s="44" t="s">
        <v>2</v>
      </c>
      <c r="D4" s="36"/>
      <c r="E4" s="32"/>
      <c r="F4" s="32"/>
      <c r="G4" s="31"/>
      <c r="H4" s="31"/>
      <c r="I4" s="31"/>
      <c r="J4" s="31"/>
      <c r="K4" s="31"/>
    </row>
    <row r="5" spans="1:14" ht="15" thickBot="1" x14ac:dyDescent="0.35">
      <c r="A5" s="31"/>
      <c r="B5" s="31"/>
      <c r="C5" s="31"/>
      <c r="D5" s="31"/>
      <c r="E5" s="31"/>
      <c r="F5" s="31"/>
      <c r="G5" s="31"/>
      <c r="H5" s="31"/>
      <c r="I5" s="31"/>
      <c r="J5" s="31"/>
      <c r="K5" s="31"/>
    </row>
    <row r="6" spans="1:14" x14ac:dyDescent="0.3">
      <c r="A6" s="31"/>
      <c r="B6" s="192" t="s">
        <v>4</v>
      </c>
      <c r="C6" s="193"/>
      <c r="D6" s="37"/>
      <c r="E6" s="37"/>
      <c r="F6" s="37"/>
      <c r="G6" s="37"/>
      <c r="H6" s="37"/>
      <c r="I6" s="37"/>
      <c r="J6" s="37"/>
      <c r="K6" s="37"/>
      <c r="L6" s="7"/>
      <c r="M6" s="7"/>
      <c r="N6" s="7"/>
    </row>
    <row r="7" spans="1:14" x14ac:dyDescent="0.3">
      <c r="A7" s="31"/>
      <c r="B7" s="194" t="s">
        <v>40</v>
      </c>
      <c r="C7" s="195"/>
      <c r="D7" s="38"/>
      <c r="E7" s="38"/>
      <c r="F7" s="38"/>
      <c r="G7" s="38"/>
      <c r="H7" s="38"/>
      <c r="I7" s="38"/>
      <c r="J7" s="38"/>
      <c r="K7" s="38"/>
      <c r="L7" s="30"/>
      <c r="M7" s="30"/>
      <c r="N7" s="30"/>
    </row>
    <row r="8" spans="1:14" ht="15" thickBot="1" x14ac:dyDescent="0.35">
      <c r="A8" s="31"/>
      <c r="B8" s="196" t="s">
        <v>217</v>
      </c>
      <c r="C8" s="197"/>
      <c r="D8" s="37"/>
      <c r="E8" s="37"/>
      <c r="F8" s="37"/>
      <c r="G8" s="37"/>
      <c r="H8" s="37"/>
      <c r="I8" s="37"/>
      <c r="J8" s="37"/>
      <c r="K8" s="37"/>
      <c r="L8" s="7"/>
      <c r="M8" s="7"/>
      <c r="N8" s="7"/>
    </row>
    <row r="9" spans="1:14" x14ac:dyDescent="0.3">
      <c r="A9" s="31"/>
      <c r="B9" s="31"/>
      <c r="C9" s="31"/>
      <c r="D9" s="31"/>
      <c r="E9" s="31"/>
      <c r="F9" s="31"/>
      <c r="G9" s="31"/>
      <c r="H9" s="31"/>
      <c r="I9" s="31"/>
      <c r="J9" s="31"/>
      <c r="K9" s="31"/>
    </row>
    <row r="10" spans="1:14" x14ac:dyDescent="0.3">
      <c r="A10" s="31"/>
      <c r="B10" s="31"/>
      <c r="C10" s="31"/>
      <c r="D10" s="31"/>
      <c r="E10" s="31"/>
      <c r="F10" s="31"/>
      <c r="G10" s="31"/>
      <c r="H10" s="31"/>
      <c r="I10" s="31"/>
      <c r="J10" s="31"/>
      <c r="K10" s="31"/>
    </row>
    <row r="11" spans="1:14" ht="28.8" x14ac:dyDescent="0.3">
      <c r="A11" s="31"/>
      <c r="B11" s="27" t="s">
        <v>41</v>
      </c>
      <c r="C11" s="39" t="s">
        <v>42</v>
      </c>
      <c r="D11" s="39" t="s">
        <v>43</v>
      </c>
      <c r="E11" s="27" t="s">
        <v>44</v>
      </c>
      <c r="F11" s="31"/>
      <c r="G11" s="31"/>
      <c r="H11" s="31"/>
      <c r="I11" s="31"/>
      <c r="J11" s="31"/>
      <c r="K11" s="31"/>
    </row>
    <row r="12" spans="1:14" x14ac:dyDescent="0.3">
      <c r="A12" s="31"/>
      <c r="B12" s="15" t="s">
        <v>79</v>
      </c>
      <c r="C12" s="13">
        <v>2387</v>
      </c>
      <c r="D12" s="13">
        <v>2870</v>
      </c>
      <c r="E12" s="10">
        <v>60</v>
      </c>
      <c r="F12" s="31"/>
      <c r="G12" s="31"/>
      <c r="H12" s="31"/>
      <c r="I12" s="31"/>
      <c r="J12" s="31"/>
      <c r="K12" s="31"/>
    </row>
    <row r="13" spans="1:14" x14ac:dyDescent="0.3">
      <c r="A13" s="31"/>
      <c r="B13" s="198" t="s">
        <v>128</v>
      </c>
      <c r="C13" s="199"/>
      <c r="D13" s="199"/>
      <c r="E13" s="199"/>
      <c r="F13" s="31"/>
      <c r="G13" s="31"/>
      <c r="H13" s="31"/>
      <c r="I13" s="31"/>
      <c r="J13" s="31"/>
      <c r="K13" s="31"/>
    </row>
    <row r="14" spans="1:14" x14ac:dyDescent="0.3">
      <c r="A14" s="31"/>
      <c r="B14" s="199"/>
      <c r="C14" s="199"/>
      <c r="D14" s="199"/>
      <c r="E14" s="199"/>
      <c r="F14" s="31"/>
      <c r="G14" s="31"/>
      <c r="H14" s="31"/>
      <c r="I14" s="31"/>
      <c r="J14" s="31"/>
      <c r="K14" s="31"/>
    </row>
    <row r="15" spans="1:14" x14ac:dyDescent="0.3">
      <c r="A15" s="31"/>
      <c r="B15" s="199"/>
      <c r="C15" s="199"/>
      <c r="D15" s="199"/>
      <c r="E15" s="199"/>
      <c r="F15" s="31"/>
      <c r="G15" s="31"/>
      <c r="H15" s="31"/>
      <c r="I15" s="31"/>
      <c r="J15" s="31"/>
      <c r="K15" s="31"/>
    </row>
    <row r="16" spans="1:14" x14ac:dyDescent="0.3">
      <c r="A16" s="31"/>
      <c r="B16" s="199"/>
      <c r="C16" s="199"/>
      <c r="D16" s="199"/>
      <c r="E16" s="199"/>
      <c r="F16" s="31"/>
      <c r="G16" s="31"/>
      <c r="H16" s="31"/>
      <c r="I16" s="31"/>
      <c r="J16" s="31"/>
      <c r="K16" s="31"/>
    </row>
    <row r="17" spans="1:11" ht="45" customHeight="1" x14ac:dyDescent="0.3">
      <c r="A17" s="31"/>
      <c r="B17" s="199"/>
      <c r="C17" s="199"/>
      <c r="D17" s="199"/>
      <c r="E17" s="199"/>
      <c r="F17" s="31"/>
      <c r="G17" s="31"/>
      <c r="H17" s="31"/>
      <c r="I17" s="31"/>
      <c r="J17" s="31"/>
      <c r="K17" s="31"/>
    </row>
    <row r="18" spans="1:11" x14ac:dyDescent="0.3">
      <c r="A18" s="31"/>
      <c r="B18" s="199" t="s">
        <v>80</v>
      </c>
      <c r="C18" s="199"/>
      <c r="D18" s="199"/>
      <c r="E18" s="199"/>
      <c r="F18" s="31"/>
      <c r="G18" s="31"/>
      <c r="H18" s="31"/>
      <c r="I18" s="31"/>
      <c r="J18" s="31"/>
      <c r="K18" s="31"/>
    </row>
    <row r="19" spans="1:11" x14ac:dyDescent="0.3">
      <c r="A19" s="31"/>
      <c r="B19" s="31"/>
      <c r="C19" s="31"/>
      <c r="D19" s="31"/>
      <c r="E19" s="31"/>
      <c r="F19" s="31"/>
      <c r="I19" s="31"/>
      <c r="J19" s="31"/>
      <c r="K19" s="31"/>
    </row>
    <row r="20" spans="1:11" x14ac:dyDescent="0.3">
      <c r="A20" s="31"/>
      <c r="B20" s="40" t="s">
        <v>48</v>
      </c>
      <c r="C20" s="40" t="s">
        <v>49</v>
      </c>
      <c r="D20" s="31"/>
      <c r="E20" s="31"/>
      <c r="F20" s="31"/>
      <c r="G20" s="31"/>
      <c r="H20" s="31"/>
      <c r="I20" s="31"/>
      <c r="J20" s="31"/>
      <c r="K20" s="31"/>
    </row>
    <row r="21" spans="1:11" x14ac:dyDescent="0.3">
      <c r="A21" s="31"/>
      <c r="B21" s="15">
        <v>1</v>
      </c>
      <c r="C21" s="15">
        <v>2389</v>
      </c>
      <c r="D21" s="31"/>
      <c r="E21" s="31"/>
      <c r="F21" s="31"/>
      <c r="G21" s="31"/>
      <c r="H21" s="31"/>
      <c r="I21" s="31"/>
      <c r="J21" s="31"/>
      <c r="K21" s="31"/>
    </row>
    <row r="22" spans="1:11" x14ac:dyDescent="0.3">
      <c r="A22" s="31"/>
      <c r="B22" s="15">
        <v>2</v>
      </c>
      <c r="C22" s="15">
        <v>2394</v>
      </c>
      <c r="D22" s="31"/>
      <c r="E22" s="31"/>
      <c r="F22" s="31"/>
      <c r="G22" s="31"/>
      <c r="H22" s="31"/>
      <c r="I22" s="31"/>
      <c r="J22" s="31"/>
      <c r="K22" s="31"/>
    </row>
    <row r="23" spans="1:11" x14ac:dyDescent="0.3">
      <c r="A23" s="31"/>
      <c r="B23" s="15">
        <v>3</v>
      </c>
      <c r="C23" s="15">
        <v>2395</v>
      </c>
      <c r="D23" s="31"/>
      <c r="E23" s="31"/>
      <c r="F23" s="31"/>
      <c r="G23" s="31"/>
      <c r="H23" s="31"/>
      <c r="I23" s="31"/>
      <c r="J23" s="31"/>
      <c r="K23" s="31"/>
    </row>
    <row r="24" spans="1:11" x14ac:dyDescent="0.3">
      <c r="A24" s="31"/>
      <c r="B24" s="15">
        <v>4</v>
      </c>
      <c r="C24" s="15">
        <v>2409</v>
      </c>
      <c r="D24" s="31"/>
      <c r="E24" s="31"/>
      <c r="F24" s="31"/>
      <c r="G24" s="31"/>
      <c r="H24" s="31"/>
      <c r="I24" s="31"/>
      <c r="J24" s="31"/>
      <c r="K24" s="31"/>
    </row>
    <row r="25" spans="1:11" x14ac:dyDescent="0.3">
      <c r="A25" s="31"/>
      <c r="B25" s="15">
        <v>5</v>
      </c>
      <c r="C25" s="15">
        <v>2412</v>
      </c>
      <c r="D25" s="31"/>
      <c r="E25" s="31"/>
      <c r="F25" s="31"/>
      <c r="G25" s="31"/>
      <c r="H25" s="31"/>
      <c r="I25" s="31"/>
      <c r="J25" s="31"/>
      <c r="K25" s="31"/>
    </row>
    <row r="26" spans="1:11" x14ac:dyDescent="0.3">
      <c r="A26" s="31"/>
      <c r="B26" s="15">
        <v>6</v>
      </c>
      <c r="C26" s="15">
        <v>2415</v>
      </c>
      <c r="D26" s="31"/>
      <c r="E26" s="31"/>
      <c r="F26" s="31"/>
      <c r="G26" s="31"/>
      <c r="H26" s="31"/>
      <c r="I26" s="31"/>
      <c r="J26" s="31"/>
      <c r="K26" s="31"/>
    </row>
    <row r="27" spans="1:11" x14ac:dyDescent="0.3">
      <c r="A27" s="31"/>
      <c r="B27" s="15">
        <v>7</v>
      </c>
      <c r="C27" s="15">
        <v>2419</v>
      </c>
      <c r="D27" s="31"/>
      <c r="E27" s="31"/>
      <c r="F27" s="31"/>
      <c r="G27" s="31"/>
      <c r="H27" s="31"/>
      <c r="I27" s="31"/>
      <c r="J27" s="31"/>
      <c r="K27" s="31"/>
    </row>
    <row r="28" spans="1:11" x14ac:dyDescent="0.3">
      <c r="A28" s="31"/>
      <c r="B28" s="15">
        <v>8</v>
      </c>
      <c r="C28" s="15">
        <v>2421</v>
      </c>
      <c r="D28" s="31"/>
      <c r="E28" s="31"/>
      <c r="F28" s="31"/>
      <c r="G28" s="31"/>
      <c r="H28" s="31"/>
      <c r="I28" s="31"/>
      <c r="J28" s="31"/>
      <c r="K28" s="31"/>
    </row>
    <row r="29" spans="1:11" x14ac:dyDescent="0.3">
      <c r="A29" s="31"/>
      <c r="B29" s="15">
        <v>9</v>
      </c>
      <c r="C29" s="15">
        <v>2424</v>
      </c>
      <c r="D29" s="31"/>
      <c r="E29" s="31"/>
      <c r="F29" s="31"/>
      <c r="G29" s="31"/>
      <c r="H29" s="31"/>
      <c r="I29" s="31"/>
      <c r="J29" s="31"/>
      <c r="K29" s="31"/>
    </row>
    <row r="30" spans="1:11" x14ac:dyDescent="0.3">
      <c r="A30" s="31"/>
      <c r="B30" s="15">
        <v>10</v>
      </c>
      <c r="C30" s="15">
        <v>2450</v>
      </c>
      <c r="D30" s="31"/>
      <c r="E30" s="31"/>
      <c r="F30" s="31"/>
      <c r="G30" s="31"/>
      <c r="H30" s="31"/>
      <c r="I30" s="31"/>
      <c r="J30" s="31"/>
      <c r="K30" s="31"/>
    </row>
    <row r="31" spans="1:11" x14ac:dyDescent="0.3">
      <c r="A31" s="31"/>
      <c r="B31" s="15">
        <v>11</v>
      </c>
      <c r="C31" s="15">
        <v>2463</v>
      </c>
      <c r="D31" s="31"/>
      <c r="E31" s="31"/>
      <c r="F31" s="31"/>
      <c r="G31" s="31"/>
      <c r="H31" s="31"/>
      <c r="I31" s="31"/>
      <c r="J31" s="31"/>
      <c r="K31" s="31"/>
    </row>
    <row r="32" spans="1:11" x14ac:dyDescent="0.3">
      <c r="A32" s="31"/>
      <c r="B32" s="15">
        <v>12</v>
      </c>
      <c r="C32" s="15">
        <v>2490</v>
      </c>
      <c r="D32" s="31"/>
      <c r="E32" s="31"/>
      <c r="F32" s="31"/>
      <c r="G32" s="31"/>
      <c r="H32" s="31"/>
      <c r="I32" s="31"/>
      <c r="J32" s="31"/>
      <c r="K32" s="31"/>
    </row>
    <row r="33" spans="1:11" x14ac:dyDescent="0.3">
      <c r="A33" s="31"/>
      <c r="B33" s="15">
        <v>13</v>
      </c>
      <c r="C33" s="15">
        <v>2494</v>
      </c>
      <c r="D33" s="31"/>
      <c r="E33" s="31"/>
      <c r="F33" s="31"/>
      <c r="G33" s="31"/>
      <c r="H33" s="31"/>
      <c r="I33" s="31"/>
      <c r="J33" s="31"/>
      <c r="K33" s="31"/>
    </row>
    <row r="34" spans="1:11" x14ac:dyDescent="0.3">
      <c r="A34" s="31"/>
      <c r="B34" s="15">
        <v>14</v>
      </c>
      <c r="C34" s="15">
        <v>2522</v>
      </c>
      <c r="D34" s="31"/>
      <c r="E34" s="31"/>
      <c r="F34" s="31"/>
      <c r="G34" s="31"/>
      <c r="H34" s="31"/>
      <c r="I34" s="31"/>
      <c r="J34" s="31"/>
      <c r="K34" s="31"/>
    </row>
    <row r="35" spans="1:11" x14ac:dyDescent="0.3">
      <c r="A35" s="31"/>
      <c r="B35" s="15">
        <v>15</v>
      </c>
      <c r="C35" s="15">
        <v>2523</v>
      </c>
      <c r="D35" s="31"/>
      <c r="E35" s="31"/>
      <c r="F35" s="31"/>
      <c r="G35" s="31"/>
      <c r="H35" s="31"/>
      <c r="I35" s="31"/>
      <c r="J35" s="31"/>
      <c r="K35" s="31"/>
    </row>
    <row r="36" spans="1:11" x14ac:dyDescent="0.3">
      <c r="A36" s="31"/>
      <c r="B36" s="15">
        <v>16</v>
      </c>
      <c r="C36" s="15">
        <v>2529</v>
      </c>
      <c r="D36" s="31"/>
      <c r="E36" s="31"/>
      <c r="F36" s="31"/>
      <c r="G36" s="31"/>
      <c r="H36" s="31"/>
      <c r="I36" s="31"/>
      <c r="J36" s="31"/>
      <c r="K36" s="31"/>
    </row>
    <row r="37" spans="1:11" x14ac:dyDescent="0.3">
      <c r="A37" s="31"/>
      <c r="B37" s="15">
        <v>17</v>
      </c>
      <c r="C37" s="15">
        <v>2533</v>
      </c>
      <c r="D37" s="31"/>
      <c r="E37" s="31"/>
      <c r="F37" s="31"/>
      <c r="G37" s="31"/>
      <c r="H37" s="31"/>
      <c r="I37" s="31"/>
      <c r="J37" s="31"/>
      <c r="K37" s="31"/>
    </row>
    <row r="38" spans="1:11" x14ac:dyDescent="0.3">
      <c r="A38" s="31"/>
      <c r="B38" s="15">
        <v>18</v>
      </c>
      <c r="C38" s="15">
        <v>2539</v>
      </c>
      <c r="D38" s="31"/>
      <c r="E38" s="31"/>
      <c r="F38" s="31"/>
      <c r="G38" s="31"/>
      <c r="H38" s="31"/>
      <c r="I38" s="31"/>
      <c r="J38" s="31"/>
      <c r="K38" s="31"/>
    </row>
    <row r="39" spans="1:11" x14ac:dyDescent="0.3">
      <c r="A39" s="31"/>
      <c r="B39" s="15">
        <v>19</v>
      </c>
      <c r="C39" s="15">
        <v>2540</v>
      </c>
      <c r="D39" s="31"/>
      <c r="E39" s="31"/>
      <c r="F39" s="31"/>
      <c r="G39" s="31"/>
      <c r="H39" s="31"/>
      <c r="I39" s="31"/>
      <c r="J39" s="31"/>
      <c r="K39" s="31"/>
    </row>
    <row r="40" spans="1:11" x14ac:dyDescent="0.3">
      <c r="A40" s="31"/>
      <c r="B40" s="15">
        <v>20</v>
      </c>
      <c r="C40" s="15">
        <v>2548</v>
      </c>
      <c r="D40" s="31"/>
      <c r="E40" s="31"/>
      <c r="F40" s="31"/>
      <c r="G40" s="31"/>
      <c r="H40" s="31"/>
      <c r="I40" s="31"/>
      <c r="J40" s="31"/>
      <c r="K40" s="31"/>
    </row>
    <row r="41" spans="1:11" x14ac:dyDescent="0.3">
      <c r="A41" s="31"/>
      <c r="B41" s="15">
        <v>21</v>
      </c>
      <c r="C41" s="15">
        <v>2549</v>
      </c>
      <c r="D41" s="31"/>
      <c r="E41" s="31"/>
      <c r="F41" s="31"/>
      <c r="G41" s="31"/>
      <c r="H41" s="31"/>
      <c r="I41" s="31"/>
      <c r="J41" s="31"/>
      <c r="K41" s="31"/>
    </row>
    <row r="42" spans="1:11" x14ac:dyDescent="0.3">
      <c r="A42" s="31"/>
      <c r="B42" s="15">
        <v>22</v>
      </c>
      <c r="C42" s="15">
        <v>2563</v>
      </c>
      <c r="D42" s="31"/>
      <c r="E42" s="31"/>
      <c r="F42" s="31"/>
      <c r="G42" s="31"/>
      <c r="H42" s="31"/>
      <c r="I42" s="31"/>
      <c r="J42" s="31"/>
      <c r="K42" s="31"/>
    </row>
    <row r="43" spans="1:11" x14ac:dyDescent="0.3">
      <c r="B43" s="15">
        <v>23</v>
      </c>
      <c r="C43" s="15">
        <v>2568</v>
      </c>
    </row>
    <row r="44" spans="1:11" x14ac:dyDescent="0.3">
      <c r="B44" s="15">
        <v>24</v>
      </c>
      <c r="C44" s="15">
        <v>2570</v>
      </c>
    </row>
    <row r="45" spans="1:11" x14ac:dyDescent="0.3">
      <c r="B45" s="15">
        <v>25</v>
      </c>
      <c r="C45" s="15">
        <v>2579</v>
      </c>
    </row>
    <row r="46" spans="1:11" x14ac:dyDescent="0.3">
      <c r="B46" s="15">
        <v>26</v>
      </c>
      <c r="C46" s="15">
        <v>2584</v>
      </c>
    </row>
    <row r="47" spans="1:11" x14ac:dyDescent="0.3">
      <c r="B47" s="15">
        <v>27</v>
      </c>
      <c r="C47" s="15">
        <v>2587</v>
      </c>
    </row>
    <row r="48" spans="1:11" x14ac:dyDescent="0.3">
      <c r="B48" s="15">
        <v>28</v>
      </c>
      <c r="C48" s="15">
        <v>2588</v>
      </c>
    </row>
    <row r="49" spans="2:3" x14ac:dyDescent="0.3">
      <c r="B49" s="15">
        <v>29</v>
      </c>
      <c r="C49" s="15">
        <v>2593</v>
      </c>
    </row>
    <row r="50" spans="2:3" x14ac:dyDescent="0.3">
      <c r="B50" s="15">
        <v>30</v>
      </c>
      <c r="C50" s="15">
        <v>2597</v>
      </c>
    </row>
    <row r="51" spans="2:3" x14ac:dyDescent="0.3">
      <c r="B51" s="15">
        <v>31</v>
      </c>
      <c r="C51" s="15">
        <v>2598</v>
      </c>
    </row>
    <row r="52" spans="2:3" x14ac:dyDescent="0.3">
      <c r="B52" s="15">
        <v>32</v>
      </c>
      <c r="C52" s="15">
        <v>2599</v>
      </c>
    </row>
    <row r="53" spans="2:3" x14ac:dyDescent="0.3">
      <c r="B53" s="15">
        <v>33</v>
      </c>
      <c r="C53" s="15">
        <v>2610</v>
      </c>
    </row>
    <row r="54" spans="2:3" x14ac:dyDescent="0.3">
      <c r="B54" s="15">
        <v>34</v>
      </c>
      <c r="C54" s="15">
        <v>2624</v>
      </c>
    </row>
    <row r="55" spans="2:3" x14ac:dyDescent="0.3">
      <c r="B55" s="15">
        <v>35</v>
      </c>
      <c r="C55" s="15">
        <v>2633</v>
      </c>
    </row>
    <row r="56" spans="2:3" x14ac:dyDescent="0.3">
      <c r="B56" s="15">
        <v>36</v>
      </c>
      <c r="C56" s="15">
        <v>2635</v>
      </c>
    </row>
    <row r="57" spans="2:3" x14ac:dyDescent="0.3">
      <c r="B57" s="15">
        <v>37</v>
      </c>
      <c r="C57" s="15">
        <v>2636</v>
      </c>
    </row>
    <row r="58" spans="2:3" x14ac:dyDescent="0.3">
      <c r="B58" s="15">
        <v>38</v>
      </c>
      <c r="C58" s="15">
        <v>2647</v>
      </c>
    </row>
    <row r="59" spans="2:3" x14ac:dyDescent="0.3">
      <c r="B59" s="15">
        <v>39</v>
      </c>
      <c r="C59" s="15">
        <v>2666</v>
      </c>
    </row>
    <row r="60" spans="2:3" x14ac:dyDescent="0.3">
      <c r="B60" s="15">
        <v>40</v>
      </c>
      <c r="C60" s="15">
        <v>2668</v>
      </c>
    </row>
    <row r="61" spans="2:3" x14ac:dyDescent="0.3">
      <c r="B61" s="15">
        <v>41</v>
      </c>
      <c r="C61" s="2">
        <v>2674</v>
      </c>
    </row>
    <row r="62" spans="2:3" x14ac:dyDescent="0.3">
      <c r="B62" s="15">
        <v>42</v>
      </c>
      <c r="C62" s="2">
        <v>2677</v>
      </c>
    </row>
    <row r="63" spans="2:3" x14ac:dyDescent="0.3">
      <c r="B63" s="15">
        <v>43</v>
      </c>
      <c r="C63" s="2">
        <v>2679</v>
      </c>
    </row>
    <row r="64" spans="2:3" x14ac:dyDescent="0.3">
      <c r="B64" s="15">
        <v>44</v>
      </c>
      <c r="C64" s="2">
        <v>2685</v>
      </c>
    </row>
    <row r="65" spans="2:3" x14ac:dyDescent="0.3">
      <c r="B65" s="15">
        <v>45</v>
      </c>
      <c r="C65" s="2">
        <v>2694</v>
      </c>
    </row>
    <row r="66" spans="2:3" x14ac:dyDescent="0.3">
      <c r="B66" s="15">
        <v>46</v>
      </c>
      <c r="C66" s="2">
        <v>2695</v>
      </c>
    </row>
    <row r="67" spans="2:3" x14ac:dyDescent="0.3">
      <c r="B67" s="15">
        <v>47</v>
      </c>
      <c r="C67" s="2">
        <v>2696</v>
      </c>
    </row>
    <row r="68" spans="2:3" x14ac:dyDescent="0.3">
      <c r="B68" s="15">
        <v>48</v>
      </c>
      <c r="C68" s="2">
        <v>2702</v>
      </c>
    </row>
    <row r="69" spans="2:3" x14ac:dyDescent="0.3">
      <c r="B69" s="15">
        <v>49</v>
      </c>
      <c r="C69" s="2">
        <v>2703</v>
      </c>
    </row>
    <row r="70" spans="2:3" x14ac:dyDescent="0.3">
      <c r="B70" s="15">
        <v>50</v>
      </c>
      <c r="C70" s="2">
        <v>2706</v>
      </c>
    </row>
    <row r="71" spans="2:3" x14ac:dyDescent="0.3">
      <c r="B71" s="15">
        <v>51</v>
      </c>
      <c r="C71" s="2">
        <v>2709</v>
      </c>
    </row>
    <row r="72" spans="2:3" x14ac:dyDescent="0.3">
      <c r="B72" s="15">
        <v>52</v>
      </c>
      <c r="C72" s="2">
        <v>2723</v>
      </c>
    </row>
    <row r="73" spans="2:3" x14ac:dyDescent="0.3">
      <c r="B73" s="15">
        <v>53</v>
      </c>
      <c r="C73" s="2">
        <v>2726</v>
      </c>
    </row>
    <row r="74" spans="2:3" x14ac:dyDescent="0.3">
      <c r="B74" s="15">
        <v>54</v>
      </c>
      <c r="C74" s="2">
        <v>2741</v>
      </c>
    </row>
    <row r="75" spans="2:3" x14ac:dyDescent="0.3">
      <c r="B75" s="15">
        <v>55</v>
      </c>
      <c r="C75" s="2">
        <v>2759</v>
      </c>
    </row>
    <row r="76" spans="2:3" x14ac:dyDescent="0.3">
      <c r="B76" s="15">
        <v>56</v>
      </c>
      <c r="C76" s="2">
        <v>2764</v>
      </c>
    </row>
    <row r="77" spans="2:3" x14ac:dyDescent="0.3">
      <c r="B77" s="15">
        <v>57</v>
      </c>
      <c r="C77" s="2">
        <v>2778</v>
      </c>
    </row>
    <row r="78" spans="2:3" x14ac:dyDescent="0.3">
      <c r="B78" s="15">
        <v>58</v>
      </c>
      <c r="C78" s="2">
        <v>2784</v>
      </c>
    </row>
    <row r="79" spans="2:3" x14ac:dyDescent="0.3">
      <c r="B79" s="15">
        <v>59</v>
      </c>
      <c r="C79" s="2">
        <v>2787</v>
      </c>
    </row>
    <row r="80" spans="2:3" x14ac:dyDescent="0.3">
      <c r="B80" s="15">
        <v>60</v>
      </c>
      <c r="C80" s="2">
        <v>2801</v>
      </c>
    </row>
  </sheetData>
  <mergeCells count="5">
    <mergeCell ref="B6:C6"/>
    <mergeCell ref="B7:C7"/>
    <mergeCell ref="B8:C8"/>
    <mergeCell ref="B13:E17"/>
    <mergeCell ref="B18:E18"/>
  </mergeCells>
  <printOptions horizontalCentered="1" verticalCentered="1"/>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sheetPr>
  <dimension ref="B1:G50"/>
  <sheetViews>
    <sheetView topLeftCell="A24" workbookViewId="0">
      <selection activeCell="B38" sqref="B38:E50"/>
    </sheetView>
  </sheetViews>
  <sheetFormatPr defaultRowHeight="14.4" x14ac:dyDescent="0.3"/>
  <cols>
    <col min="1" max="1" width="3.21875" customWidth="1"/>
    <col min="2" max="2" width="49.5546875" customWidth="1"/>
    <col min="3" max="3" width="17.21875" customWidth="1"/>
    <col min="4" max="4" width="14.77734375" bestFit="1" customWidth="1"/>
    <col min="5" max="5" width="20" bestFit="1" customWidth="1"/>
  </cols>
  <sheetData>
    <row r="1" spans="2:5" ht="15" thickBot="1" x14ac:dyDescent="0.35">
      <c r="B1" s="31"/>
      <c r="C1" s="44" t="s">
        <v>3</v>
      </c>
      <c r="D1" s="33" t="s">
        <v>18</v>
      </c>
      <c r="E1" s="32"/>
    </row>
    <row r="2" spans="2:5" ht="15" thickBot="1" x14ac:dyDescent="0.35">
      <c r="B2" s="31"/>
      <c r="C2" s="44" t="s">
        <v>0</v>
      </c>
      <c r="D2" s="34" t="s">
        <v>219</v>
      </c>
      <c r="E2" s="32"/>
    </row>
    <row r="3" spans="2:5" ht="15" thickBot="1" x14ac:dyDescent="0.35">
      <c r="B3" s="31"/>
      <c r="C3" s="44" t="s">
        <v>1</v>
      </c>
      <c r="D3" s="35">
        <v>45012</v>
      </c>
      <c r="E3" s="32"/>
    </row>
    <row r="4" spans="2:5" ht="15" thickBot="1" x14ac:dyDescent="0.35">
      <c r="B4" s="31"/>
      <c r="C4" s="44" t="s">
        <v>2</v>
      </c>
      <c r="D4" s="36"/>
      <c r="E4" s="32"/>
    </row>
    <row r="5" spans="2:5" ht="15" thickBot="1" x14ac:dyDescent="0.35">
      <c r="B5" s="31"/>
      <c r="C5" s="31"/>
      <c r="D5" s="31"/>
      <c r="E5" s="31"/>
    </row>
    <row r="6" spans="2:5" x14ac:dyDescent="0.3">
      <c r="B6" s="192" t="s">
        <v>4</v>
      </c>
      <c r="C6" s="223"/>
      <c r="D6" s="193"/>
      <c r="E6" s="37"/>
    </row>
    <row r="7" spans="2:5" ht="14.55" customHeight="1" x14ac:dyDescent="0.3">
      <c r="B7" s="194" t="s">
        <v>81</v>
      </c>
      <c r="C7" s="224"/>
      <c r="D7" s="195"/>
      <c r="E7" s="38"/>
    </row>
    <row r="8" spans="2:5" ht="15" thickBot="1" x14ac:dyDescent="0.35">
      <c r="B8" s="196" t="s">
        <v>217</v>
      </c>
      <c r="C8" s="225"/>
      <c r="D8" s="197"/>
      <c r="E8" s="37"/>
    </row>
    <row r="9" spans="2:5" x14ac:dyDescent="0.3">
      <c r="B9" s="31"/>
      <c r="C9" s="31"/>
      <c r="D9" s="31"/>
      <c r="E9" s="31"/>
    </row>
    <row r="10" spans="2:5" x14ac:dyDescent="0.3">
      <c r="B10" s="2"/>
      <c r="C10" s="2"/>
      <c r="D10" s="2"/>
      <c r="E10" s="2"/>
    </row>
    <row r="11" spans="2:5" ht="15" thickBot="1" x14ac:dyDescent="0.35">
      <c r="B11" s="6" t="s">
        <v>82</v>
      </c>
      <c r="C11" s="6" t="s">
        <v>83</v>
      </c>
      <c r="D11" s="6" t="s">
        <v>84</v>
      </c>
      <c r="E11" s="6" t="s">
        <v>85</v>
      </c>
    </row>
    <row r="12" spans="2:5" x14ac:dyDescent="0.3">
      <c r="B12" s="4" t="s">
        <v>233</v>
      </c>
      <c r="C12" s="56">
        <v>6677.76</v>
      </c>
      <c r="D12" s="56">
        <v>6420.48</v>
      </c>
      <c r="E12" s="148">
        <f>C12-D12</f>
        <v>257.28000000000065</v>
      </c>
    </row>
    <row r="13" spans="2:5" ht="14.55" customHeight="1" x14ac:dyDescent="0.3">
      <c r="B13" s="8" t="s">
        <v>232</v>
      </c>
      <c r="C13" s="56">
        <v>24575.599999999999</v>
      </c>
      <c r="D13" s="56">
        <v>23814</v>
      </c>
      <c r="E13" s="56">
        <f>C13-D13</f>
        <v>761.59999999999854</v>
      </c>
    </row>
    <row r="14" spans="2:5" ht="14.55" customHeight="1" x14ac:dyDescent="0.3">
      <c r="B14" s="8"/>
      <c r="C14" s="15"/>
      <c r="D14" s="15"/>
      <c r="E14" s="2"/>
    </row>
    <row r="15" spans="2:5" ht="14.55" customHeight="1" x14ac:dyDescent="0.3">
      <c r="B15" s="8"/>
      <c r="C15" s="10"/>
      <c r="D15" s="15"/>
      <c r="E15" s="2"/>
    </row>
    <row r="16" spans="2:5" ht="14.55" customHeight="1" x14ac:dyDescent="0.3">
      <c r="B16" s="8"/>
      <c r="C16" s="10"/>
      <c r="D16" s="15"/>
      <c r="E16" s="2"/>
    </row>
    <row r="17" spans="2:7" ht="14.55" customHeight="1" x14ac:dyDescent="0.3">
      <c r="B17" s="8"/>
      <c r="C17" s="10"/>
      <c r="D17" s="15"/>
      <c r="E17" s="2"/>
    </row>
    <row r="18" spans="2:7" ht="14.55" customHeight="1" x14ac:dyDescent="0.3">
      <c r="B18" s="8"/>
      <c r="C18" s="15"/>
      <c r="D18" s="15"/>
      <c r="E18" s="2"/>
    </row>
    <row r="19" spans="2:7" ht="14.55" customHeight="1" x14ac:dyDescent="0.3">
      <c r="B19" s="8"/>
      <c r="C19" s="10"/>
      <c r="D19" s="15"/>
      <c r="E19" s="2"/>
    </row>
    <row r="20" spans="2:7" ht="14.55" customHeight="1" x14ac:dyDescent="0.3">
      <c r="B20" s="8"/>
      <c r="C20" s="15"/>
      <c r="D20" s="15"/>
      <c r="E20" s="2"/>
    </row>
    <row r="21" spans="2:7" ht="14.55" customHeight="1" x14ac:dyDescent="0.3">
      <c r="B21" s="8"/>
      <c r="C21" s="10"/>
      <c r="D21" s="15"/>
      <c r="E21" s="2"/>
    </row>
    <row r="22" spans="2:7" ht="14.55" customHeight="1" thickBot="1" x14ac:dyDescent="0.35">
      <c r="B22" s="46"/>
      <c r="C22" s="47"/>
      <c r="D22" s="47"/>
      <c r="E22" s="3"/>
    </row>
    <row r="23" spans="2:7" x14ac:dyDescent="0.3">
      <c r="B23" s="55" t="s">
        <v>86</v>
      </c>
      <c r="C23" s="5"/>
      <c r="D23" s="5"/>
      <c r="E23" s="148">
        <f>SUM(E12:E22)</f>
        <v>1018.8799999999992</v>
      </c>
    </row>
    <row r="24" spans="2:7" ht="14.55" customHeight="1" x14ac:dyDescent="0.3">
      <c r="B24" s="2"/>
      <c r="C24" s="2"/>
      <c r="D24" s="2"/>
      <c r="E24" s="2"/>
      <c r="F24" s="38"/>
      <c r="G24" s="38"/>
    </row>
    <row r="25" spans="2:7" ht="15" thickBot="1" x14ac:dyDescent="0.35">
      <c r="B25" s="54" t="s">
        <v>87</v>
      </c>
      <c r="C25" s="3"/>
      <c r="D25" s="3"/>
      <c r="E25" s="149">
        <f>E23</f>
        <v>1018.8799999999992</v>
      </c>
      <c r="F25" s="38"/>
      <c r="G25" s="38"/>
    </row>
    <row r="26" spans="2:7" x14ac:dyDescent="0.3">
      <c r="B26" s="5" t="s">
        <v>86</v>
      </c>
      <c r="C26" s="5"/>
      <c r="E26" s="148">
        <f>E25</f>
        <v>1018.8799999999992</v>
      </c>
      <c r="F26" s="38"/>
      <c r="G26" s="38"/>
    </row>
    <row r="27" spans="2:7" x14ac:dyDescent="0.3">
      <c r="B27" s="2" t="s">
        <v>88</v>
      </c>
      <c r="C27" s="2"/>
      <c r="D27" s="53" t="s">
        <v>95</v>
      </c>
      <c r="E27" s="56">
        <v>1061410.43</v>
      </c>
      <c r="F27" s="38"/>
      <c r="G27" s="38"/>
    </row>
    <row r="28" spans="2:7" x14ac:dyDescent="0.3">
      <c r="B28" s="52" t="s">
        <v>89</v>
      </c>
      <c r="C28" s="2"/>
      <c r="D28" s="51" t="s">
        <v>96</v>
      </c>
      <c r="E28" s="145">
        <f>E26/E27</f>
        <v>9.5993026938693193E-4</v>
      </c>
      <c r="F28" s="38"/>
      <c r="G28" s="38"/>
    </row>
    <row r="29" spans="2:7" x14ac:dyDescent="0.3">
      <c r="B29" s="2" t="s">
        <v>90</v>
      </c>
      <c r="C29" s="2"/>
      <c r="D29" s="53" t="s">
        <v>97</v>
      </c>
      <c r="E29" s="56">
        <v>6206243.8099999996</v>
      </c>
      <c r="F29" s="38"/>
      <c r="G29" s="38"/>
    </row>
    <row r="30" spans="2:7" x14ac:dyDescent="0.3">
      <c r="B30" s="52" t="s">
        <v>91</v>
      </c>
      <c r="C30" s="2"/>
      <c r="D30" s="51" t="s">
        <v>96</v>
      </c>
      <c r="E30" s="56">
        <f>E28*E29</f>
        <v>5957.5612924142788</v>
      </c>
      <c r="F30" s="38"/>
      <c r="G30" s="38"/>
    </row>
    <row r="31" spans="2:7" x14ac:dyDescent="0.3">
      <c r="B31" s="2"/>
      <c r="C31" s="2"/>
      <c r="D31" s="2"/>
      <c r="E31" s="56"/>
      <c r="F31" s="38"/>
      <c r="G31" s="38"/>
    </row>
    <row r="32" spans="2:7" ht="15" thickBot="1" x14ac:dyDescent="0.35">
      <c r="B32" s="54" t="s">
        <v>92</v>
      </c>
      <c r="C32" s="3"/>
      <c r="D32" s="3"/>
      <c r="E32" s="57"/>
      <c r="F32" s="38"/>
      <c r="G32" s="38"/>
    </row>
    <row r="33" spans="2:7" x14ac:dyDescent="0.3">
      <c r="B33" s="5" t="s">
        <v>93</v>
      </c>
      <c r="C33" s="5"/>
      <c r="D33" s="5"/>
      <c r="E33" s="58">
        <v>40000</v>
      </c>
      <c r="F33" s="38"/>
      <c r="G33" s="38"/>
    </row>
    <row r="34" spans="2:7" x14ac:dyDescent="0.3">
      <c r="B34" s="2" t="s">
        <v>91</v>
      </c>
      <c r="C34" s="2"/>
      <c r="D34" s="51" t="s">
        <v>98</v>
      </c>
      <c r="E34" s="56">
        <f>E30</f>
        <v>5957.5612924142788</v>
      </c>
      <c r="F34" s="38"/>
      <c r="G34" s="38"/>
    </row>
    <row r="35" spans="2:7" x14ac:dyDescent="0.3">
      <c r="B35" s="2" t="s">
        <v>94</v>
      </c>
      <c r="C35" s="2"/>
      <c r="D35" s="51" t="s">
        <v>99</v>
      </c>
      <c r="E35" s="56">
        <f>E23</f>
        <v>1018.8799999999992</v>
      </c>
      <c r="F35" s="38"/>
      <c r="G35" s="38"/>
    </row>
    <row r="36" spans="2:7" ht="15" thickBot="1" x14ac:dyDescent="0.35">
      <c r="B36" s="59" t="s">
        <v>92</v>
      </c>
      <c r="C36" s="3"/>
      <c r="D36" s="60" t="s">
        <v>96</v>
      </c>
      <c r="E36" s="57">
        <f>E33-E34+E35</f>
        <v>35061.31870758572</v>
      </c>
    </row>
    <row r="37" spans="2:7" ht="15" thickBot="1" x14ac:dyDescent="0.35"/>
    <row r="38" spans="2:7" x14ac:dyDescent="0.3">
      <c r="B38" s="214" t="s">
        <v>234</v>
      </c>
      <c r="C38" s="215"/>
      <c r="D38" s="215"/>
      <c r="E38" s="216"/>
      <c r="F38" s="31"/>
    </row>
    <row r="39" spans="2:7" x14ac:dyDescent="0.3">
      <c r="B39" s="217"/>
      <c r="C39" s="218"/>
      <c r="D39" s="218"/>
      <c r="E39" s="219"/>
      <c r="F39" s="31"/>
    </row>
    <row r="40" spans="2:7" x14ac:dyDescent="0.3">
      <c r="B40" s="217"/>
      <c r="C40" s="218"/>
      <c r="D40" s="218"/>
      <c r="E40" s="219"/>
      <c r="F40" s="31"/>
    </row>
    <row r="41" spans="2:7" x14ac:dyDescent="0.3">
      <c r="B41" s="217"/>
      <c r="C41" s="218"/>
      <c r="D41" s="218"/>
      <c r="E41" s="219"/>
      <c r="F41" s="31"/>
    </row>
    <row r="42" spans="2:7" x14ac:dyDescent="0.3">
      <c r="B42" s="217"/>
      <c r="C42" s="218"/>
      <c r="D42" s="218"/>
      <c r="E42" s="219"/>
      <c r="F42" s="31"/>
    </row>
    <row r="43" spans="2:7" x14ac:dyDescent="0.3">
      <c r="B43" s="217"/>
      <c r="C43" s="218"/>
      <c r="D43" s="218"/>
      <c r="E43" s="219"/>
      <c r="F43" s="31"/>
    </row>
    <row r="44" spans="2:7" x14ac:dyDescent="0.3">
      <c r="B44" s="217"/>
      <c r="C44" s="218"/>
      <c r="D44" s="218"/>
      <c r="E44" s="219"/>
      <c r="F44" s="31"/>
    </row>
    <row r="45" spans="2:7" x14ac:dyDescent="0.3">
      <c r="B45" s="217"/>
      <c r="C45" s="218"/>
      <c r="D45" s="218"/>
      <c r="E45" s="219"/>
      <c r="F45" s="31"/>
    </row>
    <row r="46" spans="2:7" x14ac:dyDescent="0.3">
      <c r="B46" s="217"/>
      <c r="C46" s="218"/>
      <c r="D46" s="218"/>
      <c r="E46" s="219"/>
      <c r="F46" s="31"/>
    </row>
    <row r="47" spans="2:7" x14ac:dyDescent="0.3">
      <c r="B47" s="217"/>
      <c r="C47" s="218"/>
      <c r="D47" s="218"/>
      <c r="E47" s="219"/>
      <c r="F47" s="31"/>
    </row>
    <row r="48" spans="2:7" x14ac:dyDescent="0.3">
      <c r="B48" s="217"/>
      <c r="C48" s="218"/>
      <c r="D48" s="218"/>
      <c r="E48" s="219"/>
      <c r="F48" s="31"/>
    </row>
    <row r="49" spans="2:6" x14ac:dyDescent="0.3">
      <c r="B49" s="217"/>
      <c r="C49" s="218"/>
      <c r="D49" s="218"/>
      <c r="E49" s="219"/>
      <c r="F49" s="31"/>
    </row>
    <row r="50" spans="2:6" ht="15" thickBot="1" x14ac:dyDescent="0.35">
      <c r="B50" s="220"/>
      <c r="C50" s="221"/>
      <c r="D50" s="221"/>
      <c r="E50" s="222"/>
      <c r="F50" s="31"/>
    </row>
  </sheetData>
  <mergeCells count="4">
    <mergeCell ref="B38:E50"/>
    <mergeCell ref="B6:D6"/>
    <mergeCell ref="B7:D7"/>
    <mergeCell ref="B8:D8"/>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60"/>
  <sheetViews>
    <sheetView topLeftCell="A3" workbookViewId="0">
      <selection activeCell="B13" sqref="B13:E17"/>
    </sheetView>
  </sheetViews>
  <sheetFormatPr defaultColWidth="8.77734375" defaultRowHeight="14.4" x14ac:dyDescent="0.3"/>
  <cols>
    <col min="1" max="1" width="3.109375" customWidth="1"/>
    <col min="2" max="2" width="46.5546875" customWidth="1"/>
    <col min="3" max="3" width="28.6640625" customWidth="1"/>
    <col min="4" max="4" width="10.88671875" customWidth="1"/>
    <col min="5" max="5" width="10.21875" customWidth="1"/>
    <col min="6" max="6" width="3.33203125" customWidth="1"/>
    <col min="7" max="8" width="6.77734375" customWidth="1"/>
    <col min="9" max="15" width="3.33203125" customWidth="1"/>
    <col min="16" max="16" width="9.44140625" customWidth="1"/>
    <col min="17" max="19" width="3.33203125" customWidth="1"/>
  </cols>
  <sheetData>
    <row r="1" spans="1:14" ht="15" thickBot="1" x14ac:dyDescent="0.35">
      <c r="A1" s="31"/>
      <c r="B1" s="31"/>
      <c r="C1" s="44" t="s">
        <v>3</v>
      </c>
      <c r="D1" s="33" t="s">
        <v>100</v>
      </c>
      <c r="E1" s="32"/>
      <c r="F1" s="32"/>
      <c r="G1" s="31"/>
      <c r="H1" s="31"/>
      <c r="I1" s="31"/>
      <c r="J1" s="31"/>
      <c r="K1" s="31"/>
    </row>
    <row r="2" spans="1:14" ht="15" thickBot="1" x14ac:dyDescent="0.35">
      <c r="A2" s="31"/>
      <c r="B2" s="31"/>
      <c r="C2" s="44" t="s">
        <v>0</v>
      </c>
      <c r="D2" s="34" t="s">
        <v>10</v>
      </c>
      <c r="E2" s="32"/>
      <c r="F2" s="32"/>
      <c r="G2" s="31"/>
      <c r="H2" s="31"/>
      <c r="I2" s="31"/>
      <c r="J2" s="31"/>
      <c r="K2" s="31"/>
    </row>
    <row r="3" spans="1:14" ht="15" thickBot="1" x14ac:dyDescent="0.35">
      <c r="A3" s="31"/>
      <c r="B3" s="31"/>
      <c r="C3" s="44" t="s">
        <v>1</v>
      </c>
      <c r="D3" s="35">
        <v>42049</v>
      </c>
      <c r="E3" s="32"/>
      <c r="F3" s="32"/>
      <c r="G3" s="31"/>
      <c r="H3" s="31"/>
      <c r="I3" s="31"/>
      <c r="J3" s="31"/>
      <c r="K3" s="31"/>
    </row>
    <row r="4" spans="1:14" ht="15" thickBot="1" x14ac:dyDescent="0.35">
      <c r="A4" s="31"/>
      <c r="B4" s="31"/>
      <c r="C4" s="44" t="s">
        <v>2</v>
      </c>
      <c r="D4" s="36"/>
      <c r="E4" s="32"/>
      <c r="F4" s="32"/>
      <c r="G4" s="31"/>
      <c r="H4" s="31"/>
      <c r="I4" s="31"/>
      <c r="J4" s="31"/>
      <c r="K4" s="31"/>
    </row>
    <row r="5" spans="1:14" ht="15" thickBot="1" x14ac:dyDescent="0.35">
      <c r="A5" s="31"/>
      <c r="B5" s="31"/>
      <c r="C5" s="31"/>
      <c r="D5" s="31"/>
      <c r="E5" s="31"/>
      <c r="F5" s="31"/>
      <c r="G5" s="31"/>
      <c r="H5" s="31"/>
      <c r="I5" s="31"/>
      <c r="J5" s="31"/>
      <c r="K5" s="31"/>
    </row>
    <row r="6" spans="1:14" x14ac:dyDescent="0.3">
      <c r="A6" s="31"/>
      <c r="B6" s="192" t="s">
        <v>4</v>
      </c>
      <c r="C6" s="193"/>
      <c r="D6" s="37"/>
      <c r="E6" s="37"/>
      <c r="F6" s="37"/>
      <c r="G6" s="37"/>
      <c r="H6" s="37"/>
      <c r="I6" s="37"/>
      <c r="J6" s="37"/>
      <c r="K6" s="37"/>
      <c r="L6" s="7"/>
      <c r="M6" s="7"/>
      <c r="N6" s="7"/>
    </row>
    <row r="7" spans="1:14" x14ac:dyDescent="0.3">
      <c r="A7" s="31"/>
      <c r="B7" s="194" t="s">
        <v>101</v>
      </c>
      <c r="C7" s="195"/>
      <c r="D7" s="38"/>
      <c r="E7" s="38"/>
      <c r="F7" s="38"/>
      <c r="G7" s="38"/>
      <c r="H7" s="38"/>
      <c r="I7" s="38"/>
      <c r="J7" s="38"/>
      <c r="K7" s="38"/>
      <c r="L7" s="30"/>
      <c r="M7" s="30"/>
      <c r="N7" s="30"/>
    </row>
    <row r="8" spans="1:14" ht="15" thickBot="1" x14ac:dyDescent="0.35">
      <c r="A8" s="31"/>
      <c r="B8" s="196" t="s">
        <v>217</v>
      </c>
      <c r="C8" s="197"/>
      <c r="D8" s="37"/>
      <c r="E8" s="37"/>
      <c r="F8" s="37"/>
      <c r="G8" s="37"/>
      <c r="H8" s="37"/>
      <c r="I8" s="37"/>
      <c r="J8" s="37"/>
      <c r="K8" s="37"/>
      <c r="L8" s="7"/>
      <c r="M8" s="7"/>
      <c r="N8" s="7"/>
    </row>
    <row r="9" spans="1:14" x14ac:dyDescent="0.3">
      <c r="A9" s="31"/>
      <c r="B9" s="31"/>
      <c r="C9" s="31"/>
      <c r="D9" s="31"/>
      <c r="E9" s="31"/>
      <c r="F9" s="31"/>
      <c r="G9" s="31"/>
      <c r="H9" s="31"/>
      <c r="I9" s="31"/>
      <c r="J9" s="31"/>
      <c r="K9" s="31"/>
    </row>
    <row r="10" spans="1:14" x14ac:dyDescent="0.3">
      <c r="A10" s="31"/>
      <c r="B10" s="31"/>
      <c r="C10" s="31"/>
      <c r="D10" s="31"/>
      <c r="E10" s="31"/>
      <c r="F10" s="31"/>
      <c r="G10" s="31"/>
      <c r="H10" s="31"/>
      <c r="I10" s="31"/>
      <c r="J10" s="31"/>
      <c r="K10" s="31"/>
    </row>
    <row r="11" spans="1:14" ht="28.8" x14ac:dyDescent="0.3">
      <c r="A11" s="31"/>
      <c r="B11" s="27" t="s">
        <v>41</v>
      </c>
      <c r="C11" s="39" t="s">
        <v>42</v>
      </c>
      <c r="D11" s="39" t="s">
        <v>43</v>
      </c>
      <c r="E11" s="27" t="s">
        <v>44</v>
      </c>
      <c r="F11" s="31"/>
      <c r="G11" s="31"/>
      <c r="H11" s="31"/>
      <c r="I11" s="31"/>
      <c r="J11" s="31"/>
      <c r="K11" s="31"/>
    </row>
    <row r="12" spans="1:14" ht="28.8" x14ac:dyDescent="0.3">
      <c r="A12" s="31"/>
      <c r="B12" s="8" t="s">
        <v>103</v>
      </c>
      <c r="C12" s="13" t="s">
        <v>46</v>
      </c>
      <c r="D12" s="13" t="s">
        <v>102</v>
      </c>
      <c r="E12" s="10">
        <v>40</v>
      </c>
      <c r="F12" s="31"/>
      <c r="G12" s="31"/>
      <c r="H12" s="31"/>
      <c r="I12" s="31"/>
      <c r="J12" s="31"/>
      <c r="K12" s="31"/>
    </row>
    <row r="13" spans="1:14" x14ac:dyDescent="0.3">
      <c r="A13" s="31"/>
      <c r="B13" s="198" t="s">
        <v>132</v>
      </c>
      <c r="C13" s="199"/>
      <c r="D13" s="199"/>
      <c r="E13" s="199"/>
      <c r="F13" s="31"/>
      <c r="G13" s="31"/>
      <c r="H13" s="31"/>
      <c r="I13" s="31"/>
      <c r="J13" s="31"/>
      <c r="K13" s="31"/>
    </row>
    <row r="14" spans="1:14" x14ac:dyDescent="0.3">
      <c r="A14" s="31"/>
      <c r="B14" s="199"/>
      <c r="C14" s="199"/>
      <c r="D14" s="199"/>
      <c r="E14" s="199"/>
      <c r="F14" s="31"/>
      <c r="G14" s="31"/>
      <c r="H14" s="31"/>
      <c r="I14" s="31"/>
      <c r="J14" s="31"/>
      <c r="K14" s="31"/>
    </row>
    <row r="15" spans="1:14" x14ac:dyDescent="0.3">
      <c r="A15" s="31"/>
      <c r="B15" s="199"/>
      <c r="C15" s="199"/>
      <c r="D15" s="199"/>
      <c r="E15" s="199"/>
      <c r="F15" s="31"/>
      <c r="G15" s="31"/>
      <c r="H15" s="31"/>
      <c r="I15" s="31"/>
      <c r="J15" s="31"/>
      <c r="K15" s="31"/>
    </row>
    <row r="16" spans="1:14" x14ac:dyDescent="0.3">
      <c r="A16" s="31"/>
      <c r="B16" s="199"/>
      <c r="C16" s="199"/>
      <c r="D16" s="199"/>
      <c r="E16" s="199"/>
      <c r="F16" s="31"/>
      <c r="G16" s="31"/>
      <c r="H16" s="31"/>
      <c r="I16" s="31"/>
      <c r="J16" s="31"/>
      <c r="K16" s="31"/>
    </row>
    <row r="17" spans="1:11" x14ac:dyDescent="0.3">
      <c r="A17" s="31"/>
      <c r="B17" s="199"/>
      <c r="C17" s="199"/>
      <c r="D17" s="199"/>
      <c r="E17" s="199"/>
      <c r="F17" s="31"/>
      <c r="G17" s="31"/>
      <c r="H17" s="31"/>
      <c r="I17" s="31"/>
      <c r="J17" s="31"/>
      <c r="K17" s="31"/>
    </row>
    <row r="18" spans="1:11" x14ac:dyDescent="0.3">
      <c r="A18" s="31"/>
      <c r="B18" s="199" t="s">
        <v>131</v>
      </c>
      <c r="C18" s="199"/>
      <c r="D18" s="199"/>
      <c r="E18" s="199"/>
      <c r="F18" s="31"/>
      <c r="G18" s="31"/>
      <c r="H18" s="31"/>
      <c r="I18" s="31"/>
      <c r="J18" s="31"/>
      <c r="K18" s="31"/>
    </row>
    <row r="19" spans="1:11" x14ac:dyDescent="0.3">
      <c r="A19" s="31"/>
      <c r="B19" s="31"/>
      <c r="C19" s="31"/>
      <c r="D19" s="31"/>
      <c r="E19" s="31"/>
      <c r="F19" s="31"/>
      <c r="I19" s="31"/>
      <c r="J19" s="31"/>
      <c r="K19" s="31"/>
    </row>
    <row r="20" spans="1:11" x14ac:dyDescent="0.3">
      <c r="A20" s="31"/>
      <c r="B20" s="40" t="s">
        <v>48</v>
      </c>
      <c r="C20" s="40" t="s">
        <v>49</v>
      </c>
      <c r="D20" s="31"/>
      <c r="E20" s="31"/>
      <c r="F20" s="31"/>
      <c r="G20" s="31"/>
      <c r="H20" s="31"/>
      <c r="I20" s="31"/>
      <c r="J20" s="31"/>
      <c r="K20" s="31"/>
    </row>
    <row r="21" spans="1:11" x14ac:dyDescent="0.3">
      <c r="A21" s="31"/>
      <c r="B21" s="15">
        <v>1</v>
      </c>
      <c r="C21" s="15">
        <v>37</v>
      </c>
      <c r="D21" s="31"/>
      <c r="E21" s="31"/>
      <c r="F21" s="31"/>
      <c r="G21" s="31"/>
      <c r="H21" s="31"/>
      <c r="I21" s="31"/>
      <c r="J21" s="31"/>
      <c r="K21" s="31"/>
    </row>
    <row r="22" spans="1:11" x14ac:dyDescent="0.3">
      <c r="A22" s="31"/>
      <c r="B22" s="15">
        <v>2</v>
      </c>
      <c r="C22" s="15">
        <v>117</v>
      </c>
      <c r="D22" s="31"/>
      <c r="E22" s="31"/>
      <c r="F22" s="31"/>
      <c r="G22" s="31"/>
      <c r="H22" s="31"/>
      <c r="I22" s="31"/>
      <c r="J22" s="31"/>
      <c r="K22" s="31"/>
    </row>
    <row r="23" spans="1:11" x14ac:dyDescent="0.3">
      <c r="A23" s="31"/>
      <c r="B23" s="15">
        <v>3</v>
      </c>
      <c r="C23" s="15">
        <v>139</v>
      </c>
      <c r="D23" s="31"/>
      <c r="E23" s="31"/>
      <c r="F23" s="31"/>
      <c r="G23" s="31"/>
      <c r="H23" s="31"/>
      <c r="I23" s="31"/>
      <c r="J23" s="31"/>
      <c r="K23" s="31"/>
    </row>
    <row r="24" spans="1:11" x14ac:dyDescent="0.3">
      <c r="A24" s="31"/>
      <c r="B24" s="15">
        <v>4</v>
      </c>
      <c r="C24" s="15">
        <v>159</v>
      </c>
      <c r="D24" s="31"/>
      <c r="E24" s="31"/>
      <c r="F24" s="31"/>
      <c r="G24" s="31"/>
      <c r="H24" s="31"/>
      <c r="I24" s="31"/>
      <c r="J24" s="31"/>
      <c r="K24" s="31"/>
    </row>
    <row r="25" spans="1:11" x14ac:dyDescent="0.3">
      <c r="A25" s="31"/>
      <c r="B25" s="15">
        <v>5</v>
      </c>
      <c r="C25" s="15">
        <v>168</v>
      </c>
      <c r="D25" s="31"/>
      <c r="E25" s="31"/>
      <c r="F25" s="31"/>
      <c r="G25" s="31"/>
      <c r="H25" s="31"/>
      <c r="I25" s="31"/>
      <c r="J25" s="31"/>
      <c r="K25" s="31"/>
    </row>
    <row r="26" spans="1:11" x14ac:dyDescent="0.3">
      <c r="A26" s="31"/>
      <c r="B26" s="15">
        <v>6</v>
      </c>
      <c r="C26" s="15">
        <v>197</v>
      </c>
      <c r="D26" s="31"/>
      <c r="E26" s="31"/>
      <c r="F26" s="31"/>
      <c r="G26" s="31"/>
      <c r="H26" s="31"/>
      <c r="I26" s="31"/>
      <c r="J26" s="31"/>
      <c r="K26" s="31"/>
    </row>
    <row r="27" spans="1:11" x14ac:dyDescent="0.3">
      <c r="A27" s="31"/>
      <c r="B27" s="15">
        <v>7</v>
      </c>
      <c r="C27" s="15">
        <v>232</v>
      </c>
      <c r="D27" s="31"/>
      <c r="E27" s="31"/>
      <c r="F27" s="31"/>
      <c r="G27" s="31"/>
      <c r="H27" s="31"/>
      <c r="I27" s="31"/>
      <c r="J27" s="31"/>
      <c r="K27" s="31"/>
    </row>
    <row r="28" spans="1:11" x14ac:dyDescent="0.3">
      <c r="A28" s="31"/>
      <c r="B28" s="15">
        <v>8</v>
      </c>
      <c r="C28" s="15">
        <v>271</v>
      </c>
      <c r="D28" s="31"/>
      <c r="E28" s="31"/>
      <c r="F28" s="31"/>
      <c r="G28" s="31"/>
      <c r="H28" s="31"/>
      <c r="I28" s="31"/>
      <c r="J28" s="31"/>
      <c r="K28" s="31"/>
    </row>
    <row r="29" spans="1:11" x14ac:dyDescent="0.3">
      <c r="A29" s="31"/>
      <c r="B29" s="15">
        <v>9</v>
      </c>
      <c r="C29" s="15">
        <v>273</v>
      </c>
      <c r="D29" s="31"/>
      <c r="E29" s="31"/>
      <c r="F29" s="31"/>
      <c r="G29" s="31"/>
      <c r="H29" s="31"/>
      <c r="I29" s="31"/>
      <c r="J29" s="31"/>
      <c r="K29" s="31"/>
    </row>
    <row r="30" spans="1:11" x14ac:dyDescent="0.3">
      <c r="A30" s="31"/>
      <c r="B30" s="15">
        <v>10</v>
      </c>
      <c r="C30" s="15">
        <v>285</v>
      </c>
      <c r="D30" s="31"/>
      <c r="E30" s="31"/>
      <c r="F30" s="31"/>
      <c r="G30" s="31"/>
      <c r="H30" s="31"/>
      <c r="I30" s="31"/>
      <c r="J30" s="31"/>
      <c r="K30" s="31"/>
    </row>
    <row r="31" spans="1:11" x14ac:dyDescent="0.3">
      <c r="A31" s="31"/>
      <c r="B31" s="15">
        <v>11</v>
      </c>
      <c r="C31" s="15">
        <v>321</v>
      </c>
      <c r="D31" s="31"/>
      <c r="E31" s="31"/>
      <c r="F31" s="31"/>
      <c r="G31" s="31"/>
      <c r="H31" s="31"/>
      <c r="I31" s="31"/>
      <c r="J31" s="31"/>
      <c r="K31" s="31"/>
    </row>
    <row r="32" spans="1:11" x14ac:dyDescent="0.3">
      <c r="A32" s="31"/>
      <c r="B32" s="15">
        <v>12</v>
      </c>
      <c r="C32" s="15">
        <v>345</v>
      </c>
      <c r="D32" s="31"/>
      <c r="E32" s="31"/>
      <c r="F32" s="31"/>
      <c r="G32" s="31"/>
      <c r="H32" s="31"/>
      <c r="I32" s="31"/>
      <c r="J32" s="31"/>
      <c r="K32" s="31"/>
    </row>
    <row r="33" spans="1:11" x14ac:dyDescent="0.3">
      <c r="A33" s="31"/>
      <c r="B33" s="15">
        <v>13</v>
      </c>
      <c r="C33" s="15">
        <v>374</v>
      </c>
      <c r="D33" s="31"/>
      <c r="E33" s="31"/>
      <c r="F33" s="31"/>
      <c r="G33" s="31"/>
      <c r="H33" s="31"/>
      <c r="I33" s="31"/>
      <c r="J33" s="31"/>
      <c r="K33" s="31"/>
    </row>
    <row r="34" spans="1:11" x14ac:dyDescent="0.3">
      <c r="A34" s="31"/>
      <c r="B34" s="15">
        <v>14</v>
      </c>
      <c r="C34" s="15">
        <v>396</v>
      </c>
      <c r="D34" s="31"/>
      <c r="E34" s="31"/>
      <c r="F34" s="31"/>
      <c r="G34" s="31"/>
      <c r="H34" s="31"/>
      <c r="I34" s="31"/>
      <c r="J34" s="31"/>
      <c r="K34" s="31"/>
    </row>
    <row r="35" spans="1:11" x14ac:dyDescent="0.3">
      <c r="A35" s="31"/>
      <c r="B35" s="15">
        <v>15</v>
      </c>
      <c r="C35" s="15">
        <v>403</v>
      </c>
      <c r="D35" s="31"/>
      <c r="E35" s="31"/>
      <c r="F35" s="31"/>
      <c r="G35" s="31"/>
      <c r="H35" s="31"/>
      <c r="I35" s="31"/>
      <c r="J35" s="31"/>
      <c r="K35" s="31"/>
    </row>
    <row r="36" spans="1:11" x14ac:dyDescent="0.3">
      <c r="A36" s="31"/>
      <c r="B36" s="15">
        <v>16</v>
      </c>
      <c r="C36" s="15">
        <v>446</v>
      </c>
      <c r="D36" s="31"/>
      <c r="E36" s="31"/>
      <c r="F36" s="31"/>
      <c r="G36" s="31"/>
      <c r="H36" s="31"/>
      <c r="I36" s="31"/>
      <c r="J36" s="31"/>
      <c r="K36" s="31"/>
    </row>
    <row r="37" spans="1:11" x14ac:dyDescent="0.3">
      <c r="A37" s="31"/>
      <c r="B37" s="15">
        <v>17</v>
      </c>
      <c r="C37" s="15">
        <v>449</v>
      </c>
      <c r="D37" s="31"/>
      <c r="E37" s="31"/>
      <c r="F37" s="31"/>
      <c r="G37" s="31"/>
      <c r="H37" s="31"/>
      <c r="I37" s="31"/>
      <c r="J37" s="31"/>
      <c r="K37" s="31"/>
    </row>
    <row r="38" spans="1:11" x14ac:dyDescent="0.3">
      <c r="A38" s="31"/>
      <c r="B38" s="15">
        <v>18</v>
      </c>
      <c r="C38" s="15">
        <v>499</v>
      </c>
      <c r="D38" s="31"/>
      <c r="E38" s="31"/>
      <c r="F38" s="31"/>
      <c r="G38" s="31"/>
      <c r="H38" s="31"/>
      <c r="I38" s="31"/>
      <c r="J38" s="31"/>
      <c r="K38" s="31"/>
    </row>
    <row r="39" spans="1:11" x14ac:dyDescent="0.3">
      <c r="A39" s="31"/>
      <c r="B39" s="15">
        <v>19</v>
      </c>
      <c r="C39" s="15">
        <v>516</v>
      </c>
      <c r="D39" s="31"/>
      <c r="E39" s="31"/>
      <c r="F39" s="31"/>
      <c r="G39" s="31"/>
      <c r="H39" s="31"/>
      <c r="I39" s="31"/>
      <c r="J39" s="31"/>
      <c r="K39" s="31"/>
    </row>
    <row r="40" spans="1:11" x14ac:dyDescent="0.3">
      <c r="A40" s="31"/>
      <c r="B40" s="15">
        <v>20</v>
      </c>
      <c r="C40" s="15">
        <v>536</v>
      </c>
      <c r="D40" s="31"/>
      <c r="E40" s="31"/>
      <c r="F40" s="31"/>
      <c r="G40" s="31"/>
      <c r="H40" s="31"/>
      <c r="I40" s="31"/>
      <c r="J40" s="31"/>
      <c r="K40" s="31"/>
    </row>
    <row r="41" spans="1:11" x14ac:dyDescent="0.3">
      <c r="A41" s="31"/>
      <c r="B41" s="15">
        <v>21</v>
      </c>
      <c r="C41" s="15">
        <v>539</v>
      </c>
      <c r="D41" s="31"/>
      <c r="E41" s="31"/>
      <c r="F41" s="31"/>
      <c r="G41" s="31"/>
      <c r="H41" s="31"/>
      <c r="I41" s="31"/>
      <c r="J41" s="31"/>
      <c r="K41" s="31"/>
    </row>
    <row r="42" spans="1:11" x14ac:dyDescent="0.3">
      <c r="A42" s="31"/>
      <c r="B42" s="15">
        <v>22</v>
      </c>
      <c r="C42" s="15">
        <v>579</v>
      </c>
      <c r="D42" s="31"/>
      <c r="E42" s="31"/>
      <c r="F42" s="31"/>
      <c r="G42" s="31"/>
      <c r="H42" s="31"/>
      <c r="I42" s="31"/>
      <c r="J42" s="31"/>
      <c r="K42" s="31"/>
    </row>
    <row r="43" spans="1:11" x14ac:dyDescent="0.3">
      <c r="B43" s="15">
        <v>23</v>
      </c>
      <c r="C43" s="15">
        <v>612</v>
      </c>
    </row>
    <row r="44" spans="1:11" x14ac:dyDescent="0.3">
      <c r="B44" s="15">
        <v>24</v>
      </c>
      <c r="C44" s="15">
        <v>636</v>
      </c>
    </row>
    <row r="45" spans="1:11" x14ac:dyDescent="0.3">
      <c r="B45" s="15">
        <v>25</v>
      </c>
      <c r="C45" s="15">
        <v>648</v>
      </c>
    </row>
    <row r="46" spans="1:11" x14ac:dyDescent="0.3">
      <c r="B46" s="15">
        <v>26</v>
      </c>
      <c r="C46" s="15">
        <v>670</v>
      </c>
    </row>
    <row r="47" spans="1:11" x14ac:dyDescent="0.3">
      <c r="B47" s="15">
        <v>27</v>
      </c>
      <c r="C47" s="15">
        <v>694</v>
      </c>
    </row>
    <row r="48" spans="1:11" x14ac:dyDescent="0.3">
      <c r="B48" s="15">
        <v>28</v>
      </c>
      <c r="C48" s="15">
        <v>720</v>
      </c>
    </row>
    <row r="49" spans="2:3" x14ac:dyDescent="0.3">
      <c r="B49" s="15">
        <v>29</v>
      </c>
      <c r="C49" s="15">
        <v>736</v>
      </c>
    </row>
    <row r="50" spans="2:3" x14ac:dyDescent="0.3">
      <c r="B50" s="15">
        <v>30</v>
      </c>
      <c r="C50" s="15">
        <v>739</v>
      </c>
    </row>
    <row r="51" spans="2:3" x14ac:dyDescent="0.3">
      <c r="B51" s="15">
        <v>31</v>
      </c>
      <c r="C51" s="15">
        <v>819</v>
      </c>
    </row>
    <row r="52" spans="2:3" x14ac:dyDescent="0.3">
      <c r="B52" s="15">
        <v>32</v>
      </c>
      <c r="C52" s="15">
        <v>845</v>
      </c>
    </row>
    <row r="53" spans="2:3" x14ac:dyDescent="0.3">
      <c r="B53" s="15">
        <v>33</v>
      </c>
      <c r="C53" s="15">
        <v>867</v>
      </c>
    </row>
    <row r="54" spans="2:3" x14ac:dyDescent="0.3">
      <c r="B54" s="15">
        <v>34</v>
      </c>
      <c r="C54" s="15">
        <v>884</v>
      </c>
    </row>
    <row r="55" spans="2:3" x14ac:dyDescent="0.3">
      <c r="B55" s="15">
        <v>35</v>
      </c>
      <c r="C55" s="15">
        <v>902</v>
      </c>
    </row>
    <row r="56" spans="2:3" x14ac:dyDescent="0.3">
      <c r="B56" s="15">
        <v>36</v>
      </c>
      <c r="C56" s="15">
        <v>914</v>
      </c>
    </row>
    <row r="57" spans="2:3" x14ac:dyDescent="0.3">
      <c r="B57" s="15">
        <v>37</v>
      </c>
      <c r="C57" s="15">
        <v>987</v>
      </c>
    </row>
    <row r="58" spans="2:3" x14ac:dyDescent="0.3">
      <c r="B58" s="15">
        <v>38</v>
      </c>
      <c r="C58" s="15">
        <v>992</v>
      </c>
    </row>
    <row r="59" spans="2:3" x14ac:dyDescent="0.3">
      <c r="B59" s="15">
        <v>39</v>
      </c>
      <c r="C59" s="15">
        <v>997</v>
      </c>
    </row>
    <row r="60" spans="2:3" x14ac:dyDescent="0.3">
      <c r="B60" s="15">
        <v>40</v>
      </c>
      <c r="C60" s="15">
        <v>1000</v>
      </c>
    </row>
  </sheetData>
  <mergeCells count="5">
    <mergeCell ref="B6:C6"/>
    <mergeCell ref="B7:C7"/>
    <mergeCell ref="B8:C8"/>
    <mergeCell ref="B13:E17"/>
    <mergeCell ref="B18:E18"/>
  </mergeCells>
  <printOptions horizontalCentered="1" verticalCentered="1"/>
  <pageMargins left="0.7" right="0.7" top="0.75" bottom="0.75" header="0.3" footer="0.3"/>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O40"/>
  <sheetViews>
    <sheetView topLeftCell="A9" workbookViewId="0">
      <selection activeCell="J26" sqref="J26"/>
    </sheetView>
  </sheetViews>
  <sheetFormatPr defaultRowHeight="14.4" x14ac:dyDescent="0.3"/>
  <cols>
    <col min="1" max="1" width="3" customWidth="1"/>
    <col min="2" max="2" width="52.21875" customWidth="1"/>
    <col min="3" max="3" width="11.77734375" customWidth="1"/>
    <col min="4" max="4" width="11.5546875" customWidth="1"/>
    <col min="5" max="5" width="9.44140625" bestFit="1" customWidth="1"/>
    <col min="8" max="8" width="2.5546875" customWidth="1"/>
    <col min="9" max="9" width="7.21875" customWidth="1"/>
    <col min="15" max="15" width="9.5546875" customWidth="1"/>
  </cols>
  <sheetData>
    <row r="1" spans="2:15" ht="15" thickBot="1" x14ac:dyDescent="0.35">
      <c r="B1" s="31"/>
      <c r="D1" s="44" t="s">
        <v>3</v>
      </c>
      <c r="E1" s="33" t="s">
        <v>104</v>
      </c>
    </row>
    <row r="2" spans="2:15" ht="15" thickBot="1" x14ac:dyDescent="0.35">
      <c r="B2" s="31"/>
      <c r="D2" s="44" t="s">
        <v>0</v>
      </c>
      <c r="E2" s="34" t="s">
        <v>10</v>
      </c>
    </row>
    <row r="3" spans="2:15" ht="15" thickBot="1" x14ac:dyDescent="0.35">
      <c r="B3" s="31"/>
      <c r="D3" s="44" t="s">
        <v>1</v>
      </c>
      <c r="E3" s="35">
        <v>42052</v>
      </c>
    </row>
    <row r="4" spans="2:15" ht="15" thickBot="1" x14ac:dyDescent="0.35">
      <c r="B4" s="31"/>
      <c r="D4" s="44" t="s">
        <v>2</v>
      </c>
      <c r="E4" s="36"/>
    </row>
    <row r="5" spans="2:15" ht="15" thickBot="1" x14ac:dyDescent="0.35">
      <c r="B5" s="31"/>
      <c r="C5" s="31"/>
      <c r="D5" s="31"/>
      <c r="E5" s="31"/>
    </row>
    <row r="6" spans="2:15" x14ac:dyDescent="0.3">
      <c r="B6" s="192" t="s">
        <v>4</v>
      </c>
      <c r="C6" s="223"/>
      <c r="D6" s="193"/>
      <c r="E6" s="37"/>
    </row>
    <row r="7" spans="2:15" ht="14.55" customHeight="1" x14ac:dyDescent="0.3">
      <c r="B7" s="194" t="s">
        <v>105</v>
      </c>
      <c r="C7" s="224"/>
      <c r="D7" s="195"/>
      <c r="E7" s="38"/>
    </row>
    <row r="8" spans="2:15" ht="15" thickBot="1" x14ac:dyDescent="0.35">
      <c r="B8" s="196" t="s">
        <v>217</v>
      </c>
      <c r="C8" s="225"/>
      <c r="D8" s="197"/>
      <c r="E8" s="37"/>
    </row>
    <row r="9" spans="2:15" x14ac:dyDescent="0.3">
      <c r="B9" s="31"/>
      <c r="C9" s="31"/>
      <c r="D9" s="31"/>
      <c r="E9" s="31"/>
      <c r="I9" s="7" t="s">
        <v>56</v>
      </c>
    </row>
    <row r="10" spans="2:15" x14ac:dyDescent="0.3">
      <c r="B10" s="203" t="s">
        <v>69</v>
      </c>
      <c r="C10" s="204"/>
      <c r="D10" s="204"/>
      <c r="E10" s="204"/>
      <c r="F10" s="204"/>
      <c r="G10" s="205"/>
      <c r="I10" s="41" t="s">
        <v>55</v>
      </c>
      <c r="J10" s="200" t="s">
        <v>59</v>
      </c>
      <c r="K10" s="200"/>
      <c r="L10" s="200"/>
      <c r="M10" s="200"/>
      <c r="N10" s="200"/>
      <c r="O10" s="200"/>
    </row>
    <row r="11" spans="2:15" x14ac:dyDescent="0.3">
      <c r="B11" s="2"/>
      <c r="C11" s="2"/>
      <c r="D11" s="2"/>
      <c r="E11" s="2"/>
      <c r="F11" s="2"/>
      <c r="G11" s="2"/>
      <c r="I11" s="41" t="s">
        <v>52</v>
      </c>
      <c r="J11" s="200" t="s">
        <v>70</v>
      </c>
      <c r="K11" s="200"/>
      <c r="L11" s="200"/>
      <c r="M11" s="200"/>
      <c r="N11" s="200"/>
      <c r="O11" s="200"/>
    </row>
    <row r="12" spans="2:15" ht="15" thickBot="1" x14ac:dyDescent="0.35">
      <c r="B12" s="6" t="s">
        <v>51</v>
      </c>
      <c r="C12" s="6" t="s">
        <v>52</v>
      </c>
      <c r="D12" s="6" t="s">
        <v>44</v>
      </c>
      <c r="E12" s="6" t="s">
        <v>53</v>
      </c>
      <c r="F12" s="6" t="s">
        <v>54</v>
      </c>
      <c r="G12" s="6" t="s">
        <v>55</v>
      </c>
      <c r="I12" s="42" t="s">
        <v>53</v>
      </c>
      <c r="J12" s="200" t="s">
        <v>57</v>
      </c>
      <c r="K12" s="200"/>
      <c r="L12" s="200"/>
      <c r="M12" s="200"/>
      <c r="N12" s="200"/>
      <c r="O12" s="200"/>
    </row>
    <row r="13" spans="2:15" x14ac:dyDescent="0.3">
      <c r="B13" s="4"/>
      <c r="C13" s="28"/>
      <c r="D13" s="28"/>
      <c r="E13" s="28"/>
      <c r="F13" s="28"/>
      <c r="G13" s="28"/>
      <c r="I13" s="41" t="s">
        <v>54</v>
      </c>
      <c r="J13" s="200" t="s">
        <v>58</v>
      </c>
      <c r="K13" s="200"/>
      <c r="L13" s="200"/>
      <c r="M13" s="200"/>
      <c r="N13" s="200"/>
      <c r="O13" s="200"/>
    </row>
    <row r="14" spans="2:15" x14ac:dyDescent="0.3">
      <c r="B14" s="8" t="s">
        <v>107</v>
      </c>
      <c r="C14" s="10" t="s">
        <v>68</v>
      </c>
      <c r="D14" s="15">
        <v>40</v>
      </c>
      <c r="E14" s="43">
        <v>0</v>
      </c>
      <c r="F14" s="43">
        <v>0.05</v>
      </c>
      <c r="G14" s="43">
        <v>0.05</v>
      </c>
    </row>
    <row r="15" spans="2:15" x14ac:dyDescent="0.3">
      <c r="B15" s="8"/>
      <c r="C15" s="15"/>
      <c r="D15" s="15"/>
      <c r="E15" s="15"/>
      <c r="F15" s="15"/>
      <c r="G15" s="15"/>
    </row>
    <row r="16" spans="2:15" ht="28.8" x14ac:dyDescent="0.3">
      <c r="B16" s="8" t="s">
        <v>106</v>
      </c>
      <c r="C16" s="10" t="s">
        <v>68</v>
      </c>
      <c r="D16" s="15">
        <v>40</v>
      </c>
      <c r="E16" s="43">
        <v>0</v>
      </c>
      <c r="F16" s="43">
        <v>0.05</v>
      </c>
      <c r="G16" s="43">
        <v>0.05</v>
      </c>
    </row>
    <row r="17" spans="2:7" x14ac:dyDescent="0.3">
      <c r="B17" s="8"/>
      <c r="C17" s="15"/>
      <c r="D17" s="15"/>
      <c r="E17" s="15"/>
      <c r="F17" s="15"/>
      <c r="G17" s="15"/>
    </row>
    <row r="18" spans="2:7" ht="28.8" x14ac:dyDescent="0.3">
      <c r="B18" s="8" t="s">
        <v>108</v>
      </c>
      <c r="C18" s="10" t="s">
        <v>68</v>
      </c>
      <c r="D18" s="15">
        <v>40</v>
      </c>
      <c r="E18" s="43">
        <v>0</v>
      </c>
      <c r="F18" s="43">
        <v>0.05</v>
      </c>
      <c r="G18" s="43">
        <v>0.05</v>
      </c>
    </row>
    <row r="19" spans="2:7" x14ac:dyDescent="0.3">
      <c r="B19" s="8"/>
      <c r="C19" s="15"/>
      <c r="D19" s="15"/>
      <c r="E19" s="15"/>
      <c r="F19" s="15"/>
      <c r="G19" s="15"/>
    </row>
    <row r="20" spans="2:7" ht="28.8" x14ac:dyDescent="0.3">
      <c r="B20" s="8" t="s">
        <v>109</v>
      </c>
      <c r="C20" s="10" t="s">
        <v>68</v>
      </c>
      <c r="D20" s="15">
        <v>40</v>
      </c>
      <c r="E20" s="43">
        <v>0</v>
      </c>
      <c r="F20" s="43">
        <v>0.05</v>
      </c>
      <c r="G20" s="43">
        <v>0.05</v>
      </c>
    </row>
    <row r="21" spans="2:7" x14ac:dyDescent="0.3">
      <c r="B21" s="8"/>
      <c r="C21" s="15"/>
      <c r="D21" s="15"/>
      <c r="E21" s="15"/>
      <c r="F21" s="15"/>
      <c r="G21" s="15"/>
    </row>
    <row r="22" spans="2:7" ht="28.8" x14ac:dyDescent="0.3">
      <c r="B22" s="8" t="s">
        <v>110</v>
      </c>
      <c r="C22" s="10" t="s">
        <v>68</v>
      </c>
      <c r="D22" s="15">
        <v>40</v>
      </c>
      <c r="E22" s="43">
        <v>0</v>
      </c>
      <c r="F22" s="43">
        <v>0.05</v>
      </c>
      <c r="G22" s="43">
        <v>0.05</v>
      </c>
    </row>
    <row r="23" spans="2:7" x14ac:dyDescent="0.3">
      <c r="B23" s="8"/>
      <c r="C23" s="15"/>
      <c r="D23" s="15"/>
      <c r="E23" s="15"/>
      <c r="F23" s="15"/>
      <c r="G23" s="15"/>
    </row>
    <row r="24" spans="2:7" x14ac:dyDescent="0.3">
      <c r="B24" s="8" t="s">
        <v>111</v>
      </c>
      <c r="C24" s="10" t="s">
        <v>68</v>
      </c>
      <c r="D24" s="15">
        <v>40</v>
      </c>
      <c r="E24" s="43">
        <v>0</v>
      </c>
      <c r="F24" s="43">
        <v>0.05</v>
      </c>
      <c r="G24" s="43">
        <v>0.05</v>
      </c>
    </row>
    <row r="25" spans="2:7" x14ac:dyDescent="0.3">
      <c r="B25" s="8"/>
      <c r="C25" s="15"/>
      <c r="D25" s="15"/>
      <c r="E25" s="15"/>
      <c r="F25" s="15"/>
      <c r="G25" s="15"/>
    </row>
    <row r="26" spans="2:7" ht="28.8" x14ac:dyDescent="0.3">
      <c r="B26" s="14" t="s">
        <v>112</v>
      </c>
      <c r="C26" s="10" t="s">
        <v>68</v>
      </c>
      <c r="D26" s="15">
        <v>40</v>
      </c>
      <c r="E26" s="43">
        <v>0</v>
      </c>
      <c r="F26" s="43">
        <v>0.05</v>
      </c>
      <c r="G26" s="43">
        <v>0.05</v>
      </c>
    </row>
    <row r="27" spans="2:7" x14ac:dyDescent="0.3">
      <c r="B27" s="14"/>
      <c r="C27" s="15"/>
      <c r="D27" s="15"/>
      <c r="E27" s="15"/>
      <c r="F27" s="15"/>
      <c r="G27" s="15"/>
    </row>
    <row r="28" spans="2:7" ht="15" thickBot="1" x14ac:dyDescent="0.35"/>
    <row r="29" spans="2:7" x14ac:dyDescent="0.3">
      <c r="B29" s="206" t="s">
        <v>113</v>
      </c>
      <c r="C29" s="215"/>
      <c r="D29" s="215"/>
      <c r="E29" s="215"/>
      <c r="F29" s="215"/>
      <c r="G29" s="216"/>
    </row>
    <row r="30" spans="2:7" x14ac:dyDescent="0.3">
      <c r="B30" s="217"/>
      <c r="C30" s="218"/>
      <c r="D30" s="218"/>
      <c r="E30" s="218"/>
      <c r="F30" s="218"/>
      <c r="G30" s="219"/>
    </row>
    <row r="31" spans="2:7" x14ac:dyDescent="0.3">
      <c r="B31" s="217"/>
      <c r="C31" s="218"/>
      <c r="D31" s="218"/>
      <c r="E31" s="218"/>
      <c r="F31" s="218"/>
      <c r="G31" s="219"/>
    </row>
    <row r="32" spans="2:7" x14ac:dyDescent="0.3">
      <c r="B32" s="217"/>
      <c r="C32" s="218"/>
      <c r="D32" s="218"/>
      <c r="E32" s="218"/>
      <c r="F32" s="218"/>
      <c r="G32" s="219"/>
    </row>
    <row r="33" spans="2:7" x14ac:dyDescent="0.3">
      <c r="B33" s="217"/>
      <c r="C33" s="218"/>
      <c r="D33" s="218"/>
      <c r="E33" s="218"/>
      <c r="F33" s="218"/>
      <c r="G33" s="219"/>
    </row>
    <row r="34" spans="2:7" x14ac:dyDescent="0.3">
      <c r="B34" s="217"/>
      <c r="C34" s="218"/>
      <c r="D34" s="218"/>
      <c r="E34" s="218"/>
      <c r="F34" s="218"/>
      <c r="G34" s="219"/>
    </row>
    <row r="35" spans="2:7" x14ac:dyDescent="0.3">
      <c r="B35" s="217"/>
      <c r="C35" s="218"/>
      <c r="D35" s="218"/>
      <c r="E35" s="218"/>
      <c r="F35" s="218"/>
      <c r="G35" s="219"/>
    </row>
    <row r="36" spans="2:7" x14ac:dyDescent="0.3">
      <c r="B36" s="217"/>
      <c r="C36" s="218"/>
      <c r="D36" s="218"/>
      <c r="E36" s="218"/>
      <c r="F36" s="218"/>
      <c r="G36" s="219"/>
    </row>
    <row r="37" spans="2:7" x14ac:dyDescent="0.3">
      <c r="B37" s="217"/>
      <c r="C37" s="218"/>
      <c r="D37" s="218"/>
      <c r="E37" s="218"/>
      <c r="F37" s="218"/>
      <c r="G37" s="219"/>
    </row>
    <row r="38" spans="2:7" x14ac:dyDescent="0.3">
      <c r="B38" s="217"/>
      <c r="C38" s="218"/>
      <c r="D38" s="218"/>
      <c r="E38" s="218"/>
      <c r="F38" s="218"/>
      <c r="G38" s="219"/>
    </row>
    <row r="39" spans="2:7" x14ac:dyDescent="0.3">
      <c r="B39" s="217"/>
      <c r="C39" s="218"/>
      <c r="D39" s="218"/>
      <c r="E39" s="218"/>
      <c r="F39" s="218"/>
      <c r="G39" s="219"/>
    </row>
    <row r="40" spans="2:7" ht="15" thickBot="1" x14ac:dyDescent="0.35">
      <c r="B40" s="220"/>
      <c r="C40" s="221"/>
      <c r="D40" s="221"/>
      <c r="E40" s="221"/>
      <c r="F40" s="221"/>
      <c r="G40" s="222"/>
    </row>
  </sheetData>
  <mergeCells count="9">
    <mergeCell ref="J12:O12"/>
    <mergeCell ref="J13:O13"/>
    <mergeCell ref="B29:G40"/>
    <mergeCell ref="B6:D6"/>
    <mergeCell ref="B7:D7"/>
    <mergeCell ref="B8:D8"/>
    <mergeCell ref="B10:G10"/>
    <mergeCell ref="J10:O10"/>
    <mergeCell ref="J11:O1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H33"/>
  <sheetViews>
    <sheetView workbookViewId="0"/>
  </sheetViews>
  <sheetFormatPr defaultRowHeight="14.4" x14ac:dyDescent="0.3"/>
  <cols>
    <col min="1" max="1" width="3.21875" customWidth="1"/>
    <col min="2" max="2" width="8.109375" customWidth="1"/>
    <col min="3" max="3" width="49.5546875" customWidth="1"/>
    <col min="4" max="4" width="17.21875" customWidth="1"/>
    <col min="5" max="5" width="10.77734375" customWidth="1"/>
  </cols>
  <sheetData>
    <row r="1" spans="2:6" ht="15" thickBot="1" x14ac:dyDescent="0.35">
      <c r="C1" s="31"/>
      <c r="D1" s="44" t="s">
        <v>3</v>
      </c>
      <c r="E1" s="33" t="s">
        <v>114</v>
      </c>
      <c r="F1" s="32"/>
    </row>
    <row r="2" spans="2:6" ht="15" thickBot="1" x14ac:dyDescent="0.35">
      <c r="C2" s="31"/>
      <c r="D2" s="44" t="s">
        <v>0</v>
      </c>
      <c r="E2" s="34" t="s">
        <v>10</v>
      </c>
      <c r="F2" s="32"/>
    </row>
    <row r="3" spans="2:6" ht="15" thickBot="1" x14ac:dyDescent="0.35">
      <c r="C3" s="31"/>
      <c r="D3" s="44" t="s">
        <v>1</v>
      </c>
      <c r="E3" s="35">
        <v>42050</v>
      </c>
      <c r="F3" s="32"/>
    </row>
    <row r="4" spans="2:6" ht="15" thickBot="1" x14ac:dyDescent="0.35">
      <c r="C4" s="31"/>
      <c r="D4" s="44" t="s">
        <v>2</v>
      </c>
      <c r="E4" s="36"/>
      <c r="F4" s="32"/>
    </row>
    <row r="5" spans="2:6" ht="15" thickBot="1" x14ac:dyDescent="0.35">
      <c r="C5" s="31"/>
      <c r="D5" s="31"/>
      <c r="E5" s="31"/>
      <c r="F5" s="31"/>
    </row>
    <row r="6" spans="2:6" x14ac:dyDescent="0.3">
      <c r="C6" s="192" t="s">
        <v>4</v>
      </c>
      <c r="D6" s="193"/>
      <c r="E6" s="37"/>
      <c r="F6" s="37"/>
    </row>
    <row r="7" spans="2:6" x14ac:dyDescent="0.3">
      <c r="C7" s="194" t="s">
        <v>115</v>
      </c>
      <c r="D7" s="195"/>
      <c r="E7" s="38"/>
      <c r="F7" s="38"/>
    </row>
    <row r="8" spans="2:6" ht="15" thickBot="1" x14ac:dyDescent="0.35">
      <c r="C8" s="196" t="s">
        <v>217</v>
      </c>
      <c r="D8" s="197"/>
      <c r="E8" s="37"/>
      <c r="F8" s="37"/>
    </row>
    <row r="9" spans="2:6" x14ac:dyDescent="0.3">
      <c r="C9" s="31"/>
      <c r="D9" s="31"/>
      <c r="E9" s="31"/>
      <c r="F9" s="31"/>
    </row>
    <row r="10" spans="2:6" x14ac:dyDescent="0.3">
      <c r="B10" s="2"/>
      <c r="C10" s="2"/>
      <c r="D10" s="2"/>
      <c r="E10" s="2"/>
      <c r="F10" s="2"/>
    </row>
    <row r="11" spans="2:6" ht="15" thickBot="1" x14ac:dyDescent="0.35">
      <c r="B11" s="6" t="s">
        <v>7</v>
      </c>
      <c r="C11" s="6" t="s">
        <v>73</v>
      </c>
      <c r="D11" s="6" t="s">
        <v>74</v>
      </c>
      <c r="E11" s="6" t="s">
        <v>75</v>
      </c>
      <c r="F11" s="6" t="s">
        <v>76</v>
      </c>
    </row>
    <row r="12" spans="2:6" ht="28.8" x14ac:dyDescent="0.3">
      <c r="B12" s="5"/>
      <c r="C12" s="45" t="s">
        <v>78</v>
      </c>
      <c r="D12" s="28"/>
      <c r="E12" s="28"/>
      <c r="F12" s="5"/>
    </row>
    <row r="13" spans="2:6" ht="28.95" customHeight="1" x14ac:dyDescent="0.3">
      <c r="B13" s="2"/>
      <c r="C13" s="8"/>
      <c r="D13" s="10"/>
      <c r="E13" s="15"/>
      <c r="F13" s="2"/>
    </row>
    <row r="14" spans="2:6" ht="28.95" customHeight="1" x14ac:dyDescent="0.3">
      <c r="B14" s="2"/>
      <c r="C14" s="8"/>
      <c r="D14" s="15"/>
      <c r="E14" s="15"/>
      <c r="F14" s="2"/>
    </row>
    <row r="15" spans="2:6" ht="28.95" customHeight="1" x14ac:dyDescent="0.3">
      <c r="B15" s="2"/>
      <c r="C15" s="8"/>
      <c r="D15" s="10"/>
      <c r="E15" s="15"/>
      <c r="F15" s="2"/>
    </row>
    <row r="16" spans="2:6" ht="28.95" customHeight="1" x14ac:dyDescent="0.3">
      <c r="B16" s="2"/>
      <c r="C16" s="8"/>
      <c r="D16" s="15"/>
      <c r="E16" s="15"/>
      <c r="F16" s="2"/>
    </row>
    <row r="17" spans="2:8" ht="28.95" customHeight="1" x14ac:dyDescent="0.3">
      <c r="B17" s="2"/>
      <c r="C17" s="8"/>
      <c r="D17" s="10"/>
      <c r="E17" s="15"/>
      <c r="F17" s="2"/>
    </row>
    <row r="18" spans="2:8" ht="28.95" customHeight="1" x14ac:dyDescent="0.3">
      <c r="B18" s="2"/>
      <c r="C18" s="8"/>
      <c r="D18" s="15"/>
      <c r="E18" s="15"/>
      <c r="F18" s="2"/>
    </row>
    <row r="19" spans="2:8" ht="28.95" customHeight="1" x14ac:dyDescent="0.3">
      <c r="B19" s="2"/>
      <c r="C19" s="8"/>
      <c r="D19" s="10"/>
      <c r="E19" s="15"/>
      <c r="F19" s="2"/>
    </row>
    <row r="20" spans="2:8" ht="28.95" customHeight="1" thickBot="1" x14ac:dyDescent="0.35">
      <c r="B20" s="3"/>
      <c r="C20" s="46"/>
      <c r="D20" s="47"/>
      <c r="E20" s="47"/>
      <c r="F20" s="3"/>
    </row>
    <row r="21" spans="2:8" ht="15" thickBot="1" x14ac:dyDescent="0.35"/>
    <row r="22" spans="2:8" ht="14.55" customHeight="1" x14ac:dyDescent="0.3">
      <c r="B22" s="206" t="s">
        <v>129</v>
      </c>
      <c r="C22" s="207"/>
      <c r="D22" s="207"/>
      <c r="E22" s="207"/>
      <c r="F22" s="208"/>
      <c r="G22" s="38"/>
      <c r="H22" s="38"/>
    </row>
    <row r="23" spans="2:8" x14ac:dyDescent="0.3">
      <c r="B23" s="209"/>
      <c r="C23" s="201"/>
      <c r="D23" s="201"/>
      <c r="E23" s="201"/>
      <c r="F23" s="210"/>
      <c r="G23" s="38"/>
      <c r="H23" s="38"/>
    </row>
    <row r="24" spans="2:8" x14ac:dyDescent="0.3">
      <c r="B24" s="209"/>
      <c r="C24" s="201"/>
      <c r="D24" s="201"/>
      <c r="E24" s="201"/>
      <c r="F24" s="210"/>
      <c r="G24" s="38"/>
      <c r="H24" s="38"/>
    </row>
    <row r="25" spans="2:8" x14ac:dyDescent="0.3">
      <c r="B25" s="209"/>
      <c r="C25" s="201"/>
      <c r="D25" s="201"/>
      <c r="E25" s="201"/>
      <c r="F25" s="210"/>
      <c r="G25" s="38"/>
      <c r="H25" s="38"/>
    </row>
    <row r="26" spans="2:8" x14ac:dyDescent="0.3">
      <c r="B26" s="209"/>
      <c r="C26" s="201"/>
      <c r="D26" s="201"/>
      <c r="E26" s="201"/>
      <c r="F26" s="210"/>
      <c r="G26" s="38"/>
      <c r="H26" s="38"/>
    </row>
    <row r="27" spans="2:8" x14ac:dyDescent="0.3">
      <c r="B27" s="209"/>
      <c r="C27" s="201"/>
      <c r="D27" s="201"/>
      <c r="E27" s="201"/>
      <c r="F27" s="210"/>
      <c r="G27" s="38"/>
      <c r="H27" s="38"/>
    </row>
    <row r="28" spans="2:8" x14ac:dyDescent="0.3">
      <c r="B28" s="209"/>
      <c r="C28" s="201"/>
      <c r="D28" s="201"/>
      <c r="E28" s="201"/>
      <c r="F28" s="210"/>
      <c r="G28" s="38"/>
      <c r="H28" s="38"/>
    </row>
    <row r="29" spans="2:8" x14ac:dyDescent="0.3">
      <c r="B29" s="209"/>
      <c r="C29" s="201"/>
      <c r="D29" s="201"/>
      <c r="E29" s="201"/>
      <c r="F29" s="210"/>
      <c r="G29" s="38"/>
      <c r="H29" s="38"/>
    </row>
    <row r="30" spans="2:8" x14ac:dyDescent="0.3">
      <c r="B30" s="209"/>
      <c r="C30" s="201"/>
      <c r="D30" s="201"/>
      <c r="E30" s="201"/>
      <c r="F30" s="210"/>
      <c r="G30" s="38"/>
      <c r="H30" s="38"/>
    </row>
    <row r="31" spans="2:8" x14ac:dyDescent="0.3">
      <c r="B31" s="209"/>
      <c r="C31" s="201"/>
      <c r="D31" s="201"/>
      <c r="E31" s="201"/>
      <c r="F31" s="210"/>
      <c r="G31" s="38"/>
      <c r="H31" s="38"/>
    </row>
    <row r="32" spans="2:8" x14ac:dyDescent="0.3">
      <c r="B32" s="209"/>
      <c r="C32" s="201"/>
      <c r="D32" s="201"/>
      <c r="E32" s="201"/>
      <c r="F32" s="210"/>
      <c r="G32" s="38"/>
      <c r="H32" s="38"/>
    </row>
    <row r="33" spans="2:8" ht="15" thickBot="1" x14ac:dyDescent="0.35">
      <c r="B33" s="211"/>
      <c r="C33" s="212"/>
      <c r="D33" s="212"/>
      <c r="E33" s="212"/>
      <c r="F33" s="213"/>
      <c r="G33" s="38"/>
      <c r="H33" s="38"/>
    </row>
  </sheetData>
  <mergeCells count="4">
    <mergeCell ref="C6:D6"/>
    <mergeCell ref="C7:D7"/>
    <mergeCell ref="C8:D8"/>
    <mergeCell ref="B22:F3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H44"/>
  <sheetViews>
    <sheetView workbookViewId="0"/>
  </sheetViews>
  <sheetFormatPr defaultRowHeight="14.4" x14ac:dyDescent="0.3"/>
  <cols>
    <col min="1" max="1" width="3.21875" customWidth="1"/>
    <col min="2" max="2" width="8.109375" customWidth="1"/>
    <col min="3" max="3" width="49.5546875" customWidth="1"/>
    <col min="4" max="4" width="17.21875" customWidth="1"/>
    <col min="5" max="5" width="10.77734375" customWidth="1"/>
  </cols>
  <sheetData>
    <row r="1" spans="2:8" ht="15" thickBot="1" x14ac:dyDescent="0.35">
      <c r="C1" s="31"/>
      <c r="D1" s="44" t="s">
        <v>3</v>
      </c>
      <c r="E1" s="33" t="s">
        <v>116</v>
      </c>
      <c r="F1" s="32"/>
    </row>
    <row r="2" spans="2:8" ht="15" thickBot="1" x14ac:dyDescent="0.35">
      <c r="C2" s="31"/>
      <c r="D2" s="44" t="s">
        <v>0</v>
      </c>
      <c r="E2" s="34" t="s">
        <v>10</v>
      </c>
      <c r="F2" s="32"/>
    </row>
    <row r="3" spans="2:8" ht="15" thickBot="1" x14ac:dyDescent="0.35">
      <c r="C3" s="31"/>
      <c r="D3" s="44" t="s">
        <v>1</v>
      </c>
      <c r="E3" s="35">
        <v>42051</v>
      </c>
      <c r="F3" s="32"/>
    </row>
    <row r="4" spans="2:8" ht="15" thickBot="1" x14ac:dyDescent="0.35">
      <c r="C4" s="31"/>
      <c r="D4" s="44" t="s">
        <v>2</v>
      </c>
      <c r="E4" s="36"/>
      <c r="F4" s="32"/>
    </row>
    <row r="5" spans="2:8" ht="15" thickBot="1" x14ac:dyDescent="0.35">
      <c r="C5" s="31"/>
      <c r="D5" s="31"/>
      <c r="E5" s="31"/>
      <c r="F5" s="31"/>
    </row>
    <row r="6" spans="2:8" x14ac:dyDescent="0.3">
      <c r="C6" s="192" t="s">
        <v>4</v>
      </c>
      <c r="D6" s="193"/>
      <c r="E6" s="37"/>
      <c r="F6" s="37"/>
    </row>
    <row r="7" spans="2:8" x14ac:dyDescent="0.3">
      <c r="C7" s="194" t="s">
        <v>117</v>
      </c>
      <c r="D7" s="195"/>
      <c r="E7" s="38"/>
      <c r="F7" s="38"/>
    </row>
    <row r="8" spans="2:8" ht="15" thickBot="1" x14ac:dyDescent="0.35">
      <c r="C8" s="196" t="s">
        <v>217</v>
      </c>
      <c r="D8" s="197"/>
      <c r="E8" s="37"/>
      <c r="F8" s="37"/>
    </row>
    <row r="9" spans="2:8" ht="15" thickBot="1" x14ac:dyDescent="0.35">
      <c r="C9" s="31"/>
      <c r="D9" s="31"/>
      <c r="E9" s="31"/>
      <c r="F9" s="31"/>
    </row>
    <row r="10" spans="2:8" x14ac:dyDescent="0.3">
      <c r="B10" s="214" t="s">
        <v>133</v>
      </c>
      <c r="C10" s="215"/>
      <c r="D10" s="215"/>
      <c r="E10" s="216"/>
    </row>
    <row r="11" spans="2:8" ht="14.55" customHeight="1" x14ac:dyDescent="0.3">
      <c r="B11" s="217"/>
      <c r="C11" s="218"/>
      <c r="D11" s="218"/>
      <c r="E11" s="219"/>
      <c r="F11" s="38"/>
      <c r="G11" s="38"/>
      <c r="H11" s="38"/>
    </row>
    <row r="12" spans="2:8" x14ac:dyDescent="0.3">
      <c r="B12" s="217"/>
      <c r="C12" s="218"/>
      <c r="D12" s="218"/>
      <c r="E12" s="219"/>
      <c r="F12" s="38"/>
      <c r="G12" s="38"/>
      <c r="H12" s="38"/>
    </row>
    <row r="13" spans="2:8" x14ac:dyDescent="0.3">
      <c r="B13" s="217"/>
      <c r="C13" s="218"/>
      <c r="D13" s="218"/>
      <c r="E13" s="219"/>
      <c r="F13" s="38"/>
      <c r="G13" s="38"/>
      <c r="H13" s="38"/>
    </row>
    <row r="14" spans="2:8" x14ac:dyDescent="0.3">
      <c r="B14" s="217"/>
      <c r="C14" s="218"/>
      <c r="D14" s="218"/>
      <c r="E14" s="219"/>
      <c r="F14" s="38"/>
      <c r="G14" s="38"/>
      <c r="H14" s="38"/>
    </row>
    <row r="15" spans="2:8" x14ac:dyDescent="0.3">
      <c r="B15" s="217"/>
      <c r="C15" s="218"/>
      <c r="D15" s="218"/>
      <c r="E15" s="219"/>
      <c r="F15" s="38"/>
      <c r="G15" s="38"/>
      <c r="H15" s="38"/>
    </row>
    <row r="16" spans="2:8" x14ac:dyDescent="0.3">
      <c r="B16" s="217"/>
      <c r="C16" s="218"/>
      <c r="D16" s="218"/>
      <c r="E16" s="219"/>
      <c r="F16" s="38"/>
      <c r="G16" s="38"/>
      <c r="H16" s="38"/>
    </row>
    <row r="17" spans="2:8" x14ac:dyDescent="0.3">
      <c r="B17" s="217"/>
      <c r="C17" s="218"/>
      <c r="D17" s="218"/>
      <c r="E17" s="219"/>
      <c r="F17" s="38"/>
      <c r="G17" s="38"/>
      <c r="H17" s="38"/>
    </row>
    <row r="18" spans="2:8" x14ac:dyDescent="0.3">
      <c r="B18" s="217"/>
      <c r="C18" s="218"/>
      <c r="D18" s="218"/>
      <c r="E18" s="219"/>
      <c r="F18" s="38"/>
      <c r="G18" s="38"/>
      <c r="H18" s="38"/>
    </row>
    <row r="19" spans="2:8" x14ac:dyDescent="0.3">
      <c r="B19" s="217"/>
      <c r="C19" s="218"/>
      <c r="D19" s="218"/>
      <c r="E19" s="219"/>
      <c r="F19" s="38"/>
      <c r="G19" s="38"/>
      <c r="H19" s="38"/>
    </row>
    <row r="20" spans="2:8" ht="15" thickBot="1" x14ac:dyDescent="0.35">
      <c r="B20" s="220"/>
      <c r="C20" s="221"/>
      <c r="D20" s="221"/>
      <c r="E20" s="222"/>
      <c r="F20" s="38"/>
      <c r="G20" s="38"/>
      <c r="H20" s="38"/>
    </row>
    <row r="21" spans="2:8" ht="15" thickBot="1" x14ac:dyDescent="0.35">
      <c r="B21" s="50"/>
      <c r="C21" s="48"/>
      <c r="D21" s="48"/>
      <c r="E21" s="48"/>
      <c r="F21" s="38"/>
      <c r="G21" s="38"/>
      <c r="H21" s="38"/>
    </row>
    <row r="22" spans="2:8" x14ac:dyDescent="0.3">
      <c r="B22" s="206" t="s">
        <v>118</v>
      </c>
      <c r="C22" s="207"/>
      <c r="D22" s="207"/>
      <c r="E22" s="208"/>
      <c r="F22" s="38"/>
      <c r="G22" s="38"/>
      <c r="H22" s="38"/>
    </row>
    <row r="23" spans="2:8" x14ac:dyDescent="0.3">
      <c r="B23" s="209"/>
      <c r="C23" s="201"/>
      <c r="D23" s="201"/>
      <c r="E23" s="210"/>
    </row>
    <row r="24" spans="2:8" x14ac:dyDescent="0.3">
      <c r="B24" s="209"/>
      <c r="C24" s="201"/>
      <c r="D24" s="201"/>
      <c r="E24" s="210"/>
    </row>
    <row r="25" spans="2:8" x14ac:dyDescent="0.3">
      <c r="B25" s="209"/>
      <c r="C25" s="201"/>
      <c r="D25" s="201"/>
      <c r="E25" s="210"/>
    </row>
    <row r="26" spans="2:8" x14ac:dyDescent="0.3">
      <c r="B26" s="209"/>
      <c r="C26" s="201"/>
      <c r="D26" s="201"/>
      <c r="E26" s="210"/>
    </row>
    <row r="27" spans="2:8" x14ac:dyDescent="0.3">
      <c r="B27" s="209"/>
      <c r="C27" s="201"/>
      <c r="D27" s="201"/>
      <c r="E27" s="210"/>
    </row>
    <row r="28" spans="2:8" x14ac:dyDescent="0.3">
      <c r="B28" s="209"/>
      <c r="C28" s="201"/>
      <c r="D28" s="201"/>
      <c r="E28" s="210"/>
    </row>
    <row r="29" spans="2:8" x14ac:dyDescent="0.3">
      <c r="B29" s="209"/>
      <c r="C29" s="201"/>
      <c r="D29" s="201"/>
      <c r="E29" s="210"/>
    </row>
    <row r="30" spans="2:8" x14ac:dyDescent="0.3">
      <c r="B30" s="209"/>
      <c r="C30" s="201"/>
      <c r="D30" s="201"/>
      <c r="E30" s="210"/>
    </row>
    <row r="31" spans="2:8" x14ac:dyDescent="0.3">
      <c r="B31" s="209"/>
      <c r="C31" s="201"/>
      <c r="D31" s="201"/>
      <c r="E31" s="210"/>
    </row>
    <row r="32" spans="2:8" ht="15" thickBot="1" x14ac:dyDescent="0.35">
      <c r="B32" s="211"/>
      <c r="C32" s="212"/>
      <c r="D32" s="212"/>
      <c r="E32" s="213"/>
    </row>
    <row r="33" spans="2:5" ht="15" thickBot="1" x14ac:dyDescent="0.35">
      <c r="B33" s="49"/>
      <c r="C33" s="49"/>
      <c r="D33" s="49"/>
      <c r="E33" s="49"/>
    </row>
    <row r="34" spans="2:5" x14ac:dyDescent="0.3">
      <c r="B34" s="214" t="s">
        <v>119</v>
      </c>
      <c r="C34" s="215"/>
      <c r="D34" s="215"/>
      <c r="E34" s="216"/>
    </row>
    <row r="35" spans="2:5" x14ac:dyDescent="0.3">
      <c r="B35" s="217"/>
      <c r="C35" s="218"/>
      <c r="D35" s="218"/>
      <c r="E35" s="219"/>
    </row>
    <row r="36" spans="2:5" x14ac:dyDescent="0.3">
      <c r="B36" s="217"/>
      <c r="C36" s="218"/>
      <c r="D36" s="218"/>
      <c r="E36" s="219"/>
    </row>
    <row r="37" spans="2:5" x14ac:dyDescent="0.3">
      <c r="B37" s="217"/>
      <c r="C37" s="218"/>
      <c r="D37" s="218"/>
      <c r="E37" s="219"/>
    </row>
    <row r="38" spans="2:5" x14ac:dyDescent="0.3">
      <c r="B38" s="217"/>
      <c r="C38" s="218"/>
      <c r="D38" s="218"/>
      <c r="E38" s="219"/>
    </row>
    <row r="39" spans="2:5" x14ac:dyDescent="0.3">
      <c r="B39" s="217"/>
      <c r="C39" s="218"/>
      <c r="D39" s="218"/>
      <c r="E39" s="219"/>
    </row>
    <row r="40" spans="2:5" x14ac:dyDescent="0.3">
      <c r="B40" s="217"/>
      <c r="C40" s="218"/>
      <c r="D40" s="218"/>
      <c r="E40" s="219"/>
    </row>
    <row r="41" spans="2:5" x14ac:dyDescent="0.3">
      <c r="B41" s="217"/>
      <c r="C41" s="218"/>
      <c r="D41" s="218"/>
      <c r="E41" s="219"/>
    </row>
    <row r="42" spans="2:5" x14ac:dyDescent="0.3">
      <c r="B42" s="217"/>
      <c r="C42" s="218"/>
      <c r="D42" s="218"/>
      <c r="E42" s="219"/>
    </row>
    <row r="43" spans="2:5" x14ac:dyDescent="0.3">
      <c r="B43" s="217"/>
      <c r="C43" s="218"/>
      <c r="D43" s="218"/>
      <c r="E43" s="219"/>
    </row>
    <row r="44" spans="2:5" ht="15" thickBot="1" x14ac:dyDescent="0.35">
      <c r="B44" s="220"/>
      <c r="C44" s="221"/>
      <c r="D44" s="221"/>
      <c r="E44" s="222"/>
    </row>
  </sheetData>
  <mergeCells count="6">
    <mergeCell ref="B34:E44"/>
    <mergeCell ref="C6:D6"/>
    <mergeCell ref="C7:D7"/>
    <mergeCell ref="C8:D8"/>
    <mergeCell ref="B10:E20"/>
    <mergeCell ref="B22:E3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G50"/>
  <sheetViews>
    <sheetView topLeftCell="A14" workbookViewId="0">
      <selection activeCell="A4" sqref="A4"/>
    </sheetView>
  </sheetViews>
  <sheetFormatPr defaultRowHeight="14.4" x14ac:dyDescent="0.3"/>
  <cols>
    <col min="1" max="1" width="3.21875" customWidth="1"/>
    <col min="2" max="2" width="49.5546875" customWidth="1"/>
    <col min="3" max="3" width="17.21875" customWidth="1"/>
    <col min="4" max="4" width="14.77734375" customWidth="1"/>
    <col min="5" max="5" width="20" customWidth="1"/>
  </cols>
  <sheetData>
    <row r="1" spans="2:5" ht="15" thickBot="1" x14ac:dyDescent="0.35">
      <c r="B1" s="31"/>
      <c r="C1" s="44" t="s">
        <v>3</v>
      </c>
      <c r="D1" s="33" t="s">
        <v>120</v>
      </c>
      <c r="E1" s="32"/>
    </row>
    <row r="2" spans="2:5" ht="15" thickBot="1" x14ac:dyDescent="0.35">
      <c r="B2" s="31"/>
      <c r="C2" s="44" t="s">
        <v>0</v>
      </c>
      <c r="D2" s="34" t="s">
        <v>10</v>
      </c>
      <c r="E2" s="32"/>
    </row>
    <row r="3" spans="2:5" ht="15" thickBot="1" x14ac:dyDescent="0.35">
      <c r="B3" s="31"/>
      <c r="C3" s="44" t="s">
        <v>1</v>
      </c>
      <c r="D3" s="35">
        <v>42052</v>
      </c>
      <c r="E3" s="32"/>
    </row>
    <row r="4" spans="2:5" ht="15" thickBot="1" x14ac:dyDescent="0.35">
      <c r="B4" s="31"/>
      <c r="C4" s="44" t="s">
        <v>2</v>
      </c>
      <c r="D4" s="36"/>
      <c r="E4" s="32"/>
    </row>
    <row r="5" spans="2:5" ht="15" thickBot="1" x14ac:dyDescent="0.35">
      <c r="B5" s="31"/>
      <c r="C5" s="31"/>
      <c r="D5" s="31"/>
      <c r="E5" s="31"/>
    </row>
    <row r="6" spans="2:5" x14ac:dyDescent="0.3">
      <c r="B6" s="192" t="s">
        <v>4</v>
      </c>
      <c r="C6" s="223"/>
      <c r="D6" s="193"/>
      <c r="E6" s="37"/>
    </row>
    <row r="7" spans="2:5" ht="14.55" customHeight="1" x14ac:dyDescent="0.3">
      <c r="B7" s="194" t="s">
        <v>121</v>
      </c>
      <c r="C7" s="224"/>
      <c r="D7" s="195"/>
      <c r="E7" s="38"/>
    </row>
    <row r="8" spans="2:5" ht="15" thickBot="1" x14ac:dyDescent="0.35">
      <c r="B8" s="196" t="s">
        <v>217</v>
      </c>
      <c r="C8" s="225"/>
      <c r="D8" s="197"/>
      <c r="E8" s="37"/>
    </row>
    <row r="9" spans="2:5" x14ac:dyDescent="0.3">
      <c r="B9" s="31"/>
      <c r="C9" s="31"/>
      <c r="D9" s="31"/>
      <c r="E9" s="31"/>
    </row>
    <row r="10" spans="2:5" x14ac:dyDescent="0.3">
      <c r="B10" s="2"/>
      <c r="C10" s="2"/>
      <c r="D10" s="2"/>
      <c r="E10" s="2"/>
    </row>
    <row r="11" spans="2:5" ht="15" thickBot="1" x14ac:dyDescent="0.35">
      <c r="B11" s="6" t="s">
        <v>82</v>
      </c>
      <c r="C11" s="6" t="s">
        <v>83</v>
      </c>
      <c r="D11" s="6" t="s">
        <v>84</v>
      </c>
      <c r="E11" s="6" t="s">
        <v>85</v>
      </c>
    </row>
    <row r="12" spans="2:5" ht="28.8" x14ac:dyDescent="0.3">
      <c r="B12" s="61" t="s">
        <v>122</v>
      </c>
      <c r="C12" s="20" t="s">
        <v>98</v>
      </c>
      <c r="D12" s="20" t="s">
        <v>98</v>
      </c>
      <c r="E12" s="20" t="s">
        <v>98</v>
      </c>
    </row>
    <row r="13" spans="2:5" ht="14.55" customHeight="1" x14ac:dyDescent="0.3">
      <c r="B13" s="8"/>
      <c r="C13" s="10"/>
      <c r="D13" s="15"/>
      <c r="E13" s="15"/>
    </row>
    <row r="14" spans="2:5" ht="14.55" customHeight="1" x14ac:dyDescent="0.3">
      <c r="B14" s="8"/>
      <c r="C14" s="15"/>
      <c r="D14" s="15"/>
      <c r="E14" s="15"/>
    </row>
    <row r="15" spans="2:5" ht="14.55" customHeight="1" x14ac:dyDescent="0.3">
      <c r="B15" s="8"/>
      <c r="C15" s="10"/>
      <c r="D15" s="15"/>
      <c r="E15" s="15"/>
    </row>
    <row r="16" spans="2:5" ht="14.55" customHeight="1" x14ac:dyDescent="0.3">
      <c r="B16" s="8"/>
      <c r="C16" s="10"/>
      <c r="D16" s="15"/>
      <c r="E16" s="15"/>
    </row>
    <row r="17" spans="2:7" ht="14.55" customHeight="1" x14ac:dyDescent="0.3">
      <c r="B17" s="8"/>
      <c r="C17" s="10"/>
      <c r="D17" s="15"/>
      <c r="E17" s="15"/>
    </row>
    <row r="18" spans="2:7" ht="14.55" customHeight="1" x14ac:dyDescent="0.3">
      <c r="B18" s="8"/>
      <c r="C18" s="15"/>
      <c r="D18" s="15"/>
      <c r="E18" s="15"/>
    </row>
    <row r="19" spans="2:7" ht="14.55" customHeight="1" x14ac:dyDescent="0.3">
      <c r="B19" s="8"/>
      <c r="C19" s="10"/>
      <c r="D19" s="15"/>
      <c r="E19" s="15"/>
    </row>
    <row r="20" spans="2:7" ht="14.55" customHeight="1" x14ac:dyDescent="0.3">
      <c r="B20" s="8"/>
      <c r="C20" s="15"/>
      <c r="D20" s="15"/>
      <c r="E20" s="15"/>
    </row>
    <row r="21" spans="2:7" ht="14.55" customHeight="1" x14ac:dyDescent="0.3">
      <c r="B21" s="8"/>
      <c r="C21" s="10"/>
      <c r="D21" s="15"/>
      <c r="E21" s="15"/>
    </row>
    <row r="22" spans="2:7" ht="14.55" customHeight="1" thickBot="1" x14ac:dyDescent="0.35">
      <c r="B22" s="46"/>
      <c r="C22" s="47"/>
      <c r="D22" s="47"/>
      <c r="E22" s="47"/>
    </row>
    <row r="23" spans="2:7" x14ac:dyDescent="0.3">
      <c r="B23" s="20" t="s">
        <v>86</v>
      </c>
      <c r="C23" s="28"/>
      <c r="D23" s="28"/>
      <c r="E23" s="67">
        <v>0</v>
      </c>
    </row>
    <row r="24" spans="2:7" ht="14.55" customHeight="1" x14ac:dyDescent="0.3">
      <c r="B24" s="15"/>
      <c r="C24" s="15"/>
      <c r="D24" s="15"/>
      <c r="E24" s="15"/>
      <c r="F24" s="38"/>
      <c r="G24" s="38"/>
    </row>
    <row r="25" spans="2:7" ht="15" thickBot="1" x14ac:dyDescent="0.35">
      <c r="B25" s="62" t="s">
        <v>87</v>
      </c>
      <c r="C25" s="47"/>
      <c r="D25" s="47"/>
      <c r="E25" s="47"/>
      <c r="F25" s="38"/>
      <c r="G25" s="38"/>
    </row>
    <row r="26" spans="2:7" x14ac:dyDescent="0.3">
      <c r="B26" s="28" t="s">
        <v>86</v>
      </c>
      <c r="C26" s="28"/>
      <c r="D26" s="31"/>
      <c r="E26" s="67">
        <v>0</v>
      </c>
      <c r="F26" s="38"/>
      <c r="G26" s="38"/>
    </row>
    <row r="27" spans="2:7" ht="15" thickBot="1" x14ac:dyDescent="0.35">
      <c r="B27" s="15" t="s">
        <v>88</v>
      </c>
      <c r="C27" s="15"/>
      <c r="D27" s="63" t="s">
        <v>95</v>
      </c>
      <c r="E27" s="66">
        <v>316319.78000000003</v>
      </c>
      <c r="F27" s="38"/>
      <c r="G27" s="38"/>
    </row>
    <row r="28" spans="2:7" x14ac:dyDescent="0.3">
      <c r="B28" s="65" t="s">
        <v>89</v>
      </c>
      <c r="C28" s="15"/>
      <c r="D28" s="10" t="s">
        <v>96</v>
      </c>
      <c r="E28" s="70">
        <v>0</v>
      </c>
      <c r="F28" s="38"/>
      <c r="G28" s="38"/>
    </row>
    <row r="29" spans="2:7" ht="15" thickBot="1" x14ac:dyDescent="0.35">
      <c r="B29" s="15" t="s">
        <v>90</v>
      </c>
      <c r="C29" s="15"/>
      <c r="D29" s="63" t="s">
        <v>97</v>
      </c>
      <c r="E29" s="66">
        <v>8151977.1699999999</v>
      </c>
      <c r="F29" s="38"/>
      <c r="G29" s="38"/>
    </row>
    <row r="30" spans="2:7" x14ac:dyDescent="0.3">
      <c r="B30" s="65" t="s">
        <v>91</v>
      </c>
      <c r="C30" s="15"/>
      <c r="D30" s="10" t="s">
        <v>96</v>
      </c>
      <c r="E30" s="67">
        <v>0</v>
      </c>
      <c r="F30" s="38"/>
      <c r="G30" s="38"/>
    </row>
    <row r="31" spans="2:7" x14ac:dyDescent="0.3">
      <c r="B31" s="15"/>
      <c r="C31" s="15"/>
      <c r="D31" s="15"/>
      <c r="E31" s="64"/>
      <c r="F31" s="38"/>
      <c r="G31" s="38"/>
    </row>
    <row r="32" spans="2:7" ht="15" thickBot="1" x14ac:dyDescent="0.35">
      <c r="B32" s="62" t="s">
        <v>92</v>
      </c>
      <c r="C32" s="47"/>
      <c r="D32" s="47"/>
      <c r="E32" s="66"/>
      <c r="F32" s="38"/>
      <c r="G32" s="38"/>
    </row>
    <row r="33" spans="2:7" x14ac:dyDescent="0.3">
      <c r="B33" s="28" t="s">
        <v>93</v>
      </c>
      <c r="C33" s="28"/>
      <c r="D33" s="28"/>
      <c r="E33" s="67">
        <v>40000</v>
      </c>
      <c r="F33" s="38"/>
      <c r="G33" s="38"/>
    </row>
    <row r="34" spans="2:7" x14ac:dyDescent="0.3">
      <c r="B34" s="15" t="s">
        <v>91</v>
      </c>
      <c r="C34" s="15"/>
      <c r="D34" s="10" t="s">
        <v>98</v>
      </c>
      <c r="E34" s="64">
        <v>0</v>
      </c>
      <c r="F34" s="38"/>
      <c r="G34" s="38"/>
    </row>
    <row r="35" spans="2:7" x14ac:dyDescent="0.3">
      <c r="B35" s="15" t="s">
        <v>94</v>
      </c>
      <c r="C35" s="15"/>
      <c r="D35" s="10" t="s">
        <v>99</v>
      </c>
      <c r="E35" s="64">
        <v>0</v>
      </c>
      <c r="F35" s="38"/>
      <c r="G35" s="38"/>
    </row>
    <row r="36" spans="2:7" ht="15" thickBot="1" x14ac:dyDescent="0.35">
      <c r="B36" s="68" t="s">
        <v>92</v>
      </c>
      <c r="C36" s="47"/>
      <c r="D36" s="69" t="s">
        <v>96</v>
      </c>
      <c r="E36" s="66">
        <v>40000</v>
      </c>
    </row>
    <row r="37" spans="2:7" ht="15" thickBot="1" x14ac:dyDescent="0.35">
      <c r="B37" s="31"/>
      <c r="C37" s="31"/>
      <c r="D37" s="31"/>
      <c r="E37" s="31"/>
    </row>
    <row r="38" spans="2:7" x14ac:dyDescent="0.3">
      <c r="B38" s="214" t="s">
        <v>123</v>
      </c>
      <c r="C38" s="215"/>
      <c r="D38" s="215"/>
      <c r="E38" s="216"/>
      <c r="F38" s="31"/>
    </row>
    <row r="39" spans="2:7" x14ac:dyDescent="0.3">
      <c r="B39" s="217"/>
      <c r="C39" s="218"/>
      <c r="D39" s="218"/>
      <c r="E39" s="219"/>
      <c r="F39" s="31"/>
    </row>
    <row r="40" spans="2:7" x14ac:dyDescent="0.3">
      <c r="B40" s="217"/>
      <c r="C40" s="218"/>
      <c r="D40" s="218"/>
      <c r="E40" s="219"/>
      <c r="F40" s="31"/>
    </row>
    <row r="41" spans="2:7" x14ac:dyDescent="0.3">
      <c r="B41" s="217"/>
      <c r="C41" s="218"/>
      <c r="D41" s="218"/>
      <c r="E41" s="219"/>
      <c r="F41" s="31"/>
    </row>
    <row r="42" spans="2:7" x14ac:dyDescent="0.3">
      <c r="B42" s="217"/>
      <c r="C42" s="218"/>
      <c r="D42" s="218"/>
      <c r="E42" s="219"/>
      <c r="F42" s="31"/>
    </row>
    <row r="43" spans="2:7" x14ac:dyDescent="0.3">
      <c r="B43" s="217"/>
      <c r="C43" s="218"/>
      <c r="D43" s="218"/>
      <c r="E43" s="219"/>
      <c r="F43" s="31"/>
    </row>
    <row r="44" spans="2:7" x14ac:dyDescent="0.3">
      <c r="B44" s="217"/>
      <c r="C44" s="218"/>
      <c r="D44" s="218"/>
      <c r="E44" s="219"/>
      <c r="F44" s="31"/>
    </row>
    <row r="45" spans="2:7" x14ac:dyDescent="0.3">
      <c r="B45" s="217"/>
      <c r="C45" s="218"/>
      <c r="D45" s="218"/>
      <c r="E45" s="219"/>
      <c r="F45" s="31"/>
    </row>
    <row r="46" spans="2:7" x14ac:dyDescent="0.3">
      <c r="B46" s="217"/>
      <c r="C46" s="218"/>
      <c r="D46" s="218"/>
      <c r="E46" s="219"/>
      <c r="F46" s="31"/>
    </row>
    <row r="47" spans="2:7" x14ac:dyDescent="0.3">
      <c r="B47" s="217"/>
      <c r="C47" s="218"/>
      <c r="D47" s="218"/>
      <c r="E47" s="219"/>
      <c r="F47" s="31"/>
    </row>
    <row r="48" spans="2:7" x14ac:dyDescent="0.3">
      <c r="B48" s="217"/>
      <c r="C48" s="218"/>
      <c r="D48" s="218"/>
      <c r="E48" s="219"/>
      <c r="F48" s="31"/>
    </row>
    <row r="49" spans="2:6" x14ac:dyDescent="0.3">
      <c r="B49" s="217"/>
      <c r="C49" s="218"/>
      <c r="D49" s="218"/>
      <c r="E49" s="219"/>
      <c r="F49" s="31"/>
    </row>
    <row r="50" spans="2:6" ht="15" thickBot="1" x14ac:dyDescent="0.35">
      <c r="B50" s="220"/>
      <c r="C50" s="221"/>
      <c r="D50" s="221"/>
      <c r="E50" s="222"/>
      <c r="F50" s="31"/>
    </row>
  </sheetData>
  <mergeCells count="4">
    <mergeCell ref="B6:D6"/>
    <mergeCell ref="B7:D7"/>
    <mergeCell ref="B8:D8"/>
    <mergeCell ref="B38:E5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B1:N31"/>
  <sheetViews>
    <sheetView showGridLines="0" workbookViewId="0">
      <selection activeCell="B29" sqref="B29"/>
    </sheetView>
  </sheetViews>
  <sheetFormatPr defaultColWidth="8.77734375" defaultRowHeight="14.4" x14ac:dyDescent="0.3"/>
  <cols>
    <col min="1" max="1" width="2.77734375" customWidth="1"/>
    <col min="2" max="2" width="61.77734375" customWidth="1"/>
    <col min="4" max="5" width="11.77734375" bestFit="1" customWidth="1"/>
    <col min="6" max="6" width="9.44140625" bestFit="1" customWidth="1"/>
  </cols>
  <sheetData>
    <row r="1" spans="2:14" ht="15" thickBot="1" x14ac:dyDescent="0.35">
      <c r="D1" s="11" t="s">
        <v>3</v>
      </c>
      <c r="E1" s="9" t="s">
        <v>9</v>
      </c>
    </row>
    <row r="2" spans="2:14" ht="15" thickBot="1" x14ac:dyDescent="0.35">
      <c r="D2" s="11" t="s">
        <v>0</v>
      </c>
      <c r="E2" s="16" t="s">
        <v>10</v>
      </c>
    </row>
    <row r="3" spans="2:14" x14ac:dyDescent="0.3">
      <c r="D3" s="11" t="s">
        <v>1</v>
      </c>
      <c r="E3" s="127">
        <v>43511</v>
      </c>
    </row>
    <row r="4" spans="2:14" ht="15" thickBot="1" x14ac:dyDescent="0.35">
      <c r="D4" s="12" t="s">
        <v>2</v>
      </c>
      <c r="E4" s="9"/>
    </row>
    <row r="6" spans="2:14" ht="15" thickBot="1" x14ac:dyDescent="0.35"/>
    <row r="7" spans="2:14" x14ac:dyDescent="0.3">
      <c r="B7" s="179" t="s">
        <v>4</v>
      </c>
      <c r="C7" s="180"/>
      <c r="D7" s="181"/>
      <c r="E7" s="7"/>
      <c r="F7" s="7"/>
      <c r="G7" s="7"/>
      <c r="H7" s="7"/>
      <c r="I7" s="7"/>
      <c r="J7" s="7"/>
      <c r="K7" s="7"/>
      <c r="L7" s="7"/>
      <c r="M7" s="7"/>
      <c r="N7" s="7"/>
    </row>
    <row r="8" spans="2:14" x14ac:dyDescent="0.3">
      <c r="B8" s="182" t="s">
        <v>11</v>
      </c>
      <c r="C8" s="183"/>
      <c r="D8" s="184"/>
      <c r="E8" s="7"/>
      <c r="F8" s="7"/>
      <c r="G8" s="7"/>
      <c r="H8" s="7"/>
      <c r="I8" s="7"/>
      <c r="J8" s="7"/>
      <c r="K8" s="7"/>
      <c r="L8" s="7"/>
      <c r="M8" s="7"/>
      <c r="N8" s="7"/>
    </row>
    <row r="9" spans="2:14" x14ac:dyDescent="0.3">
      <c r="B9" s="182" t="s">
        <v>12</v>
      </c>
      <c r="C9" s="183"/>
      <c r="D9" s="184"/>
      <c r="F9" s="7"/>
      <c r="G9" s="7"/>
      <c r="H9" s="7"/>
      <c r="I9" s="7"/>
      <c r="J9" s="7"/>
      <c r="K9" s="7"/>
      <c r="L9" s="7"/>
      <c r="M9" s="7"/>
      <c r="N9" s="7"/>
    </row>
    <row r="10" spans="2:14" ht="15" thickBot="1" x14ac:dyDescent="0.35">
      <c r="B10" s="185" t="s">
        <v>217</v>
      </c>
      <c r="C10" s="186"/>
      <c r="D10" s="187"/>
      <c r="E10" s="7"/>
    </row>
    <row r="12" spans="2:14" x14ac:dyDescent="0.3">
      <c r="B12" s="2"/>
      <c r="C12" s="2"/>
      <c r="D12" s="2"/>
      <c r="E12" s="2"/>
    </row>
    <row r="13" spans="2:14" ht="16.2" thickBot="1" x14ac:dyDescent="0.35">
      <c r="B13" s="18" t="s">
        <v>5</v>
      </c>
      <c r="C13" s="18" t="s">
        <v>6</v>
      </c>
      <c r="D13" s="18" t="s">
        <v>7</v>
      </c>
      <c r="E13" s="18" t="s">
        <v>8</v>
      </c>
    </row>
    <row r="14" spans="2:14" ht="28.8" x14ac:dyDescent="0.3">
      <c r="B14" s="19" t="s">
        <v>19</v>
      </c>
      <c r="C14" s="126" t="s">
        <v>10</v>
      </c>
      <c r="D14" s="127">
        <v>43508</v>
      </c>
      <c r="E14" s="126" t="s">
        <v>13</v>
      </c>
    </row>
    <row r="15" spans="2:14" ht="57.6" x14ac:dyDescent="0.3">
      <c r="B15" s="22" t="s">
        <v>20</v>
      </c>
      <c r="C15" s="128" t="s">
        <v>219</v>
      </c>
      <c r="D15" s="129">
        <v>45012</v>
      </c>
      <c r="E15" s="128" t="s">
        <v>14</v>
      </c>
    </row>
    <row r="16" spans="2:14" ht="28.8" x14ac:dyDescent="0.3">
      <c r="B16" s="22" t="s">
        <v>21</v>
      </c>
      <c r="C16" s="128" t="s">
        <v>219</v>
      </c>
      <c r="D16" s="129">
        <v>45012</v>
      </c>
      <c r="E16" s="26" t="s">
        <v>178</v>
      </c>
    </row>
    <row r="17" spans="2:5" ht="43.2" x14ac:dyDescent="0.3">
      <c r="B17" s="138" t="s">
        <v>22</v>
      </c>
      <c r="C17" s="134" t="s">
        <v>219</v>
      </c>
      <c r="D17" s="135">
        <v>45012</v>
      </c>
      <c r="E17" s="136" t="s">
        <v>14</v>
      </c>
    </row>
    <row r="18" spans="2:5" ht="43.2" x14ac:dyDescent="0.3">
      <c r="B18" s="22" t="s">
        <v>37</v>
      </c>
      <c r="C18" s="128" t="s">
        <v>219</v>
      </c>
      <c r="D18" s="129">
        <v>45012</v>
      </c>
      <c r="E18" s="26" t="s">
        <v>14</v>
      </c>
    </row>
    <row r="19" spans="2:5" ht="28.8" x14ac:dyDescent="0.3">
      <c r="B19" s="22" t="s">
        <v>23</v>
      </c>
      <c r="C19" s="128" t="s">
        <v>219</v>
      </c>
      <c r="D19" s="129">
        <v>45012</v>
      </c>
      <c r="E19" s="26" t="s">
        <v>14</v>
      </c>
    </row>
    <row r="20" spans="2:5" ht="28.8" x14ac:dyDescent="0.3">
      <c r="B20" s="22" t="s">
        <v>24</v>
      </c>
      <c r="C20" s="128" t="s">
        <v>219</v>
      </c>
      <c r="D20" s="129">
        <v>45012</v>
      </c>
      <c r="E20" s="26" t="s">
        <v>178</v>
      </c>
    </row>
    <row r="21" spans="2:5" ht="28.8" x14ac:dyDescent="0.3">
      <c r="B21" s="24" t="s">
        <v>25</v>
      </c>
      <c r="C21" s="128" t="s">
        <v>219</v>
      </c>
      <c r="D21" s="129">
        <v>45012</v>
      </c>
      <c r="E21" s="26" t="s">
        <v>178</v>
      </c>
    </row>
    <row r="22" spans="2:5" ht="28.8" x14ac:dyDescent="0.3">
      <c r="B22" s="139" t="s">
        <v>26</v>
      </c>
      <c r="C22" s="147" t="s">
        <v>219</v>
      </c>
      <c r="D22" s="146">
        <v>45012</v>
      </c>
      <c r="E22" s="140" t="s">
        <v>178</v>
      </c>
    </row>
    <row r="23" spans="2:5" ht="28.8" x14ac:dyDescent="0.3">
      <c r="B23" s="139" t="s">
        <v>38</v>
      </c>
      <c r="C23" s="147" t="s">
        <v>219</v>
      </c>
      <c r="D23" s="146">
        <v>45012</v>
      </c>
      <c r="E23" s="140" t="s">
        <v>178</v>
      </c>
    </row>
    <row r="24" spans="2:5" x14ac:dyDescent="0.3">
      <c r="B24" s="8"/>
      <c r="C24" s="130"/>
      <c r="D24" s="130"/>
      <c r="E24" s="130"/>
    </row>
    <row r="25" spans="2:5" ht="28.8" x14ac:dyDescent="0.3">
      <c r="B25" s="8" t="s">
        <v>39</v>
      </c>
      <c r="C25" s="128" t="s">
        <v>10</v>
      </c>
      <c r="D25" s="127">
        <v>43509</v>
      </c>
      <c r="E25" s="26" t="s">
        <v>15</v>
      </c>
    </row>
    <row r="26" spans="2:5" x14ac:dyDescent="0.3">
      <c r="B26" s="8"/>
      <c r="C26" s="128"/>
      <c r="D26" s="131"/>
      <c r="E26" s="26"/>
    </row>
    <row r="27" spans="2:5" ht="28.8" x14ac:dyDescent="0.3">
      <c r="B27" s="8" t="s">
        <v>27</v>
      </c>
      <c r="C27" s="128" t="s">
        <v>10</v>
      </c>
      <c r="D27" s="127">
        <v>43509</v>
      </c>
      <c r="E27" s="26" t="s">
        <v>16</v>
      </c>
    </row>
    <row r="28" spans="2:5" x14ac:dyDescent="0.3">
      <c r="B28" s="8"/>
      <c r="C28" s="128"/>
      <c r="D28" s="131"/>
      <c r="E28" s="26"/>
    </row>
    <row r="29" spans="2:5" x14ac:dyDescent="0.3">
      <c r="B29" s="26" t="s">
        <v>30</v>
      </c>
      <c r="C29" s="130"/>
      <c r="D29" s="130"/>
      <c r="E29" s="26"/>
    </row>
    <row r="30" spans="2:5" ht="28.8" x14ac:dyDescent="0.3">
      <c r="B30" s="8" t="s">
        <v>28</v>
      </c>
      <c r="C30" s="128" t="s">
        <v>10</v>
      </c>
      <c r="D30" s="127">
        <v>43508</v>
      </c>
      <c r="E30" s="26" t="s">
        <v>17</v>
      </c>
    </row>
    <row r="31" spans="2:5" ht="43.2" x14ac:dyDescent="0.3">
      <c r="B31" s="133" t="s">
        <v>29</v>
      </c>
      <c r="C31" s="134" t="s">
        <v>219</v>
      </c>
      <c r="D31" s="171">
        <v>45012</v>
      </c>
      <c r="E31" s="136" t="s">
        <v>18</v>
      </c>
    </row>
  </sheetData>
  <mergeCells count="4">
    <mergeCell ref="B7:D7"/>
    <mergeCell ref="B8:D8"/>
    <mergeCell ref="B9:D9"/>
    <mergeCell ref="B10:D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N29"/>
  <sheetViews>
    <sheetView showGridLines="0" workbookViewId="0">
      <selection activeCell="B1" sqref="B1"/>
    </sheetView>
  </sheetViews>
  <sheetFormatPr defaultColWidth="8.77734375" defaultRowHeight="14.4" x14ac:dyDescent="0.3"/>
  <cols>
    <col min="1" max="1" width="2.77734375" customWidth="1"/>
    <col min="2" max="2" width="61.77734375" customWidth="1"/>
    <col min="4" max="5" width="11.77734375" customWidth="1"/>
    <col min="6" max="6" width="9.44140625" customWidth="1"/>
  </cols>
  <sheetData>
    <row r="1" spans="2:14" ht="15" thickBot="1" x14ac:dyDescent="0.35">
      <c r="D1" s="11" t="s">
        <v>3</v>
      </c>
      <c r="E1" s="9" t="s">
        <v>196</v>
      </c>
    </row>
    <row r="2" spans="2:14" ht="15" thickBot="1" x14ac:dyDescent="0.35">
      <c r="D2" s="11" t="s">
        <v>0</v>
      </c>
      <c r="E2" s="16" t="s">
        <v>10</v>
      </c>
    </row>
    <row r="3" spans="2:14" ht="15" thickBot="1" x14ac:dyDescent="0.35">
      <c r="D3" s="11" t="s">
        <v>1</v>
      </c>
      <c r="E3" s="17">
        <v>43513</v>
      </c>
    </row>
    <row r="4" spans="2:14" ht="15" thickBot="1" x14ac:dyDescent="0.35">
      <c r="D4" s="12" t="s">
        <v>2</v>
      </c>
      <c r="E4" s="9"/>
    </row>
    <row r="6" spans="2:14" ht="15" thickBot="1" x14ac:dyDescent="0.35"/>
    <row r="7" spans="2:14" x14ac:dyDescent="0.3">
      <c r="B7" s="179" t="s">
        <v>4</v>
      </c>
      <c r="C7" s="180"/>
      <c r="D7" s="181"/>
      <c r="E7" s="7"/>
      <c r="F7" s="7"/>
      <c r="G7" s="7"/>
      <c r="H7" s="7"/>
      <c r="I7" s="7"/>
      <c r="J7" s="7"/>
      <c r="K7" s="7"/>
      <c r="L7" s="7"/>
      <c r="M7" s="7"/>
      <c r="N7" s="7"/>
    </row>
    <row r="8" spans="2:14" x14ac:dyDescent="0.3">
      <c r="B8" s="182" t="s">
        <v>11</v>
      </c>
      <c r="C8" s="183"/>
      <c r="D8" s="184"/>
      <c r="E8" s="7"/>
      <c r="F8" s="7"/>
      <c r="G8" s="7"/>
      <c r="H8" s="7"/>
      <c r="I8" s="7"/>
      <c r="J8" s="7"/>
      <c r="K8" s="7"/>
      <c r="L8" s="7"/>
      <c r="M8" s="7"/>
      <c r="N8" s="7"/>
    </row>
    <row r="9" spans="2:14" x14ac:dyDescent="0.3">
      <c r="B9" s="182" t="s">
        <v>12</v>
      </c>
      <c r="C9" s="183"/>
      <c r="D9" s="184"/>
      <c r="F9" s="7"/>
      <c r="G9" s="7"/>
      <c r="H9" s="7"/>
      <c r="I9" s="7"/>
      <c r="J9" s="7"/>
      <c r="K9" s="7"/>
      <c r="L9" s="7"/>
      <c r="M9" s="7"/>
      <c r="N9" s="7"/>
    </row>
    <row r="10" spans="2:14" ht="15" thickBot="1" x14ac:dyDescent="0.35">
      <c r="B10" s="185" t="s">
        <v>217</v>
      </c>
      <c r="C10" s="186"/>
      <c r="D10" s="187"/>
      <c r="E10" s="7"/>
    </row>
    <row r="12" spans="2:14" x14ac:dyDescent="0.3">
      <c r="B12" s="2"/>
      <c r="C12" s="2"/>
      <c r="D12" s="2"/>
      <c r="E12" s="2"/>
    </row>
    <row r="13" spans="2:14" ht="16.2" thickBot="1" x14ac:dyDescent="0.35">
      <c r="B13" s="18" t="s">
        <v>5</v>
      </c>
      <c r="C13" s="18" t="s">
        <v>6</v>
      </c>
      <c r="D13" s="18" t="s">
        <v>7</v>
      </c>
      <c r="E13" s="18" t="s">
        <v>8</v>
      </c>
    </row>
    <row r="14" spans="2:14" ht="28.8" x14ac:dyDescent="0.3">
      <c r="B14" s="19" t="s">
        <v>208</v>
      </c>
      <c r="C14" s="20" t="s">
        <v>10</v>
      </c>
      <c r="D14" s="21">
        <v>43511</v>
      </c>
      <c r="E14" s="20" t="s">
        <v>114</v>
      </c>
    </row>
    <row r="15" spans="2:14" x14ac:dyDescent="0.3">
      <c r="B15" s="22"/>
      <c r="C15" s="10"/>
      <c r="D15" s="23"/>
      <c r="E15" s="10" t="s">
        <v>100</v>
      </c>
    </row>
    <row r="16" spans="2:14" ht="28.8" x14ac:dyDescent="0.3">
      <c r="B16" s="8" t="s">
        <v>191</v>
      </c>
      <c r="C16" s="15"/>
      <c r="D16" s="15"/>
      <c r="E16" s="15"/>
    </row>
    <row r="17" spans="2:5" ht="21.45" customHeight="1" x14ac:dyDescent="0.3">
      <c r="B17" s="22" t="s">
        <v>209</v>
      </c>
      <c r="C17" s="10" t="s">
        <v>10</v>
      </c>
      <c r="D17" s="25">
        <v>43510</v>
      </c>
      <c r="E17" s="13" t="s">
        <v>206</v>
      </c>
    </row>
    <row r="18" spans="2:5" ht="28.8" x14ac:dyDescent="0.3">
      <c r="B18" s="22" t="s">
        <v>210</v>
      </c>
      <c r="C18" s="10" t="s">
        <v>10</v>
      </c>
      <c r="D18" s="25">
        <v>43513</v>
      </c>
      <c r="E18" s="13" t="s">
        <v>207</v>
      </c>
    </row>
    <row r="19" spans="2:5" ht="28.8" x14ac:dyDescent="0.3">
      <c r="B19" s="22" t="s">
        <v>197</v>
      </c>
      <c r="C19" s="10" t="s">
        <v>10</v>
      </c>
      <c r="D19" s="25">
        <v>43513</v>
      </c>
      <c r="E19" s="13" t="s">
        <v>207</v>
      </c>
    </row>
    <row r="20" spans="2:5" ht="28.8" x14ac:dyDescent="0.3">
      <c r="B20" s="22" t="s">
        <v>198</v>
      </c>
      <c r="C20" s="10" t="s">
        <v>10</v>
      </c>
      <c r="D20" s="25">
        <v>43513</v>
      </c>
      <c r="E20" s="13" t="s">
        <v>207</v>
      </c>
    </row>
    <row r="21" spans="2:5" ht="28.8" x14ac:dyDescent="0.3">
      <c r="B21" s="22" t="s">
        <v>199</v>
      </c>
      <c r="C21" s="10" t="s">
        <v>10</v>
      </c>
      <c r="D21" s="25">
        <v>43513</v>
      </c>
      <c r="E21" s="13" t="s">
        <v>207</v>
      </c>
    </row>
    <row r="22" spans="2:5" ht="28.8" x14ac:dyDescent="0.3">
      <c r="B22" s="22" t="s">
        <v>200</v>
      </c>
      <c r="C22" s="10" t="s">
        <v>10</v>
      </c>
      <c r="D22" s="25">
        <v>43513</v>
      </c>
      <c r="E22" s="13" t="s">
        <v>207</v>
      </c>
    </row>
    <row r="23" spans="2:5" ht="28.8" x14ac:dyDescent="0.3">
      <c r="B23" s="22" t="s">
        <v>201</v>
      </c>
      <c r="C23" s="10" t="s">
        <v>10</v>
      </c>
      <c r="D23" s="25">
        <v>43513</v>
      </c>
      <c r="E23" s="13" t="s">
        <v>207</v>
      </c>
    </row>
    <row r="24" spans="2:5" x14ac:dyDescent="0.3">
      <c r="B24" s="8"/>
      <c r="C24" s="10"/>
      <c r="D24" s="25"/>
      <c r="E24" s="13"/>
    </row>
    <row r="25" spans="2:5" ht="28.8" x14ac:dyDescent="0.3">
      <c r="B25" s="8" t="s">
        <v>202</v>
      </c>
      <c r="C25" s="10"/>
      <c r="D25" s="25"/>
      <c r="E25" s="13"/>
    </row>
    <row r="26" spans="2:5" x14ac:dyDescent="0.3">
      <c r="B26" s="22" t="s">
        <v>203</v>
      </c>
      <c r="C26" s="10" t="s">
        <v>10</v>
      </c>
      <c r="D26" s="25">
        <v>43512</v>
      </c>
      <c r="E26" s="13" t="s">
        <v>116</v>
      </c>
    </row>
    <row r="27" spans="2:5" x14ac:dyDescent="0.3">
      <c r="B27" s="22" t="s">
        <v>204</v>
      </c>
      <c r="C27" s="10" t="s">
        <v>10</v>
      </c>
      <c r="D27" s="25">
        <v>43512</v>
      </c>
      <c r="E27" s="13" t="s">
        <v>116</v>
      </c>
    </row>
    <row r="28" spans="2:5" x14ac:dyDescent="0.3">
      <c r="B28" s="22" t="s">
        <v>205</v>
      </c>
      <c r="C28" s="10" t="s">
        <v>10</v>
      </c>
      <c r="D28" s="25">
        <v>43512</v>
      </c>
      <c r="E28" s="13" t="s">
        <v>116</v>
      </c>
    </row>
    <row r="29" spans="2:5" x14ac:dyDescent="0.3">
      <c r="B29" s="22"/>
      <c r="C29" s="15"/>
      <c r="D29" s="15"/>
      <c r="E29" s="13"/>
    </row>
  </sheetData>
  <mergeCells count="4">
    <mergeCell ref="B7:D7"/>
    <mergeCell ref="B8:D8"/>
    <mergeCell ref="B9:D9"/>
    <mergeCell ref="B10:D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B1:N35"/>
  <sheetViews>
    <sheetView topLeftCell="A19" workbookViewId="0">
      <selection activeCell="D2" sqref="D2"/>
    </sheetView>
  </sheetViews>
  <sheetFormatPr defaultRowHeight="14.4" x14ac:dyDescent="0.3"/>
  <cols>
    <col min="1" max="1" width="3.109375" customWidth="1"/>
    <col min="2" max="2" width="53.44140625" customWidth="1"/>
    <col min="3" max="3" width="12.5546875" bestFit="1" customWidth="1"/>
    <col min="4" max="4" width="10.21875" customWidth="1"/>
    <col min="5" max="19" width="3.33203125" customWidth="1"/>
  </cols>
  <sheetData>
    <row r="1" spans="2:14" ht="15" thickBot="1" x14ac:dyDescent="0.35">
      <c r="C1" s="11" t="s">
        <v>3</v>
      </c>
      <c r="D1" s="9" t="s">
        <v>31</v>
      </c>
    </row>
    <row r="2" spans="2:14" ht="15" thickBot="1" x14ac:dyDescent="0.35">
      <c r="C2" s="12" t="s">
        <v>0</v>
      </c>
      <c r="D2" s="16" t="s">
        <v>219</v>
      </c>
    </row>
    <row r="3" spans="2:14" ht="15" thickBot="1" x14ac:dyDescent="0.35">
      <c r="C3" s="11" t="s">
        <v>1</v>
      </c>
      <c r="D3" s="141">
        <v>45012</v>
      </c>
    </row>
    <row r="4" spans="2:14" ht="15" thickBot="1" x14ac:dyDescent="0.35">
      <c r="C4" s="12" t="s">
        <v>2</v>
      </c>
      <c r="D4" s="1"/>
    </row>
    <row r="5" spans="2:14" ht="15" thickBot="1" x14ac:dyDescent="0.35"/>
    <row r="6" spans="2:14" x14ac:dyDescent="0.3">
      <c r="B6" s="179" t="s">
        <v>4</v>
      </c>
      <c r="C6" s="181"/>
      <c r="D6" s="7"/>
      <c r="E6" s="7"/>
      <c r="F6" s="7"/>
      <c r="G6" s="7"/>
      <c r="H6" s="7"/>
      <c r="I6" s="7"/>
      <c r="J6" s="7"/>
      <c r="K6" s="7"/>
      <c r="L6" s="7"/>
      <c r="M6" s="7"/>
      <c r="N6" s="7"/>
    </row>
    <row r="7" spans="2:14" x14ac:dyDescent="0.3">
      <c r="B7" s="182" t="s">
        <v>32</v>
      </c>
      <c r="C7" s="184"/>
      <c r="D7" s="7"/>
      <c r="E7" s="7"/>
      <c r="F7" s="7"/>
      <c r="G7" s="7"/>
      <c r="H7" s="7"/>
      <c r="I7" s="7"/>
      <c r="J7" s="7"/>
      <c r="K7" s="7"/>
      <c r="L7" s="7"/>
      <c r="M7" s="7"/>
      <c r="N7" s="7"/>
    </row>
    <row r="8" spans="2:14" ht="15" thickBot="1" x14ac:dyDescent="0.35">
      <c r="B8" s="185" t="s">
        <v>217</v>
      </c>
      <c r="C8" s="187"/>
      <c r="D8" s="7"/>
      <c r="E8" s="7"/>
      <c r="F8" s="7"/>
      <c r="G8" s="7"/>
      <c r="H8" s="7"/>
      <c r="I8" s="7"/>
      <c r="J8" s="7"/>
      <c r="K8" s="7"/>
      <c r="L8" s="7"/>
      <c r="M8" s="7"/>
      <c r="N8" s="7"/>
    </row>
    <row r="10" spans="2:14" ht="15" thickBot="1" x14ac:dyDescent="0.35">
      <c r="B10" s="29" t="s">
        <v>33</v>
      </c>
      <c r="C10" s="29" t="s">
        <v>34</v>
      </c>
      <c r="D10" s="29" t="s">
        <v>35</v>
      </c>
    </row>
    <row r="11" spans="2:14" x14ac:dyDescent="0.3">
      <c r="B11" s="28" t="s">
        <v>227</v>
      </c>
      <c r="C11" s="28">
        <v>113.24</v>
      </c>
      <c r="D11" s="28"/>
    </row>
    <row r="12" spans="2:14" x14ac:dyDescent="0.3">
      <c r="B12" s="15" t="s">
        <v>225</v>
      </c>
      <c r="C12" s="15"/>
      <c r="D12" s="15">
        <v>113.24</v>
      </c>
    </row>
    <row r="13" spans="2:14" x14ac:dyDescent="0.3">
      <c r="B13" s="15" t="s">
        <v>226</v>
      </c>
      <c r="C13" s="15">
        <v>113.24</v>
      </c>
      <c r="D13" s="15"/>
    </row>
    <row r="14" spans="2:14" x14ac:dyDescent="0.3">
      <c r="B14" s="15" t="s">
        <v>228</v>
      </c>
      <c r="C14" s="15"/>
      <c r="D14" s="15">
        <v>113.24</v>
      </c>
    </row>
    <row r="15" spans="2:14" ht="43.95" customHeight="1" x14ac:dyDescent="0.3">
      <c r="B15" s="8" t="s">
        <v>224</v>
      </c>
      <c r="C15" s="15"/>
      <c r="D15" s="15"/>
    </row>
    <row r="16" spans="2:14" x14ac:dyDescent="0.3">
      <c r="B16" s="15" t="s">
        <v>229</v>
      </c>
      <c r="C16" s="15">
        <v>257.27999999999997</v>
      </c>
      <c r="D16" s="15"/>
    </row>
    <row r="17" spans="2:4" x14ac:dyDescent="0.3">
      <c r="B17" s="15" t="s">
        <v>230</v>
      </c>
      <c r="C17" s="15"/>
      <c r="D17" s="15">
        <v>257.27999999999997</v>
      </c>
    </row>
    <row r="18" spans="2:4" x14ac:dyDescent="0.3">
      <c r="B18" s="15"/>
      <c r="C18" s="15"/>
      <c r="D18" s="15"/>
    </row>
    <row r="19" spans="2:4" x14ac:dyDescent="0.3">
      <c r="B19" s="15"/>
      <c r="C19" s="15"/>
      <c r="D19" s="15"/>
    </row>
    <row r="20" spans="2:4" ht="72" x14ac:dyDescent="0.3">
      <c r="B20" s="8" t="s">
        <v>236</v>
      </c>
      <c r="C20" s="15"/>
      <c r="D20" s="15"/>
    </row>
    <row r="21" spans="2:4" x14ac:dyDescent="0.3">
      <c r="B21" s="15" t="s">
        <v>229</v>
      </c>
      <c r="C21" s="15">
        <v>761.6</v>
      </c>
      <c r="D21" s="15"/>
    </row>
    <row r="22" spans="2:4" x14ac:dyDescent="0.3">
      <c r="B22" s="15" t="s">
        <v>230</v>
      </c>
      <c r="C22" s="15"/>
      <c r="D22" s="15">
        <v>761.6</v>
      </c>
    </row>
    <row r="23" spans="2:4" x14ac:dyDescent="0.3">
      <c r="B23" s="15"/>
      <c r="C23" s="15"/>
      <c r="D23" s="15"/>
    </row>
    <row r="24" spans="2:4" x14ac:dyDescent="0.3">
      <c r="B24" s="15"/>
      <c r="C24" s="15"/>
      <c r="D24" s="15"/>
    </row>
    <row r="25" spans="2:4" ht="57.6" x14ac:dyDescent="0.3">
      <c r="B25" s="8" t="s">
        <v>231</v>
      </c>
      <c r="C25" s="15"/>
      <c r="D25" s="15"/>
    </row>
    <row r="26" spans="2:4" x14ac:dyDescent="0.3">
      <c r="B26" s="15"/>
      <c r="C26" s="15"/>
      <c r="D26" s="15"/>
    </row>
    <row r="27" spans="2:4" x14ac:dyDescent="0.3">
      <c r="B27" s="15"/>
      <c r="C27" s="15"/>
      <c r="D27" s="15"/>
    </row>
    <row r="28" spans="2:4" x14ac:dyDescent="0.3">
      <c r="B28" s="15"/>
      <c r="C28" s="15"/>
      <c r="D28" s="15"/>
    </row>
    <row r="29" spans="2:4" x14ac:dyDescent="0.3">
      <c r="B29" s="15"/>
      <c r="C29" s="15"/>
      <c r="D29" s="15"/>
    </row>
    <row r="30" spans="2:4" ht="43.5" customHeight="1" x14ac:dyDescent="0.3">
      <c r="B30" s="15" t="s">
        <v>36</v>
      </c>
      <c r="C30" s="15"/>
      <c r="D30" s="15"/>
    </row>
    <row r="31" spans="2:4" x14ac:dyDescent="0.3">
      <c r="B31" s="15"/>
      <c r="C31" s="15"/>
      <c r="D31" s="15"/>
    </row>
    <row r="32" spans="2:4" x14ac:dyDescent="0.3">
      <c r="B32" s="15"/>
      <c r="C32" s="15"/>
      <c r="D32" s="15"/>
    </row>
    <row r="33" spans="2:4" x14ac:dyDescent="0.3">
      <c r="B33" s="15"/>
      <c r="C33" s="15"/>
      <c r="D33" s="15"/>
    </row>
    <row r="34" spans="2:4" x14ac:dyDescent="0.3">
      <c r="B34" s="15"/>
      <c r="C34" s="15"/>
      <c r="D34" s="15"/>
    </row>
    <row r="35" spans="2:4" x14ac:dyDescent="0.3">
      <c r="B35" s="15"/>
      <c r="C35" s="15"/>
      <c r="D35" s="15"/>
    </row>
  </sheetData>
  <mergeCells count="3">
    <mergeCell ref="B6:C6"/>
    <mergeCell ref="B7:C7"/>
    <mergeCell ref="B8:C8"/>
  </mergeCells>
  <printOptions horizontalCentered="1" verticalCentered="1"/>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R58"/>
  <sheetViews>
    <sheetView workbookViewId="0"/>
  </sheetViews>
  <sheetFormatPr defaultColWidth="8.77734375" defaultRowHeight="14.4" x14ac:dyDescent="0.3"/>
  <cols>
    <col min="1" max="1" width="2.6640625" customWidth="1"/>
    <col min="2" max="2" width="48.44140625" customWidth="1"/>
    <col min="3" max="3" width="2.6640625" customWidth="1"/>
    <col min="4" max="17" width="3.33203125" customWidth="1"/>
    <col min="18" max="18" width="11.88671875" customWidth="1"/>
    <col min="19" max="21" width="3.33203125" customWidth="1"/>
  </cols>
  <sheetData>
    <row r="1" spans="2:18" ht="15" thickBot="1" x14ac:dyDescent="0.35">
      <c r="N1" s="178" t="s">
        <v>3</v>
      </c>
      <c r="O1" s="178"/>
      <c r="P1" s="178"/>
      <c r="Q1" s="178"/>
      <c r="R1" s="9" t="s">
        <v>165</v>
      </c>
    </row>
    <row r="2" spans="2:18" ht="15" thickBot="1" x14ac:dyDescent="0.35">
      <c r="N2" s="178" t="s">
        <v>0</v>
      </c>
      <c r="O2" s="178"/>
      <c r="P2" s="178"/>
      <c r="Q2" s="178"/>
      <c r="R2" s="16" t="s">
        <v>166</v>
      </c>
    </row>
    <row r="3" spans="2:18" ht="15" thickBot="1" x14ac:dyDescent="0.35">
      <c r="N3" s="178" t="s">
        <v>1</v>
      </c>
      <c r="O3" s="178"/>
      <c r="P3" s="178"/>
      <c r="Q3" s="178"/>
      <c r="R3" s="17">
        <v>40802</v>
      </c>
    </row>
    <row r="4" spans="2:18" ht="15" thickBot="1" x14ac:dyDescent="0.35">
      <c r="N4" s="11" t="s">
        <v>2</v>
      </c>
      <c r="O4" s="11"/>
      <c r="P4" s="11"/>
      <c r="Q4" s="11"/>
      <c r="R4" s="9"/>
    </row>
    <row r="5" spans="2:18" ht="15" thickBot="1" x14ac:dyDescent="0.35"/>
    <row r="6" spans="2:18" x14ac:dyDescent="0.3">
      <c r="B6" s="179" t="s">
        <v>4</v>
      </c>
      <c r="C6" s="180"/>
      <c r="D6" s="180"/>
      <c r="E6" s="180"/>
      <c r="F6" s="180"/>
      <c r="G6" s="180"/>
      <c r="H6" s="180"/>
      <c r="I6" s="180"/>
      <c r="J6" s="180"/>
      <c r="K6" s="180"/>
      <c r="L6" s="180"/>
      <c r="M6" s="180"/>
      <c r="N6" s="181"/>
    </row>
    <row r="7" spans="2:18" x14ac:dyDescent="0.3">
      <c r="B7" s="182" t="s">
        <v>167</v>
      </c>
      <c r="C7" s="183"/>
      <c r="D7" s="183"/>
      <c r="E7" s="183"/>
      <c r="F7" s="183"/>
      <c r="G7" s="183"/>
      <c r="H7" s="183"/>
      <c r="I7" s="183"/>
      <c r="J7" s="183"/>
      <c r="K7" s="183"/>
      <c r="L7" s="183"/>
      <c r="M7" s="183"/>
      <c r="N7" s="184"/>
    </row>
    <row r="8" spans="2:18" ht="15" thickBot="1" x14ac:dyDescent="0.35">
      <c r="B8" s="185" t="s">
        <v>217</v>
      </c>
      <c r="C8" s="186"/>
      <c r="D8" s="186"/>
      <c r="E8" s="186"/>
      <c r="F8" s="186"/>
      <c r="G8" s="186"/>
      <c r="H8" s="186"/>
      <c r="I8" s="186"/>
      <c r="J8" s="186"/>
      <c r="K8" s="186"/>
      <c r="L8" s="186"/>
      <c r="M8" s="186"/>
      <c r="N8" s="187"/>
    </row>
    <row r="9" spans="2:18" ht="15" thickBot="1" x14ac:dyDescent="0.35"/>
    <row r="10" spans="2:18" ht="15" thickTop="1" x14ac:dyDescent="0.3">
      <c r="B10" s="125"/>
      <c r="C10" s="124"/>
      <c r="D10" s="188" t="s">
        <v>164</v>
      </c>
      <c r="E10" s="188"/>
      <c r="F10" s="188"/>
      <c r="G10" s="188"/>
      <c r="H10" s="188"/>
      <c r="I10" s="188" t="s">
        <v>163</v>
      </c>
      <c r="J10" s="188"/>
      <c r="K10" s="188"/>
      <c r="L10" s="188"/>
      <c r="M10" s="188" t="s">
        <v>162</v>
      </c>
      <c r="N10" s="188"/>
      <c r="O10" s="188"/>
      <c r="P10" s="188"/>
      <c r="Q10" s="123"/>
    </row>
    <row r="11" spans="2:18" ht="147" thickBot="1" x14ac:dyDescent="0.35">
      <c r="B11" s="122" t="s">
        <v>161</v>
      </c>
      <c r="C11" s="120" t="s">
        <v>160</v>
      </c>
      <c r="D11" s="121" t="s">
        <v>159</v>
      </c>
      <c r="E11" s="120" t="s">
        <v>151</v>
      </c>
      <c r="F11" s="120" t="s">
        <v>158</v>
      </c>
      <c r="G11" s="120" t="s">
        <v>157</v>
      </c>
      <c r="H11" s="120" t="s">
        <v>156</v>
      </c>
      <c r="I11" s="120" t="s">
        <v>155</v>
      </c>
      <c r="J11" s="120" t="s">
        <v>154</v>
      </c>
      <c r="K11" s="120" t="s">
        <v>151</v>
      </c>
      <c r="L11" s="120" t="s">
        <v>153</v>
      </c>
      <c r="M11" s="120" t="s">
        <v>152</v>
      </c>
      <c r="N11" s="120" t="s">
        <v>151</v>
      </c>
      <c r="O11" s="120" t="s">
        <v>150</v>
      </c>
      <c r="P11" s="120" t="s">
        <v>149</v>
      </c>
      <c r="Q11" s="76"/>
    </row>
    <row r="12" spans="2:18" ht="15.6" thickTop="1" thickBot="1" x14ac:dyDescent="0.35">
      <c r="B12" s="119" t="s">
        <v>148</v>
      </c>
      <c r="C12" s="118" t="s">
        <v>147</v>
      </c>
      <c r="D12" s="117" t="s">
        <v>145</v>
      </c>
      <c r="E12" s="117" t="s">
        <v>145</v>
      </c>
      <c r="F12" s="117" t="s">
        <v>145</v>
      </c>
      <c r="G12" s="117" t="s">
        <v>145</v>
      </c>
      <c r="H12" s="117" t="s">
        <v>145</v>
      </c>
      <c r="I12" s="117" t="s">
        <v>145</v>
      </c>
      <c r="J12" s="117" t="s">
        <v>145</v>
      </c>
      <c r="K12" s="117" t="s">
        <v>145</v>
      </c>
      <c r="L12" s="117" t="s">
        <v>145</v>
      </c>
      <c r="M12" s="117" t="s">
        <v>145</v>
      </c>
      <c r="N12" s="117" t="s">
        <v>145</v>
      </c>
      <c r="O12" s="117" t="s">
        <v>145</v>
      </c>
      <c r="P12" s="117" t="s">
        <v>145</v>
      </c>
      <c r="Q12" s="76"/>
    </row>
    <row r="13" spans="2:18" ht="15" customHeight="1" thickTop="1" x14ac:dyDescent="0.3">
      <c r="B13" s="108" t="s">
        <v>168</v>
      </c>
      <c r="C13" s="189"/>
      <c r="D13" s="55" t="s">
        <v>146</v>
      </c>
      <c r="E13" s="55" t="s">
        <v>146</v>
      </c>
      <c r="F13" s="55" t="s">
        <v>146</v>
      </c>
      <c r="G13" s="55" t="s">
        <v>146</v>
      </c>
      <c r="H13" s="102" t="s">
        <v>145</v>
      </c>
      <c r="I13" s="107"/>
      <c r="J13" s="106"/>
      <c r="K13" s="106"/>
      <c r="L13" s="105"/>
      <c r="M13" s="104" t="s">
        <v>145</v>
      </c>
      <c r="N13" s="103" t="s">
        <v>145</v>
      </c>
      <c r="O13" s="55" t="s">
        <v>145</v>
      </c>
      <c r="P13" s="102" t="s">
        <v>145</v>
      </c>
      <c r="Q13" s="76"/>
    </row>
    <row r="14" spans="2:18" x14ac:dyDescent="0.3">
      <c r="B14" s="101" t="s">
        <v>169</v>
      </c>
      <c r="C14" s="190"/>
      <c r="D14" s="55" t="s">
        <v>146</v>
      </c>
      <c r="E14" s="55" t="s">
        <v>146</v>
      </c>
      <c r="F14" s="55" t="s">
        <v>145</v>
      </c>
      <c r="G14" s="55" t="s">
        <v>146</v>
      </c>
      <c r="H14" s="95" t="s">
        <v>145</v>
      </c>
      <c r="I14" s="100"/>
      <c r="J14" s="99"/>
      <c r="K14" s="99"/>
      <c r="L14" s="98"/>
      <c r="M14" s="97" t="s">
        <v>145</v>
      </c>
      <c r="N14" s="96" t="s">
        <v>145</v>
      </c>
      <c r="O14" s="51" t="s">
        <v>145</v>
      </c>
      <c r="P14" s="95" t="s">
        <v>145</v>
      </c>
      <c r="Q14" s="76"/>
    </row>
    <row r="15" spans="2:18" ht="15" thickBot="1" x14ac:dyDescent="0.35">
      <c r="B15" s="116" t="s">
        <v>170</v>
      </c>
      <c r="C15" s="191"/>
      <c r="D15" s="114"/>
      <c r="E15" s="114"/>
      <c r="F15" s="114"/>
      <c r="G15" s="114"/>
      <c r="H15" s="113"/>
      <c r="I15" s="111" t="s">
        <v>145</v>
      </c>
      <c r="J15" s="110" t="s">
        <v>145</v>
      </c>
      <c r="K15" s="110" t="s">
        <v>146</v>
      </c>
      <c r="L15" s="109" t="s">
        <v>146</v>
      </c>
      <c r="M15" s="112" t="s">
        <v>145</v>
      </c>
      <c r="N15" s="111" t="s">
        <v>145</v>
      </c>
      <c r="O15" s="110" t="s">
        <v>145</v>
      </c>
      <c r="P15" s="109" t="s">
        <v>145</v>
      </c>
      <c r="Q15" s="76"/>
    </row>
    <row r="16" spans="2:18" ht="15" thickTop="1" x14ac:dyDescent="0.3">
      <c r="B16" s="108" t="s">
        <v>171</v>
      </c>
      <c r="C16" s="5"/>
      <c r="D16" s="55" t="s">
        <v>145</v>
      </c>
      <c r="E16" s="55" t="s">
        <v>145</v>
      </c>
      <c r="F16" s="55" t="s">
        <v>145</v>
      </c>
      <c r="G16" s="55" t="s">
        <v>146</v>
      </c>
      <c r="H16" s="102" t="s">
        <v>145</v>
      </c>
      <c r="I16" s="107"/>
      <c r="J16" s="106"/>
      <c r="K16" s="106"/>
      <c r="L16" s="105"/>
      <c r="M16" s="104" t="s">
        <v>146</v>
      </c>
      <c r="N16" s="103" t="s">
        <v>146</v>
      </c>
      <c r="O16" s="55" t="s">
        <v>146</v>
      </c>
      <c r="P16" s="102" t="s">
        <v>146</v>
      </c>
      <c r="Q16" s="76"/>
    </row>
    <row r="17" spans="2:17" x14ac:dyDescent="0.3">
      <c r="B17" s="101" t="s">
        <v>172</v>
      </c>
      <c r="C17" s="2"/>
      <c r="D17" s="51" t="s">
        <v>145</v>
      </c>
      <c r="E17" s="51" t="s">
        <v>145</v>
      </c>
      <c r="F17" s="51" t="s">
        <v>145</v>
      </c>
      <c r="G17" s="51" t="s">
        <v>145</v>
      </c>
      <c r="H17" s="95" t="s">
        <v>145</v>
      </c>
      <c r="I17" s="100"/>
      <c r="J17" s="99"/>
      <c r="K17" s="99"/>
      <c r="L17" s="98"/>
      <c r="M17" s="97" t="s">
        <v>146</v>
      </c>
      <c r="N17" s="96" t="s">
        <v>146</v>
      </c>
      <c r="O17" s="51" t="s">
        <v>146</v>
      </c>
      <c r="P17" s="95" t="s">
        <v>146</v>
      </c>
      <c r="Q17" s="76"/>
    </row>
    <row r="18" spans="2:17" ht="15" thickBot="1" x14ac:dyDescent="0.35">
      <c r="B18" s="116" t="s">
        <v>173</v>
      </c>
      <c r="C18" s="115"/>
      <c r="D18" s="114"/>
      <c r="E18" s="114"/>
      <c r="F18" s="114"/>
      <c r="G18" s="114"/>
      <c r="H18" s="113"/>
      <c r="I18" s="111" t="s">
        <v>145</v>
      </c>
      <c r="J18" s="110" t="s">
        <v>145</v>
      </c>
      <c r="K18" s="110" t="s">
        <v>145</v>
      </c>
      <c r="L18" s="109" t="s">
        <v>145</v>
      </c>
      <c r="M18" s="112" t="s">
        <v>146</v>
      </c>
      <c r="N18" s="111" t="s">
        <v>146</v>
      </c>
      <c r="O18" s="110" t="s">
        <v>146</v>
      </c>
      <c r="P18" s="109" t="s">
        <v>146</v>
      </c>
      <c r="Q18" s="76"/>
    </row>
    <row r="19" spans="2:17" ht="15" thickTop="1" x14ac:dyDescent="0.3">
      <c r="B19" s="108" t="s">
        <v>174</v>
      </c>
      <c r="C19" s="5"/>
      <c r="D19" s="55" t="s">
        <v>68</v>
      </c>
      <c r="E19" s="55" t="s">
        <v>68</v>
      </c>
      <c r="F19" s="55" t="s">
        <v>146</v>
      </c>
      <c r="G19" s="55" t="s">
        <v>145</v>
      </c>
      <c r="H19" s="102" t="s">
        <v>146</v>
      </c>
      <c r="I19" s="107"/>
      <c r="J19" s="106"/>
      <c r="K19" s="106"/>
      <c r="L19" s="105"/>
      <c r="M19" s="104" t="s">
        <v>68</v>
      </c>
      <c r="N19" s="103" t="s">
        <v>68</v>
      </c>
      <c r="O19" s="55" t="s">
        <v>68</v>
      </c>
      <c r="P19" s="102" t="s">
        <v>68</v>
      </c>
      <c r="Q19" s="76"/>
    </row>
    <row r="20" spans="2:17" x14ac:dyDescent="0.3">
      <c r="B20" s="101" t="s">
        <v>175</v>
      </c>
      <c r="C20" s="2"/>
      <c r="D20" s="51" t="s">
        <v>68</v>
      </c>
      <c r="E20" s="51" t="s">
        <v>68</v>
      </c>
      <c r="F20" s="51" t="s">
        <v>146</v>
      </c>
      <c r="G20" s="51" t="s">
        <v>68</v>
      </c>
      <c r="H20" s="95" t="s">
        <v>146</v>
      </c>
      <c r="I20" s="100"/>
      <c r="J20" s="99"/>
      <c r="K20" s="99"/>
      <c r="L20" s="98"/>
      <c r="M20" s="97" t="s">
        <v>68</v>
      </c>
      <c r="N20" s="96" t="s">
        <v>68</v>
      </c>
      <c r="O20" s="51" t="s">
        <v>68</v>
      </c>
      <c r="P20" s="95" t="s">
        <v>68</v>
      </c>
      <c r="Q20" s="76"/>
    </row>
    <row r="21" spans="2:17" ht="15" thickBot="1" x14ac:dyDescent="0.35">
      <c r="B21" s="94" t="s">
        <v>176</v>
      </c>
      <c r="C21" s="93"/>
      <c r="D21" s="92"/>
      <c r="E21" s="92"/>
      <c r="F21" s="92"/>
      <c r="G21" s="92"/>
      <c r="H21" s="91"/>
      <c r="I21" s="89" t="s">
        <v>145</v>
      </c>
      <c r="J21" s="60" t="s">
        <v>145</v>
      </c>
      <c r="K21" s="60" t="s">
        <v>68</v>
      </c>
      <c r="L21" s="88" t="s">
        <v>68</v>
      </c>
      <c r="M21" s="90" t="s">
        <v>68</v>
      </c>
      <c r="N21" s="89" t="s">
        <v>68</v>
      </c>
      <c r="O21" s="60" t="s">
        <v>68</v>
      </c>
      <c r="P21" s="88" t="s">
        <v>68</v>
      </c>
      <c r="Q21" s="76"/>
    </row>
    <row r="22" spans="2:17" x14ac:dyDescent="0.3">
      <c r="B22" s="87" t="s">
        <v>144</v>
      </c>
      <c r="C22" s="78"/>
      <c r="D22" s="77"/>
      <c r="E22" s="77"/>
      <c r="F22" s="77"/>
      <c r="G22" s="77"/>
      <c r="H22" s="77"/>
      <c r="I22" s="77"/>
      <c r="J22" s="77"/>
      <c r="K22" s="77"/>
      <c r="L22" s="77"/>
      <c r="M22" s="77"/>
      <c r="N22" s="77"/>
      <c r="O22" s="77"/>
      <c r="P22" s="77"/>
      <c r="Q22" s="84"/>
    </row>
    <row r="23" spans="2:17" x14ac:dyDescent="0.3">
      <c r="B23" s="87" t="s">
        <v>143</v>
      </c>
      <c r="C23" s="78"/>
      <c r="D23" s="77"/>
      <c r="E23" s="77"/>
      <c r="F23" s="77"/>
      <c r="G23" s="77"/>
      <c r="H23" s="77"/>
      <c r="I23" s="77"/>
      <c r="J23" s="77"/>
      <c r="K23" s="77"/>
      <c r="L23" s="77"/>
      <c r="M23" s="77"/>
      <c r="N23" s="77"/>
      <c r="O23" s="77"/>
      <c r="P23" s="77"/>
      <c r="Q23" s="84"/>
    </row>
    <row r="24" spans="2:17" x14ac:dyDescent="0.3">
      <c r="B24" s="81"/>
      <c r="C24" s="78"/>
      <c r="D24" s="77"/>
      <c r="E24" s="77"/>
      <c r="F24" s="77"/>
      <c r="G24" s="77"/>
      <c r="H24" s="77"/>
      <c r="I24" s="77"/>
      <c r="J24" s="77"/>
      <c r="K24" s="77"/>
      <c r="L24" s="77"/>
      <c r="M24" s="77"/>
      <c r="N24" s="77"/>
      <c r="O24" s="77"/>
      <c r="P24" s="77"/>
      <c r="Q24" s="84"/>
    </row>
    <row r="25" spans="2:17" x14ac:dyDescent="0.3">
      <c r="B25" s="87" t="s">
        <v>142</v>
      </c>
      <c r="C25" s="78"/>
      <c r="D25" s="77"/>
      <c r="E25" s="77"/>
      <c r="F25" s="77"/>
      <c r="G25" s="77"/>
      <c r="H25" s="77"/>
      <c r="I25" s="77"/>
      <c r="J25" s="77"/>
      <c r="K25" s="77"/>
      <c r="L25" s="77"/>
      <c r="M25" s="77"/>
      <c r="N25" s="77"/>
      <c r="O25" s="77"/>
      <c r="P25" s="77"/>
      <c r="Q25" s="84"/>
    </row>
    <row r="26" spans="2:17" x14ac:dyDescent="0.3">
      <c r="B26" s="81"/>
      <c r="C26" s="78"/>
      <c r="D26" s="77"/>
      <c r="E26" s="77"/>
      <c r="F26" s="77"/>
      <c r="G26" s="77"/>
      <c r="H26" s="77"/>
      <c r="I26" s="77"/>
      <c r="J26" s="77"/>
      <c r="K26" s="77"/>
      <c r="L26" s="77"/>
      <c r="M26" s="77"/>
      <c r="N26" s="77"/>
      <c r="O26" s="77"/>
      <c r="P26" s="77"/>
      <c r="Q26" s="84"/>
    </row>
    <row r="27" spans="2:17" x14ac:dyDescent="0.3">
      <c r="B27" s="81" t="s">
        <v>141</v>
      </c>
      <c r="C27" s="78"/>
      <c r="D27" s="77"/>
      <c r="E27" s="77"/>
      <c r="F27" s="77"/>
      <c r="G27" s="77"/>
      <c r="H27" s="77"/>
      <c r="I27" s="77"/>
      <c r="J27" s="77"/>
      <c r="K27" s="77"/>
      <c r="L27" s="77"/>
      <c r="M27" s="77"/>
      <c r="N27" s="77"/>
      <c r="O27" s="77"/>
      <c r="P27" s="77"/>
      <c r="Q27" s="84"/>
    </row>
    <row r="28" spans="2:17" ht="101.4" thickBot="1" x14ac:dyDescent="0.35">
      <c r="B28" s="86" t="s">
        <v>177</v>
      </c>
      <c r="C28" s="74"/>
      <c r="D28" s="73"/>
      <c r="E28" s="73"/>
      <c r="F28" s="73"/>
      <c r="G28" s="73"/>
      <c r="H28" s="73"/>
      <c r="I28" s="73"/>
      <c r="J28" s="73"/>
      <c r="K28" s="73"/>
      <c r="L28" s="73"/>
      <c r="M28" s="73"/>
      <c r="N28" s="73"/>
      <c r="O28" s="73"/>
      <c r="P28" s="73"/>
      <c r="Q28" s="82"/>
    </row>
    <row r="29" spans="2:17" x14ac:dyDescent="0.3">
      <c r="B29" s="81"/>
      <c r="C29" s="78"/>
      <c r="D29" s="77"/>
      <c r="E29" s="77"/>
      <c r="F29" s="77"/>
      <c r="G29" s="77"/>
      <c r="H29" s="77"/>
      <c r="I29" s="77"/>
      <c r="J29" s="77"/>
      <c r="K29" s="77"/>
      <c r="L29" s="77"/>
      <c r="M29" s="77"/>
      <c r="N29" s="77"/>
      <c r="O29" s="77"/>
      <c r="P29" s="77"/>
      <c r="Q29" s="84"/>
    </row>
    <row r="30" spans="2:17" x14ac:dyDescent="0.3">
      <c r="B30" s="81" t="s">
        <v>140</v>
      </c>
      <c r="C30" s="78"/>
      <c r="D30" s="77"/>
      <c r="E30" s="77"/>
      <c r="F30" s="77"/>
      <c r="G30" s="77"/>
      <c r="H30" s="77"/>
      <c r="I30" s="77"/>
      <c r="J30" s="77"/>
      <c r="K30" s="77"/>
      <c r="L30" s="77"/>
      <c r="M30" s="77"/>
      <c r="N30" s="77"/>
      <c r="O30" s="77"/>
      <c r="P30" s="77"/>
      <c r="Q30" s="84"/>
    </row>
    <row r="31" spans="2:17" ht="43.2" x14ac:dyDescent="0.3">
      <c r="B31" s="85" t="s">
        <v>139</v>
      </c>
      <c r="C31" s="78"/>
      <c r="D31" s="77"/>
      <c r="E31" s="77"/>
      <c r="F31" s="77"/>
      <c r="G31" s="77"/>
      <c r="H31" s="77"/>
      <c r="I31" s="77"/>
      <c r="J31" s="77"/>
      <c r="K31" s="77"/>
      <c r="L31" s="77"/>
      <c r="M31" s="77"/>
      <c r="N31" s="77"/>
      <c r="O31" s="77"/>
      <c r="P31" s="77"/>
      <c r="Q31" s="84"/>
    </row>
    <row r="32" spans="2:17" x14ac:dyDescent="0.3">
      <c r="B32" s="79"/>
      <c r="C32" s="78"/>
      <c r="D32" s="77"/>
      <c r="E32" s="77"/>
      <c r="F32" s="77"/>
      <c r="G32" s="77"/>
      <c r="H32" s="77"/>
      <c r="I32" s="77"/>
      <c r="J32" s="77"/>
      <c r="K32" s="77"/>
      <c r="L32" s="77"/>
      <c r="M32" s="77"/>
      <c r="N32" s="77"/>
      <c r="O32" s="77"/>
      <c r="P32" s="77"/>
      <c r="Q32" s="84"/>
    </row>
    <row r="33" spans="2:17" ht="43.8" thickBot="1" x14ac:dyDescent="0.35">
      <c r="B33" s="83" t="s">
        <v>138</v>
      </c>
      <c r="C33" s="74"/>
      <c r="D33" s="73"/>
      <c r="E33" s="73"/>
      <c r="F33" s="73"/>
      <c r="G33" s="73"/>
      <c r="H33" s="73"/>
      <c r="I33" s="73"/>
      <c r="J33" s="73"/>
      <c r="K33" s="73"/>
      <c r="L33" s="73"/>
      <c r="M33" s="73"/>
      <c r="N33" s="73"/>
      <c r="O33" s="73"/>
      <c r="P33" s="73"/>
      <c r="Q33" s="82"/>
    </row>
    <row r="34" spans="2:17" x14ac:dyDescent="0.3">
      <c r="B34" s="81"/>
      <c r="C34" s="78"/>
      <c r="D34" s="77"/>
      <c r="E34" s="77"/>
      <c r="F34" s="77"/>
      <c r="G34" s="77"/>
      <c r="H34" s="77"/>
      <c r="I34" s="77"/>
      <c r="J34" s="77"/>
      <c r="K34" s="77"/>
      <c r="L34" s="77"/>
      <c r="M34" s="77"/>
      <c r="N34" s="77"/>
      <c r="O34" s="77"/>
      <c r="P34" s="77"/>
      <c r="Q34" s="76"/>
    </row>
    <row r="35" spans="2:17" x14ac:dyDescent="0.3">
      <c r="B35" s="80" t="s">
        <v>137</v>
      </c>
      <c r="C35" s="78"/>
      <c r="D35" s="77"/>
      <c r="E35" s="77"/>
      <c r="F35" s="77"/>
      <c r="G35" s="77"/>
      <c r="H35" s="77"/>
      <c r="I35" s="77"/>
      <c r="J35" s="77"/>
      <c r="K35" s="77"/>
      <c r="L35" s="77"/>
      <c r="M35" s="77"/>
      <c r="N35" s="77"/>
      <c r="O35" s="77"/>
      <c r="P35" s="77"/>
      <c r="Q35" s="76"/>
    </row>
    <row r="36" spans="2:17" x14ac:dyDescent="0.3">
      <c r="B36" s="79" t="s">
        <v>136</v>
      </c>
      <c r="C36" s="78"/>
      <c r="D36" s="77"/>
      <c r="E36" s="77"/>
      <c r="F36" s="77"/>
      <c r="G36" s="77"/>
      <c r="H36" s="77"/>
      <c r="I36" s="77"/>
      <c r="J36" s="77"/>
      <c r="K36" s="77"/>
      <c r="L36" s="77"/>
      <c r="M36" s="77"/>
      <c r="N36" s="77"/>
      <c r="O36" s="77"/>
      <c r="P36" s="77"/>
      <c r="Q36" s="76"/>
    </row>
    <row r="37" spans="2:17" x14ac:dyDescent="0.3">
      <c r="B37" s="79"/>
      <c r="C37" s="78"/>
      <c r="D37" s="77"/>
      <c r="E37" s="77"/>
      <c r="F37" s="77"/>
      <c r="G37" s="77"/>
      <c r="H37" s="77"/>
      <c r="I37" s="77"/>
      <c r="J37" s="77"/>
      <c r="K37" s="77"/>
      <c r="L37" s="77"/>
      <c r="M37" s="77"/>
      <c r="N37" s="77"/>
      <c r="O37" s="77"/>
      <c r="P37" s="77"/>
      <c r="Q37" s="76"/>
    </row>
    <row r="38" spans="2:17" x14ac:dyDescent="0.3">
      <c r="B38" s="79" t="s">
        <v>135</v>
      </c>
      <c r="C38" s="78"/>
      <c r="D38" s="77"/>
      <c r="E38" s="77"/>
      <c r="F38" s="77"/>
      <c r="G38" s="77"/>
      <c r="H38" s="77"/>
      <c r="I38" s="77"/>
      <c r="J38" s="77"/>
      <c r="K38" s="77"/>
      <c r="L38" s="77"/>
      <c r="M38" s="77"/>
      <c r="N38" s="77"/>
      <c r="O38" s="77"/>
      <c r="P38" s="77"/>
      <c r="Q38" s="76"/>
    </row>
    <row r="39" spans="2:17" x14ac:dyDescent="0.3">
      <c r="B39" s="79"/>
      <c r="C39" s="78"/>
      <c r="D39" s="77"/>
      <c r="E39" s="77"/>
      <c r="F39" s="77"/>
      <c r="G39" s="77"/>
      <c r="H39" s="77"/>
      <c r="I39" s="77"/>
      <c r="J39" s="77"/>
      <c r="K39" s="77"/>
      <c r="L39" s="77"/>
      <c r="M39" s="77"/>
      <c r="N39" s="77"/>
      <c r="O39" s="77"/>
      <c r="P39" s="77"/>
      <c r="Q39" s="76"/>
    </row>
    <row r="40" spans="2:17" ht="15" thickBot="1" x14ac:dyDescent="0.35">
      <c r="B40" s="75" t="s">
        <v>134</v>
      </c>
      <c r="C40" s="74"/>
      <c r="D40" s="73"/>
      <c r="E40" s="73"/>
      <c r="F40" s="73"/>
      <c r="G40" s="73"/>
      <c r="H40" s="73"/>
      <c r="I40" s="73"/>
      <c r="J40" s="73"/>
      <c r="K40" s="73"/>
      <c r="L40" s="73"/>
      <c r="M40" s="73"/>
      <c r="N40" s="73"/>
      <c r="O40" s="73"/>
      <c r="P40" s="73"/>
      <c r="Q40" s="72"/>
    </row>
    <row r="41" spans="2:17" x14ac:dyDescent="0.3">
      <c r="D41" s="71"/>
      <c r="E41" s="71"/>
      <c r="F41" s="71"/>
      <c r="G41" s="71"/>
      <c r="H41" s="71"/>
      <c r="I41" s="71"/>
      <c r="J41" s="71"/>
      <c r="K41" s="71"/>
      <c r="L41" s="71"/>
      <c r="M41" s="71"/>
      <c r="N41" s="71"/>
      <c r="O41" s="71"/>
      <c r="P41" s="71"/>
    </row>
    <row r="42" spans="2:17" x14ac:dyDescent="0.3">
      <c r="D42" s="71"/>
      <c r="E42" s="71"/>
      <c r="F42" s="71"/>
      <c r="G42" s="71"/>
      <c r="H42" s="71"/>
      <c r="I42" s="71"/>
      <c r="J42" s="71"/>
      <c r="K42" s="71"/>
      <c r="L42" s="71"/>
      <c r="M42" s="71"/>
      <c r="N42" s="71"/>
      <c r="O42" s="71"/>
      <c r="P42" s="71"/>
    </row>
    <row r="43" spans="2:17" x14ac:dyDescent="0.3">
      <c r="D43" s="71"/>
      <c r="E43" s="71"/>
      <c r="F43" s="71"/>
      <c r="G43" s="71"/>
      <c r="H43" s="71"/>
      <c r="I43" s="71"/>
      <c r="J43" s="71"/>
      <c r="K43" s="71"/>
      <c r="L43" s="71"/>
      <c r="M43" s="71"/>
      <c r="N43" s="71"/>
      <c r="O43" s="71"/>
      <c r="P43" s="71"/>
    </row>
    <row r="44" spans="2:17" x14ac:dyDescent="0.3">
      <c r="D44" s="71"/>
      <c r="E44" s="71"/>
      <c r="F44" s="71"/>
      <c r="G44" s="71"/>
      <c r="H44" s="71"/>
      <c r="I44" s="71"/>
      <c r="J44" s="71"/>
      <c r="K44" s="71"/>
      <c r="L44" s="71"/>
      <c r="M44" s="71"/>
      <c r="N44" s="71"/>
      <c r="O44" s="71"/>
      <c r="P44" s="71"/>
    </row>
    <row r="45" spans="2:17" x14ac:dyDescent="0.3">
      <c r="D45" s="71"/>
      <c r="E45" s="71"/>
      <c r="F45" s="71"/>
      <c r="G45" s="71"/>
      <c r="H45" s="71"/>
      <c r="I45" s="71"/>
      <c r="J45" s="71"/>
      <c r="K45" s="71"/>
      <c r="L45" s="71"/>
      <c r="M45" s="71"/>
      <c r="N45" s="71"/>
      <c r="O45" s="71"/>
      <c r="P45" s="71"/>
    </row>
    <row r="46" spans="2:17" x14ac:dyDescent="0.3">
      <c r="D46" s="71"/>
      <c r="E46" s="71"/>
      <c r="F46" s="71"/>
      <c r="G46" s="71"/>
      <c r="H46" s="71"/>
      <c r="I46" s="71"/>
      <c r="J46" s="71"/>
      <c r="K46" s="71"/>
      <c r="L46" s="71"/>
      <c r="M46" s="71"/>
      <c r="N46" s="71"/>
      <c r="O46" s="71"/>
      <c r="P46" s="71"/>
    </row>
    <row r="47" spans="2:17" x14ac:dyDescent="0.3">
      <c r="D47" s="71"/>
      <c r="E47" s="71"/>
      <c r="F47" s="71"/>
      <c r="G47" s="71"/>
      <c r="H47" s="71"/>
      <c r="I47" s="71"/>
      <c r="J47" s="71"/>
      <c r="K47" s="71"/>
      <c r="L47" s="71"/>
      <c r="M47" s="71"/>
      <c r="N47" s="71"/>
      <c r="O47" s="71"/>
      <c r="P47" s="71"/>
    </row>
    <row r="48" spans="2:17" x14ac:dyDescent="0.3">
      <c r="D48" s="71"/>
      <c r="E48" s="71"/>
      <c r="F48" s="71"/>
      <c r="G48" s="71"/>
      <c r="H48" s="71"/>
      <c r="I48" s="71"/>
      <c r="J48" s="71"/>
      <c r="K48" s="71"/>
      <c r="L48" s="71"/>
      <c r="M48" s="71"/>
      <c r="N48" s="71"/>
      <c r="O48" s="71"/>
      <c r="P48" s="71"/>
    </row>
    <row r="49" spans="4:16" x14ac:dyDescent="0.3">
      <c r="D49" s="71"/>
      <c r="E49" s="71"/>
      <c r="F49" s="71"/>
      <c r="G49" s="71"/>
      <c r="H49" s="71"/>
      <c r="I49" s="71"/>
      <c r="J49" s="71"/>
      <c r="K49" s="71"/>
      <c r="L49" s="71"/>
      <c r="M49" s="71"/>
      <c r="N49" s="71"/>
      <c r="O49" s="71"/>
      <c r="P49" s="71"/>
    </row>
    <row r="50" spans="4:16" x14ac:dyDescent="0.3">
      <c r="D50" s="71"/>
      <c r="E50" s="71"/>
      <c r="F50" s="71"/>
      <c r="G50" s="71"/>
      <c r="H50" s="71"/>
      <c r="I50" s="71"/>
      <c r="J50" s="71"/>
      <c r="K50" s="71"/>
      <c r="L50" s="71"/>
      <c r="M50" s="71"/>
      <c r="N50" s="71"/>
      <c r="O50" s="71"/>
      <c r="P50" s="71"/>
    </row>
    <row r="51" spans="4:16" x14ac:dyDescent="0.3">
      <c r="D51" s="71"/>
      <c r="E51" s="71"/>
      <c r="F51" s="71"/>
      <c r="G51" s="71"/>
      <c r="H51" s="71"/>
      <c r="I51" s="71"/>
      <c r="J51" s="71"/>
      <c r="K51" s="71"/>
      <c r="L51" s="71"/>
      <c r="M51" s="71"/>
      <c r="N51" s="71"/>
      <c r="O51" s="71"/>
      <c r="P51" s="71"/>
    </row>
    <row r="52" spans="4:16" x14ac:dyDescent="0.3">
      <c r="D52" s="71"/>
      <c r="E52" s="71"/>
      <c r="F52" s="71"/>
      <c r="G52" s="71"/>
      <c r="H52" s="71"/>
      <c r="I52" s="71"/>
      <c r="J52" s="71"/>
      <c r="K52" s="71"/>
      <c r="L52" s="71"/>
      <c r="M52" s="71"/>
      <c r="N52" s="71"/>
      <c r="O52" s="71"/>
      <c r="P52" s="71"/>
    </row>
    <row r="53" spans="4:16" x14ac:dyDescent="0.3">
      <c r="D53" s="71"/>
      <c r="E53" s="71"/>
      <c r="F53" s="71"/>
      <c r="G53" s="71"/>
      <c r="H53" s="71"/>
      <c r="I53" s="71"/>
      <c r="J53" s="71"/>
      <c r="K53" s="71"/>
      <c r="L53" s="71"/>
      <c r="M53" s="71"/>
      <c r="N53" s="71"/>
      <c r="O53" s="71"/>
      <c r="P53" s="71"/>
    </row>
    <row r="54" spans="4:16" x14ac:dyDescent="0.3">
      <c r="D54" s="71"/>
      <c r="E54" s="71"/>
      <c r="F54" s="71"/>
      <c r="G54" s="71"/>
      <c r="H54" s="71"/>
      <c r="I54" s="71"/>
      <c r="J54" s="71"/>
      <c r="K54" s="71"/>
      <c r="L54" s="71"/>
      <c r="M54" s="71"/>
      <c r="N54" s="71"/>
      <c r="O54" s="71"/>
      <c r="P54" s="71"/>
    </row>
    <row r="55" spans="4:16" x14ac:dyDescent="0.3">
      <c r="D55" s="71"/>
      <c r="E55" s="71"/>
      <c r="F55" s="71"/>
      <c r="G55" s="71"/>
      <c r="H55" s="71"/>
      <c r="I55" s="71"/>
      <c r="J55" s="71"/>
      <c r="K55" s="71"/>
      <c r="L55" s="71"/>
      <c r="M55" s="71"/>
      <c r="N55" s="71"/>
      <c r="O55" s="71"/>
      <c r="P55" s="71"/>
    </row>
    <row r="56" spans="4:16" x14ac:dyDescent="0.3">
      <c r="D56" s="71"/>
      <c r="E56" s="71"/>
      <c r="F56" s="71"/>
      <c r="G56" s="71"/>
      <c r="H56" s="71"/>
      <c r="I56" s="71"/>
      <c r="J56" s="71"/>
      <c r="K56" s="71"/>
      <c r="L56" s="71"/>
      <c r="M56" s="71"/>
      <c r="N56" s="71"/>
      <c r="O56" s="71"/>
      <c r="P56" s="71"/>
    </row>
    <row r="57" spans="4:16" x14ac:dyDescent="0.3">
      <c r="D57" s="71"/>
      <c r="E57" s="71"/>
      <c r="F57" s="71"/>
      <c r="G57" s="71"/>
      <c r="H57" s="71"/>
      <c r="I57" s="71"/>
      <c r="J57" s="71"/>
      <c r="K57" s="71"/>
      <c r="L57" s="71"/>
      <c r="M57" s="71"/>
      <c r="N57" s="71"/>
      <c r="O57" s="71"/>
      <c r="P57" s="71"/>
    </row>
    <row r="58" spans="4:16" x14ac:dyDescent="0.3">
      <c r="D58" s="71"/>
      <c r="E58" s="71"/>
      <c r="F58" s="71"/>
      <c r="G58" s="71"/>
      <c r="H58" s="71"/>
      <c r="I58" s="71"/>
      <c r="J58" s="71"/>
      <c r="K58" s="71"/>
      <c r="L58" s="71"/>
      <c r="M58" s="71"/>
      <c r="N58" s="71"/>
      <c r="O58" s="71"/>
      <c r="P58" s="71"/>
    </row>
  </sheetData>
  <mergeCells count="10">
    <mergeCell ref="D10:H10"/>
    <mergeCell ref="I10:L10"/>
    <mergeCell ref="M10:P10"/>
    <mergeCell ref="C13:C15"/>
    <mergeCell ref="N1:Q1"/>
    <mergeCell ref="N2:Q2"/>
    <mergeCell ref="N3:Q3"/>
    <mergeCell ref="B6:N6"/>
    <mergeCell ref="B7:N7"/>
    <mergeCell ref="B8:N8"/>
  </mergeCells>
  <printOptions horizontalCentered="1" verticalCentered="1"/>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60"/>
  <sheetViews>
    <sheetView topLeftCell="A3" workbookViewId="0"/>
  </sheetViews>
  <sheetFormatPr defaultColWidth="8.77734375" defaultRowHeight="14.4" x14ac:dyDescent="0.3"/>
  <cols>
    <col min="1" max="1" width="3.109375" customWidth="1"/>
    <col min="2" max="2" width="46.5546875" customWidth="1"/>
    <col min="3" max="3" width="22" customWidth="1"/>
    <col min="4" max="4" width="10.88671875" customWidth="1"/>
    <col min="5" max="5" width="10.21875" customWidth="1"/>
    <col min="6" max="6" width="3.33203125" bestFit="1" customWidth="1"/>
    <col min="7" max="8" width="6.77734375" customWidth="1"/>
    <col min="9" max="15" width="3.33203125" bestFit="1" customWidth="1"/>
    <col min="16" max="16" width="9.44140625" bestFit="1" customWidth="1"/>
    <col min="17" max="19" width="3.33203125" bestFit="1" customWidth="1"/>
  </cols>
  <sheetData>
    <row r="1" spans="1:14" ht="15" thickBot="1" x14ac:dyDescent="0.35">
      <c r="A1" s="31"/>
      <c r="B1" s="31"/>
      <c r="C1" s="44" t="s">
        <v>3</v>
      </c>
      <c r="D1" s="33" t="s">
        <v>13</v>
      </c>
      <c r="E1" s="32"/>
      <c r="F1" s="32"/>
      <c r="G1" s="31"/>
      <c r="H1" s="31"/>
      <c r="I1" s="31"/>
      <c r="J1" s="31"/>
      <c r="K1" s="31"/>
    </row>
    <row r="2" spans="1:14" ht="15" thickBot="1" x14ac:dyDescent="0.35">
      <c r="A2" s="31"/>
      <c r="B2" s="31"/>
      <c r="C2" s="44" t="s">
        <v>0</v>
      </c>
      <c r="D2" s="34" t="s">
        <v>10</v>
      </c>
      <c r="E2" s="32"/>
      <c r="F2" s="32"/>
      <c r="G2" s="31"/>
      <c r="H2" s="31"/>
      <c r="I2" s="31"/>
      <c r="J2" s="31"/>
      <c r="K2" s="31"/>
    </row>
    <row r="3" spans="1:14" ht="15" thickBot="1" x14ac:dyDescent="0.35">
      <c r="A3" s="31"/>
      <c r="B3" s="31"/>
      <c r="C3" s="44" t="s">
        <v>1</v>
      </c>
      <c r="D3" s="35">
        <v>43510</v>
      </c>
      <c r="E3" s="32"/>
      <c r="F3" s="32"/>
      <c r="G3" s="31"/>
      <c r="H3" s="31"/>
      <c r="I3" s="31"/>
      <c r="J3" s="31"/>
      <c r="K3" s="31"/>
    </row>
    <row r="4" spans="1:14" ht="15" thickBot="1" x14ac:dyDescent="0.35">
      <c r="A4" s="31"/>
      <c r="B4" s="31"/>
      <c r="C4" s="44" t="s">
        <v>2</v>
      </c>
      <c r="D4" s="36"/>
      <c r="E4" s="32"/>
      <c r="F4" s="32"/>
      <c r="G4" s="31"/>
      <c r="H4" s="31"/>
      <c r="I4" s="31"/>
      <c r="J4" s="31"/>
      <c r="K4" s="31"/>
    </row>
    <row r="5" spans="1:14" ht="15" thickBot="1" x14ac:dyDescent="0.35">
      <c r="A5" s="31"/>
      <c r="B5" s="31"/>
      <c r="C5" s="31"/>
      <c r="D5" s="31"/>
      <c r="E5" s="31"/>
      <c r="F5" s="31"/>
      <c r="G5" s="31"/>
      <c r="H5" s="31"/>
      <c r="I5" s="31"/>
      <c r="J5" s="31"/>
      <c r="K5" s="31"/>
    </row>
    <row r="6" spans="1:14" x14ac:dyDescent="0.3">
      <c r="A6" s="31"/>
      <c r="B6" s="192" t="s">
        <v>4</v>
      </c>
      <c r="C6" s="193"/>
      <c r="D6" s="37"/>
      <c r="E6" s="37"/>
      <c r="F6" s="37"/>
      <c r="G6" s="37"/>
      <c r="H6" s="37"/>
      <c r="I6" s="37"/>
      <c r="J6" s="37"/>
      <c r="K6" s="37"/>
      <c r="L6" s="7"/>
      <c r="M6" s="7"/>
      <c r="N6" s="7"/>
    </row>
    <row r="7" spans="1:14" x14ac:dyDescent="0.3">
      <c r="A7" s="31"/>
      <c r="B7" s="194" t="s">
        <v>40</v>
      </c>
      <c r="C7" s="195"/>
      <c r="D7" s="38"/>
      <c r="E7" s="38"/>
      <c r="F7" s="38"/>
      <c r="G7" s="38"/>
      <c r="H7" s="38"/>
      <c r="I7" s="38"/>
      <c r="J7" s="38"/>
      <c r="K7" s="38"/>
      <c r="L7" s="30"/>
      <c r="M7" s="30"/>
      <c r="N7" s="30"/>
    </row>
    <row r="8" spans="1:14" ht="15" thickBot="1" x14ac:dyDescent="0.35">
      <c r="A8" s="31"/>
      <c r="B8" s="196" t="s">
        <v>217</v>
      </c>
      <c r="C8" s="197"/>
      <c r="D8" s="37"/>
      <c r="E8" s="37"/>
      <c r="F8" s="37"/>
      <c r="G8" s="37"/>
      <c r="H8" s="37"/>
      <c r="I8" s="37"/>
      <c r="J8" s="37"/>
      <c r="K8" s="37"/>
      <c r="L8" s="7"/>
      <c r="M8" s="7"/>
      <c r="N8" s="7"/>
    </row>
    <row r="9" spans="1:14" x14ac:dyDescent="0.3">
      <c r="A9" s="31"/>
      <c r="B9" s="31"/>
      <c r="C9" s="31"/>
      <c r="D9" s="31"/>
      <c r="E9" s="31"/>
      <c r="F9" s="31"/>
      <c r="G9" s="31"/>
      <c r="H9" s="31"/>
      <c r="I9" s="31"/>
      <c r="J9" s="31"/>
      <c r="K9" s="31"/>
    </row>
    <row r="10" spans="1:14" x14ac:dyDescent="0.3">
      <c r="A10" s="31"/>
      <c r="B10" s="31"/>
      <c r="C10" s="31"/>
      <c r="D10" s="31"/>
      <c r="E10" s="31"/>
      <c r="F10" s="31"/>
      <c r="G10" s="31"/>
      <c r="H10" s="31"/>
      <c r="I10" s="31"/>
      <c r="J10" s="31"/>
      <c r="K10" s="31"/>
    </row>
    <row r="11" spans="1:14" ht="28.8" x14ac:dyDescent="0.3">
      <c r="A11" s="31"/>
      <c r="B11" s="27" t="s">
        <v>41</v>
      </c>
      <c r="C11" s="39" t="s">
        <v>42</v>
      </c>
      <c r="D11" s="39" t="s">
        <v>43</v>
      </c>
      <c r="E11" s="27" t="s">
        <v>44</v>
      </c>
      <c r="F11" s="31"/>
      <c r="G11" s="31"/>
      <c r="H11" s="31"/>
      <c r="I11" s="31"/>
      <c r="J11" s="31"/>
      <c r="K11" s="31"/>
    </row>
    <row r="12" spans="1:14" ht="28.8" x14ac:dyDescent="0.3">
      <c r="A12" s="31"/>
      <c r="B12" s="15" t="s">
        <v>45</v>
      </c>
      <c r="C12" s="13" t="s">
        <v>46</v>
      </c>
      <c r="D12" s="13" t="s">
        <v>47</v>
      </c>
      <c r="E12" s="10">
        <v>40</v>
      </c>
      <c r="F12" s="31"/>
      <c r="G12" s="31"/>
      <c r="H12" s="31"/>
      <c r="I12" s="31"/>
      <c r="J12" s="31"/>
      <c r="K12" s="31"/>
    </row>
    <row r="13" spans="1:14" x14ac:dyDescent="0.3">
      <c r="A13" s="31"/>
      <c r="B13" s="198" t="s">
        <v>130</v>
      </c>
      <c r="C13" s="199"/>
      <c r="D13" s="199"/>
      <c r="E13" s="199"/>
      <c r="F13" s="31"/>
      <c r="G13" s="31"/>
      <c r="H13" s="31"/>
      <c r="I13" s="31"/>
      <c r="J13" s="31"/>
      <c r="K13" s="31"/>
    </row>
    <row r="14" spans="1:14" x14ac:dyDescent="0.3">
      <c r="A14" s="31"/>
      <c r="B14" s="199"/>
      <c r="C14" s="199"/>
      <c r="D14" s="199"/>
      <c r="E14" s="199"/>
      <c r="F14" s="31"/>
      <c r="G14" s="31"/>
      <c r="H14" s="31"/>
      <c r="I14" s="31"/>
      <c r="J14" s="31"/>
      <c r="K14" s="31"/>
    </row>
    <row r="15" spans="1:14" x14ac:dyDescent="0.3">
      <c r="A15" s="31"/>
      <c r="B15" s="199"/>
      <c r="C15" s="199"/>
      <c r="D15" s="199"/>
      <c r="E15" s="199"/>
      <c r="F15" s="31"/>
      <c r="G15" s="31"/>
      <c r="H15" s="31"/>
      <c r="I15" s="31"/>
      <c r="J15" s="31"/>
      <c r="K15" s="31"/>
    </row>
    <row r="16" spans="1:14" x14ac:dyDescent="0.3">
      <c r="A16" s="31"/>
      <c r="B16" s="199"/>
      <c r="C16" s="199"/>
      <c r="D16" s="199"/>
      <c r="E16" s="199"/>
      <c r="F16" s="31"/>
      <c r="G16" s="31"/>
      <c r="H16" s="31"/>
      <c r="I16" s="31"/>
      <c r="J16" s="31"/>
      <c r="K16" s="31"/>
    </row>
    <row r="17" spans="1:11" x14ac:dyDescent="0.3">
      <c r="A17" s="31"/>
      <c r="B17" s="199"/>
      <c r="C17" s="199"/>
      <c r="D17" s="199"/>
      <c r="E17" s="199"/>
      <c r="F17" s="31"/>
      <c r="G17" s="31"/>
      <c r="H17" s="31"/>
      <c r="I17" s="31"/>
      <c r="J17" s="31"/>
      <c r="K17" s="31"/>
    </row>
    <row r="18" spans="1:11" x14ac:dyDescent="0.3">
      <c r="A18" s="31"/>
      <c r="B18" s="199" t="s">
        <v>131</v>
      </c>
      <c r="C18" s="199"/>
      <c r="D18" s="199"/>
      <c r="E18" s="199"/>
      <c r="F18" s="31"/>
      <c r="G18" s="31"/>
      <c r="H18" s="31"/>
      <c r="I18" s="31"/>
      <c r="J18" s="31"/>
      <c r="K18" s="31"/>
    </row>
    <row r="19" spans="1:11" x14ac:dyDescent="0.3">
      <c r="A19" s="31"/>
      <c r="B19" s="31"/>
      <c r="C19" s="31"/>
      <c r="D19" s="31"/>
      <c r="E19" s="31"/>
      <c r="F19" s="31"/>
      <c r="I19" s="31"/>
      <c r="J19" s="31"/>
      <c r="K19" s="31"/>
    </row>
    <row r="20" spans="1:11" x14ac:dyDescent="0.3">
      <c r="A20" s="31"/>
      <c r="B20" s="40" t="s">
        <v>48</v>
      </c>
      <c r="C20" s="40" t="s">
        <v>49</v>
      </c>
      <c r="D20" s="31"/>
      <c r="E20" s="31"/>
      <c r="F20" s="31"/>
      <c r="G20" s="31"/>
      <c r="H20" s="31"/>
      <c r="I20" s="31"/>
      <c r="J20" s="31"/>
      <c r="K20" s="31"/>
    </row>
    <row r="21" spans="1:11" x14ac:dyDescent="0.3">
      <c r="A21" s="31"/>
      <c r="B21" s="15">
        <v>1</v>
      </c>
      <c r="C21" s="15">
        <v>39</v>
      </c>
      <c r="D21" s="31"/>
      <c r="E21" s="31"/>
      <c r="F21" s="31"/>
      <c r="G21" s="31"/>
      <c r="H21" s="31"/>
      <c r="I21" s="31"/>
      <c r="J21" s="31"/>
      <c r="K21" s="31"/>
    </row>
    <row r="22" spans="1:11" x14ac:dyDescent="0.3">
      <c r="A22" s="31"/>
      <c r="B22" s="15">
        <v>2</v>
      </c>
      <c r="C22" s="15">
        <v>43</v>
      </c>
      <c r="D22" s="31"/>
      <c r="E22" s="31"/>
      <c r="F22" s="31"/>
      <c r="G22" s="31"/>
      <c r="H22" s="31"/>
      <c r="I22" s="31"/>
      <c r="J22" s="31"/>
      <c r="K22" s="31"/>
    </row>
    <row r="23" spans="1:11" x14ac:dyDescent="0.3">
      <c r="A23" s="31"/>
      <c r="B23" s="15">
        <v>3</v>
      </c>
      <c r="C23" s="15">
        <v>68</v>
      </c>
      <c r="D23" s="31"/>
      <c r="E23" s="31"/>
      <c r="F23" s="31"/>
      <c r="G23" s="31"/>
      <c r="H23" s="31"/>
      <c r="I23" s="31"/>
      <c r="J23" s="31"/>
      <c r="K23" s="31"/>
    </row>
    <row r="24" spans="1:11" x14ac:dyDescent="0.3">
      <c r="A24" s="31"/>
      <c r="B24" s="15">
        <v>4</v>
      </c>
      <c r="C24" s="15">
        <v>79</v>
      </c>
      <c r="D24" s="31"/>
      <c r="E24" s="31"/>
      <c r="F24" s="31"/>
      <c r="G24" s="31"/>
      <c r="H24" s="31"/>
      <c r="I24" s="31"/>
      <c r="J24" s="31"/>
      <c r="K24" s="31"/>
    </row>
    <row r="25" spans="1:11" x14ac:dyDescent="0.3">
      <c r="A25" s="31"/>
      <c r="B25" s="15">
        <v>5</v>
      </c>
      <c r="C25" s="15">
        <v>87</v>
      </c>
      <c r="D25" s="31"/>
      <c r="E25" s="31"/>
      <c r="F25" s="31"/>
      <c r="G25" s="31"/>
      <c r="H25" s="31"/>
      <c r="I25" s="31"/>
      <c r="J25" s="31"/>
      <c r="K25" s="31"/>
    </row>
    <row r="26" spans="1:11" x14ac:dyDescent="0.3">
      <c r="A26" s="31"/>
      <c r="B26" s="15">
        <v>6</v>
      </c>
      <c r="C26" s="15">
        <v>91</v>
      </c>
      <c r="D26" s="31"/>
      <c r="E26" s="31"/>
      <c r="F26" s="31"/>
      <c r="G26" s="31"/>
      <c r="H26" s="31"/>
      <c r="I26" s="31"/>
      <c r="J26" s="31"/>
      <c r="K26" s="31"/>
    </row>
    <row r="27" spans="1:11" x14ac:dyDescent="0.3">
      <c r="A27" s="31"/>
      <c r="B27" s="15">
        <v>7</v>
      </c>
      <c r="C27" s="15">
        <v>99</v>
      </c>
      <c r="D27" s="31"/>
      <c r="E27" s="31"/>
      <c r="F27" s="31"/>
      <c r="G27" s="31"/>
      <c r="H27" s="31"/>
      <c r="I27" s="31"/>
      <c r="J27" s="31"/>
      <c r="K27" s="31"/>
    </row>
    <row r="28" spans="1:11" x14ac:dyDescent="0.3">
      <c r="A28" s="31"/>
      <c r="B28" s="15">
        <v>8</v>
      </c>
      <c r="C28" s="15">
        <v>219</v>
      </c>
      <c r="D28" s="31"/>
      <c r="E28" s="31"/>
      <c r="F28" s="31"/>
      <c r="G28" s="31"/>
      <c r="H28" s="31"/>
      <c r="I28" s="31"/>
      <c r="J28" s="31"/>
      <c r="K28" s="31"/>
    </row>
    <row r="29" spans="1:11" x14ac:dyDescent="0.3">
      <c r="A29" s="31"/>
      <c r="B29" s="15">
        <v>9</v>
      </c>
      <c r="C29" s="15">
        <v>235</v>
      </c>
      <c r="D29" s="31"/>
      <c r="E29" s="31"/>
      <c r="F29" s="31"/>
      <c r="G29" s="31"/>
      <c r="H29" s="31"/>
      <c r="I29" s="31"/>
      <c r="J29" s="31"/>
      <c r="K29" s="31"/>
    </row>
    <row r="30" spans="1:11" x14ac:dyDescent="0.3">
      <c r="A30" s="31"/>
      <c r="B30" s="15">
        <v>10</v>
      </c>
      <c r="C30" s="15">
        <v>237</v>
      </c>
      <c r="D30" s="31"/>
      <c r="E30" s="31"/>
      <c r="F30" s="31"/>
      <c r="G30" s="31"/>
      <c r="H30" s="31"/>
      <c r="I30" s="31"/>
      <c r="J30" s="31"/>
      <c r="K30" s="31"/>
    </row>
    <row r="31" spans="1:11" x14ac:dyDescent="0.3">
      <c r="A31" s="31"/>
      <c r="B31" s="15">
        <v>11</v>
      </c>
      <c r="C31" s="15">
        <v>238</v>
      </c>
      <c r="D31" s="31"/>
      <c r="E31" s="31"/>
      <c r="F31" s="31"/>
      <c r="G31" s="31"/>
      <c r="H31" s="31"/>
      <c r="I31" s="31"/>
      <c r="J31" s="31"/>
      <c r="K31" s="31"/>
    </row>
    <row r="32" spans="1:11" x14ac:dyDescent="0.3">
      <c r="A32" s="31"/>
      <c r="B32" s="15">
        <v>12</v>
      </c>
      <c r="C32" s="15">
        <v>301</v>
      </c>
      <c r="D32" s="31"/>
      <c r="E32" s="31"/>
      <c r="F32" s="31"/>
      <c r="G32" s="31"/>
      <c r="H32" s="31"/>
      <c r="I32" s="31"/>
      <c r="J32" s="31"/>
      <c r="K32" s="31"/>
    </row>
    <row r="33" spans="1:11" x14ac:dyDescent="0.3">
      <c r="A33" s="31"/>
      <c r="B33" s="15">
        <v>13</v>
      </c>
      <c r="C33" s="15">
        <v>326</v>
      </c>
      <c r="D33" s="31"/>
      <c r="E33" s="31"/>
      <c r="F33" s="31"/>
      <c r="G33" s="31"/>
      <c r="H33" s="31"/>
      <c r="I33" s="31"/>
      <c r="J33" s="31"/>
      <c r="K33" s="31"/>
    </row>
    <row r="34" spans="1:11" x14ac:dyDescent="0.3">
      <c r="A34" s="31"/>
      <c r="B34" s="15">
        <v>14</v>
      </c>
      <c r="C34" s="15">
        <v>341</v>
      </c>
      <c r="D34" s="31"/>
      <c r="E34" s="31"/>
      <c r="F34" s="31"/>
      <c r="G34" s="31"/>
      <c r="H34" s="31"/>
      <c r="I34" s="31"/>
      <c r="J34" s="31"/>
      <c r="K34" s="31"/>
    </row>
    <row r="35" spans="1:11" x14ac:dyDescent="0.3">
      <c r="A35" s="31"/>
      <c r="B35" s="15">
        <v>15</v>
      </c>
      <c r="C35" s="15">
        <v>356</v>
      </c>
      <c r="D35" s="31"/>
      <c r="E35" s="31"/>
      <c r="F35" s="31"/>
      <c r="G35" s="31"/>
      <c r="H35" s="31"/>
      <c r="I35" s="31"/>
      <c r="J35" s="31"/>
      <c r="K35" s="31"/>
    </row>
    <row r="36" spans="1:11" x14ac:dyDescent="0.3">
      <c r="A36" s="31"/>
      <c r="B36" s="15">
        <v>16</v>
      </c>
      <c r="C36" s="15">
        <v>363</v>
      </c>
      <c r="D36" s="31"/>
      <c r="E36" s="31"/>
      <c r="F36" s="31"/>
      <c r="G36" s="31"/>
      <c r="H36" s="31"/>
      <c r="I36" s="31"/>
      <c r="J36" s="31"/>
      <c r="K36" s="31"/>
    </row>
    <row r="37" spans="1:11" x14ac:dyDescent="0.3">
      <c r="A37" s="31"/>
      <c r="B37" s="15">
        <v>17</v>
      </c>
      <c r="C37" s="15">
        <v>368</v>
      </c>
      <c r="D37" s="31"/>
      <c r="E37" s="31"/>
      <c r="F37" s="31"/>
      <c r="G37" s="31"/>
      <c r="H37" s="31"/>
      <c r="I37" s="31"/>
      <c r="J37" s="31"/>
      <c r="K37" s="31"/>
    </row>
    <row r="38" spans="1:11" x14ac:dyDescent="0.3">
      <c r="A38" s="31"/>
      <c r="B38" s="15">
        <v>18</v>
      </c>
      <c r="C38" s="15">
        <v>484</v>
      </c>
      <c r="D38" s="31"/>
      <c r="E38" s="31"/>
      <c r="F38" s="31"/>
      <c r="G38" s="31"/>
      <c r="H38" s="31"/>
      <c r="I38" s="31"/>
      <c r="J38" s="31"/>
      <c r="K38" s="31"/>
    </row>
    <row r="39" spans="1:11" x14ac:dyDescent="0.3">
      <c r="A39" s="31"/>
      <c r="B39" s="15">
        <v>19</v>
      </c>
      <c r="C39" s="15">
        <v>514</v>
      </c>
      <c r="D39" s="31"/>
      <c r="E39" s="31"/>
      <c r="F39" s="31"/>
      <c r="G39" s="31"/>
      <c r="H39" s="31"/>
      <c r="I39" s="31"/>
      <c r="J39" s="31"/>
      <c r="K39" s="31"/>
    </row>
    <row r="40" spans="1:11" x14ac:dyDescent="0.3">
      <c r="A40" s="31"/>
      <c r="B40" s="15">
        <v>20</v>
      </c>
      <c r="C40" s="15">
        <v>582</v>
      </c>
      <c r="D40" s="31"/>
      <c r="E40" s="31"/>
      <c r="F40" s="31"/>
      <c r="G40" s="31"/>
      <c r="H40" s="31"/>
      <c r="I40" s="31"/>
      <c r="J40" s="31"/>
      <c r="K40" s="31"/>
    </row>
    <row r="41" spans="1:11" x14ac:dyDescent="0.3">
      <c r="A41" s="31"/>
      <c r="B41" s="15">
        <v>21</v>
      </c>
      <c r="C41" s="15">
        <v>586</v>
      </c>
      <c r="D41" s="31"/>
      <c r="E41" s="31"/>
      <c r="F41" s="31"/>
      <c r="G41" s="31"/>
      <c r="H41" s="31"/>
      <c r="I41" s="31"/>
      <c r="J41" s="31"/>
      <c r="K41" s="31"/>
    </row>
    <row r="42" spans="1:11" x14ac:dyDescent="0.3">
      <c r="A42" s="31"/>
      <c r="B42" s="15">
        <v>22</v>
      </c>
      <c r="C42" s="15">
        <v>604</v>
      </c>
      <c r="D42" s="31"/>
      <c r="E42" s="31"/>
      <c r="F42" s="31"/>
      <c r="G42" s="31"/>
      <c r="H42" s="31"/>
      <c r="I42" s="31"/>
      <c r="J42" s="31"/>
      <c r="K42" s="31"/>
    </row>
    <row r="43" spans="1:11" x14ac:dyDescent="0.3">
      <c r="B43" s="15">
        <v>23</v>
      </c>
      <c r="C43" s="15">
        <v>606</v>
      </c>
    </row>
    <row r="44" spans="1:11" x14ac:dyDescent="0.3">
      <c r="B44" s="15">
        <v>24</v>
      </c>
      <c r="C44" s="15">
        <v>652</v>
      </c>
    </row>
    <row r="45" spans="1:11" x14ac:dyDescent="0.3">
      <c r="B45" s="15">
        <v>25</v>
      </c>
      <c r="C45" s="15">
        <v>682</v>
      </c>
    </row>
    <row r="46" spans="1:11" x14ac:dyDescent="0.3">
      <c r="B46" s="15">
        <v>26</v>
      </c>
      <c r="C46" s="15">
        <v>811</v>
      </c>
    </row>
    <row r="47" spans="1:11" x14ac:dyDescent="0.3">
      <c r="B47" s="15">
        <v>27</v>
      </c>
      <c r="C47" s="15">
        <v>903</v>
      </c>
    </row>
    <row r="48" spans="1:11" x14ac:dyDescent="0.3">
      <c r="B48" s="15">
        <v>28</v>
      </c>
      <c r="C48" s="15">
        <v>907</v>
      </c>
    </row>
    <row r="49" spans="2:3" x14ac:dyDescent="0.3">
      <c r="B49" s="15">
        <v>29</v>
      </c>
      <c r="C49" s="15">
        <v>918</v>
      </c>
    </row>
    <row r="50" spans="2:3" x14ac:dyDescent="0.3">
      <c r="B50" s="15">
        <v>30</v>
      </c>
      <c r="C50" s="15">
        <v>942</v>
      </c>
    </row>
    <row r="51" spans="2:3" x14ac:dyDescent="0.3">
      <c r="B51" s="15">
        <v>31</v>
      </c>
      <c r="C51" s="15">
        <v>953</v>
      </c>
    </row>
    <row r="52" spans="2:3" x14ac:dyDescent="0.3">
      <c r="B52" s="15">
        <v>32</v>
      </c>
      <c r="C52" s="15">
        <v>969</v>
      </c>
    </row>
    <row r="53" spans="2:3" x14ac:dyDescent="0.3">
      <c r="B53" s="15">
        <v>33</v>
      </c>
      <c r="C53" s="15">
        <v>1025</v>
      </c>
    </row>
    <row r="54" spans="2:3" x14ac:dyDescent="0.3">
      <c r="B54" s="15">
        <v>34</v>
      </c>
      <c r="C54" s="15">
        <v>1054</v>
      </c>
    </row>
    <row r="55" spans="2:3" x14ac:dyDescent="0.3">
      <c r="B55" s="15">
        <v>35</v>
      </c>
      <c r="C55" s="15">
        <v>1070</v>
      </c>
    </row>
    <row r="56" spans="2:3" x14ac:dyDescent="0.3">
      <c r="B56" s="15">
        <v>36</v>
      </c>
      <c r="C56" s="15">
        <v>1159</v>
      </c>
    </row>
    <row r="57" spans="2:3" x14ac:dyDescent="0.3">
      <c r="B57" s="15">
        <v>37</v>
      </c>
      <c r="C57" s="15">
        <v>1161</v>
      </c>
    </row>
    <row r="58" spans="2:3" x14ac:dyDescent="0.3">
      <c r="B58" s="15">
        <v>38</v>
      </c>
      <c r="C58" s="15">
        <v>1254</v>
      </c>
    </row>
    <row r="59" spans="2:3" x14ac:dyDescent="0.3">
      <c r="B59" s="15">
        <v>39</v>
      </c>
      <c r="C59" s="15">
        <v>1272</v>
      </c>
    </row>
    <row r="60" spans="2:3" x14ac:dyDescent="0.3">
      <c r="B60" s="15">
        <v>40</v>
      </c>
      <c r="C60" s="15">
        <v>1281</v>
      </c>
    </row>
  </sheetData>
  <mergeCells count="5">
    <mergeCell ref="B6:C6"/>
    <mergeCell ref="B7:C7"/>
    <mergeCell ref="B8:C8"/>
    <mergeCell ref="B13:E17"/>
    <mergeCell ref="B18:E18"/>
  </mergeCells>
  <printOptions horizontalCentered="1" verticalCentered="1"/>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sheetPr>
  <dimension ref="B1:O43"/>
  <sheetViews>
    <sheetView topLeftCell="A17" workbookViewId="0">
      <selection activeCell="I31" sqref="I31"/>
    </sheetView>
  </sheetViews>
  <sheetFormatPr defaultRowHeight="14.4" x14ac:dyDescent="0.3"/>
  <cols>
    <col min="1" max="1" width="3" customWidth="1"/>
    <col min="2" max="2" width="52.21875" customWidth="1"/>
    <col min="3" max="3" width="12.5546875" bestFit="1" customWidth="1"/>
    <col min="4" max="4" width="10.5546875" bestFit="1" customWidth="1"/>
    <col min="8" max="8" width="2.5546875" customWidth="1"/>
    <col min="9" max="9" width="7.21875" bestFit="1" customWidth="1"/>
    <col min="15" max="15" width="9.5546875" customWidth="1"/>
  </cols>
  <sheetData>
    <row r="1" spans="2:15" ht="15" thickBot="1" x14ac:dyDescent="0.35">
      <c r="B1" s="31"/>
      <c r="C1" s="44" t="s">
        <v>3</v>
      </c>
      <c r="D1" s="33" t="s">
        <v>14</v>
      </c>
      <c r="E1" s="32"/>
    </row>
    <row r="2" spans="2:15" ht="15" thickBot="1" x14ac:dyDescent="0.35">
      <c r="B2" s="31"/>
      <c r="C2" s="44" t="s">
        <v>0</v>
      </c>
      <c r="D2" s="34" t="s">
        <v>219</v>
      </c>
      <c r="E2" s="32"/>
    </row>
    <row r="3" spans="2:15" ht="15" thickBot="1" x14ac:dyDescent="0.35">
      <c r="B3" s="31"/>
      <c r="C3" s="44" t="s">
        <v>1</v>
      </c>
      <c r="D3" s="35">
        <v>45012</v>
      </c>
      <c r="E3" s="32"/>
    </row>
    <row r="4" spans="2:15" ht="15" thickBot="1" x14ac:dyDescent="0.35">
      <c r="B4" s="31"/>
      <c r="C4" s="44" t="s">
        <v>2</v>
      </c>
      <c r="D4" s="36"/>
      <c r="E4" s="32"/>
    </row>
    <row r="5" spans="2:15" ht="15" thickBot="1" x14ac:dyDescent="0.35">
      <c r="B5" s="31"/>
      <c r="C5" s="31"/>
      <c r="D5" s="31"/>
      <c r="E5" s="31"/>
    </row>
    <row r="6" spans="2:15" x14ac:dyDescent="0.3">
      <c r="B6" s="192" t="s">
        <v>4</v>
      </c>
      <c r="C6" s="193"/>
      <c r="D6" s="37"/>
      <c r="E6" s="37"/>
    </row>
    <row r="7" spans="2:15" x14ac:dyDescent="0.3">
      <c r="B7" s="194" t="s">
        <v>50</v>
      </c>
      <c r="C7" s="195"/>
      <c r="D7" s="38"/>
      <c r="E7" s="38"/>
    </row>
    <row r="8" spans="2:15" ht="15" thickBot="1" x14ac:dyDescent="0.35">
      <c r="B8" s="196" t="s">
        <v>217</v>
      </c>
      <c r="C8" s="197"/>
      <c r="D8" s="37"/>
      <c r="E8" s="37"/>
    </row>
    <row r="9" spans="2:15" x14ac:dyDescent="0.3">
      <c r="B9" s="31"/>
      <c r="C9" s="31"/>
      <c r="D9" s="31"/>
      <c r="E9" s="31"/>
      <c r="I9" s="7" t="s">
        <v>56</v>
      </c>
    </row>
    <row r="10" spans="2:15" x14ac:dyDescent="0.3">
      <c r="B10" s="203" t="s">
        <v>69</v>
      </c>
      <c r="C10" s="204"/>
      <c r="D10" s="204"/>
      <c r="E10" s="204"/>
      <c r="F10" s="204"/>
      <c r="G10" s="205"/>
      <c r="I10" s="41" t="s">
        <v>55</v>
      </c>
      <c r="J10" s="200" t="s">
        <v>59</v>
      </c>
      <c r="K10" s="200"/>
      <c r="L10" s="200"/>
      <c r="M10" s="200"/>
      <c r="N10" s="200"/>
      <c r="O10" s="200"/>
    </row>
    <row r="11" spans="2:15" x14ac:dyDescent="0.3">
      <c r="B11" s="2"/>
      <c r="C11" s="2"/>
      <c r="D11" s="2"/>
      <c r="E11" s="2"/>
      <c r="F11" s="2"/>
      <c r="G11" s="2"/>
      <c r="I11" s="41" t="s">
        <v>52</v>
      </c>
      <c r="J11" s="200" t="s">
        <v>70</v>
      </c>
      <c r="K11" s="200"/>
      <c r="L11" s="200"/>
      <c r="M11" s="200"/>
      <c r="N11" s="200"/>
      <c r="O11" s="200"/>
    </row>
    <row r="12" spans="2:15" ht="15" thickBot="1" x14ac:dyDescent="0.35">
      <c r="B12" s="6" t="s">
        <v>51</v>
      </c>
      <c r="C12" s="6" t="s">
        <v>52</v>
      </c>
      <c r="D12" s="6" t="s">
        <v>44</v>
      </c>
      <c r="E12" s="6" t="s">
        <v>53</v>
      </c>
      <c r="F12" s="6" t="s">
        <v>54</v>
      </c>
      <c r="G12" s="6" t="s">
        <v>55</v>
      </c>
      <c r="I12" s="42" t="s">
        <v>53</v>
      </c>
      <c r="J12" s="200" t="s">
        <v>57</v>
      </c>
      <c r="K12" s="200"/>
      <c r="L12" s="200"/>
      <c r="M12" s="200"/>
      <c r="N12" s="200"/>
      <c r="O12" s="200"/>
    </row>
    <row r="13" spans="2:15" x14ac:dyDescent="0.3">
      <c r="B13" s="4"/>
      <c r="C13" s="28"/>
      <c r="D13" s="28"/>
      <c r="E13" s="28"/>
      <c r="F13" s="28"/>
      <c r="G13" s="28"/>
      <c r="I13" s="41" t="s">
        <v>54</v>
      </c>
      <c r="J13" s="200" t="s">
        <v>58</v>
      </c>
      <c r="K13" s="200"/>
      <c r="L13" s="200"/>
      <c r="M13" s="200"/>
      <c r="N13" s="200"/>
      <c r="O13" s="200"/>
    </row>
    <row r="14" spans="2:15" ht="28.8" x14ac:dyDescent="0.3">
      <c r="B14" s="8" t="s">
        <v>60</v>
      </c>
      <c r="C14" s="128" t="s">
        <v>68</v>
      </c>
      <c r="D14" s="130">
        <v>40</v>
      </c>
      <c r="E14" s="132">
        <v>0.1</v>
      </c>
      <c r="F14" s="132">
        <v>0.05</v>
      </c>
      <c r="G14" s="132">
        <f>F14-E14</f>
        <v>-0.05</v>
      </c>
    </row>
    <row r="15" spans="2:15" x14ac:dyDescent="0.3">
      <c r="B15" s="8"/>
      <c r="C15" s="130"/>
      <c r="D15" s="130"/>
      <c r="E15" s="130"/>
      <c r="F15" s="130"/>
      <c r="G15" s="130"/>
    </row>
    <row r="16" spans="2:15" x14ac:dyDescent="0.3">
      <c r="B16" s="8" t="s">
        <v>71</v>
      </c>
      <c r="C16" s="128" t="s">
        <v>68</v>
      </c>
      <c r="D16" s="130">
        <v>40</v>
      </c>
      <c r="E16" s="132">
        <v>0.1</v>
      </c>
      <c r="F16" s="132">
        <v>0.05</v>
      </c>
      <c r="G16" s="132">
        <f>F16-E16</f>
        <v>-0.05</v>
      </c>
    </row>
    <row r="17" spans="2:7" x14ac:dyDescent="0.3">
      <c r="B17" s="8"/>
      <c r="C17" s="130"/>
      <c r="D17" s="130"/>
      <c r="E17" s="130"/>
      <c r="F17" s="130"/>
      <c r="G17" s="130"/>
    </row>
    <row r="18" spans="2:7" x14ac:dyDescent="0.3">
      <c r="B18" s="8" t="s">
        <v>61</v>
      </c>
      <c r="C18" s="128" t="s">
        <v>68</v>
      </c>
      <c r="D18" s="130">
        <v>40</v>
      </c>
      <c r="E18" s="132">
        <v>0.1</v>
      </c>
      <c r="F18" s="132">
        <v>0.05</v>
      </c>
      <c r="G18" s="132">
        <f>F18-E18</f>
        <v>-0.05</v>
      </c>
    </row>
    <row r="19" spans="2:7" x14ac:dyDescent="0.3">
      <c r="B19" s="8"/>
      <c r="C19" s="130"/>
      <c r="D19" s="130"/>
      <c r="E19" s="130"/>
      <c r="F19" s="130"/>
      <c r="G19" s="130"/>
    </row>
    <row r="20" spans="2:7" s="174" customFormat="1" ht="28.8" x14ac:dyDescent="0.3">
      <c r="B20" s="172" t="s">
        <v>62</v>
      </c>
      <c r="C20" s="134" t="s">
        <v>68</v>
      </c>
      <c r="D20" s="137">
        <v>40</v>
      </c>
      <c r="E20" s="173">
        <v>0.1</v>
      </c>
      <c r="F20" s="173">
        <v>0.05</v>
      </c>
      <c r="G20" s="173">
        <f>F20-E20</f>
        <v>-0.05</v>
      </c>
    </row>
    <row r="21" spans="2:7" x14ac:dyDescent="0.3">
      <c r="B21" s="8"/>
      <c r="C21" s="130"/>
      <c r="D21" s="130"/>
      <c r="E21" s="130"/>
      <c r="F21" s="130"/>
      <c r="G21" s="130"/>
    </row>
    <row r="22" spans="2:7" x14ac:dyDescent="0.3">
      <c r="B22" s="8" t="s">
        <v>63</v>
      </c>
      <c r="C22" s="128" t="s">
        <v>68</v>
      </c>
      <c r="D22" s="130">
        <v>40</v>
      </c>
      <c r="E22" s="132">
        <v>0.1</v>
      </c>
      <c r="F22" s="132">
        <v>0.05</v>
      </c>
      <c r="G22" s="132">
        <f>F22-E22</f>
        <v>-0.05</v>
      </c>
    </row>
    <row r="23" spans="2:7" x14ac:dyDescent="0.3">
      <c r="B23" s="8"/>
      <c r="C23" s="130"/>
      <c r="D23" s="130"/>
      <c r="E23" s="130"/>
      <c r="F23" s="130"/>
      <c r="G23" s="130"/>
    </row>
    <row r="24" spans="2:7" ht="28.8" x14ac:dyDescent="0.3">
      <c r="B24" s="8" t="s">
        <v>64</v>
      </c>
      <c r="C24" s="128" t="s">
        <v>68</v>
      </c>
      <c r="D24" s="130">
        <v>40</v>
      </c>
      <c r="E24" s="132">
        <v>0.1</v>
      </c>
      <c r="F24" s="132">
        <v>0.05</v>
      </c>
      <c r="G24" s="132">
        <f>F24-E24</f>
        <v>-0.05</v>
      </c>
    </row>
    <row r="25" spans="2:7" x14ac:dyDescent="0.3">
      <c r="B25" s="8"/>
      <c r="C25" s="130"/>
      <c r="D25" s="130"/>
      <c r="E25" s="130"/>
      <c r="F25" s="130"/>
      <c r="G25" s="130"/>
    </row>
    <row r="26" spans="2:7" x14ac:dyDescent="0.3">
      <c r="B26" s="14" t="s">
        <v>65</v>
      </c>
      <c r="C26" s="128" t="s">
        <v>68</v>
      </c>
      <c r="D26" s="130">
        <v>40</v>
      </c>
      <c r="E26" s="132">
        <v>0.1</v>
      </c>
      <c r="F26" s="132">
        <v>0.05</v>
      </c>
      <c r="G26" s="132">
        <f>F26-E26</f>
        <v>-0.05</v>
      </c>
    </row>
    <row r="27" spans="2:7" x14ac:dyDescent="0.3">
      <c r="B27" s="14"/>
      <c r="C27" s="130"/>
      <c r="D27" s="130"/>
      <c r="E27" s="130"/>
      <c r="F27" s="130"/>
      <c r="G27" s="130"/>
    </row>
    <row r="28" spans="2:7" x14ac:dyDescent="0.3">
      <c r="B28" s="14" t="s">
        <v>66</v>
      </c>
      <c r="C28" s="128" t="s">
        <v>68</v>
      </c>
      <c r="D28" s="130">
        <v>40</v>
      </c>
      <c r="E28" s="132">
        <v>0</v>
      </c>
      <c r="F28" s="132">
        <v>0.05</v>
      </c>
      <c r="G28" s="132">
        <v>0.05</v>
      </c>
    </row>
    <row r="29" spans="2:7" x14ac:dyDescent="0.3">
      <c r="B29" s="14"/>
      <c r="C29" s="130"/>
      <c r="D29" s="130"/>
      <c r="E29" s="130"/>
      <c r="F29" s="130"/>
      <c r="G29" s="130"/>
    </row>
    <row r="30" spans="2:7" ht="28.8" x14ac:dyDescent="0.3">
      <c r="B30" s="14" t="s">
        <v>67</v>
      </c>
      <c r="C30" s="128" t="s">
        <v>68</v>
      </c>
      <c r="D30" s="130">
        <v>40</v>
      </c>
      <c r="E30" s="132">
        <v>0</v>
      </c>
      <c r="F30" s="132">
        <v>0.05</v>
      </c>
      <c r="G30" s="132">
        <v>0.05</v>
      </c>
    </row>
    <row r="32" spans="2:7" x14ac:dyDescent="0.3">
      <c r="B32" s="201" t="s">
        <v>237</v>
      </c>
      <c r="C32" s="202"/>
      <c r="D32" s="202"/>
      <c r="E32" s="202"/>
      <c r="F32" s="202"/>
      <c r="G32" s="202"/>
    </row>
    <row r="33" spans="2:7" x14ac:dyDescent="0.3">
      <c r="B33" s="202"/>
      <c r="C33" s="202"/>
      <c r="D33" s="202"/>
      <c r="E33" s="202"/>
      <c r="F33" s="202"/>
      <c r="G33" s="202"/>
    </row>
    <row r="34" spans="2:7" x14ac:dyDescent="0.3">
      <c r="B34" s="202"/>
      <c r="C34" s="202"/>
      <c r="D34" s="202"/>
      <c r="E34" s="202"/>
      <c r="F34" s="202"/>
      <c r="G34" s="202"/>
    </row>
    <row r="35" spans="2:7" x14ac:dyDescent="0.3">
      <c r="B35" s="202"/>
      <c r="C35" s="202"/>
      <c r="D35" s="202"/>
      <c r="E35" s="202"/>
      <c r="F35" s="202"/>
      <c r="G35" s="202"/>
    </row>
    <row r="36" spans="2:7" x14ac:dyDescent="0.3">
      <c r="B36" s="202"/>
      <c r="C36" s="202"/>
      <c r="D36" s="202"/>
      <c r="E36" s="202"/>
      <c r="F36" s="202"/>
      <c r="G36" s="202"/>
    </row>
    <row r="37" spans="2:7" x14ac:dyDescent="0.3">
      <c r="B37" s="202"/>
      <c r="C37" s="202"/>
      <c r="D37" s="202"/>
      <c r="E37" s="202"/>
      <c r="F37" s="202"/>
      <c r="G37" s="202"/>
    </row>
    <row r="38" spans="2:7" x14ac:dyDescent="0.3">
      <c r="B38" s="202"/>
      <c r="C38" s="202"/>
      <c r="D38" s="202"/>
      <c r="E38" s="202"/>
      <c r="F38" s="202"/>
      <c r="G38" s="202"/>
    </row>
    <row r="39" spans="2:7" x14ac:dyDescent="0.3">
      <c r="B39" s="202"/>
      <c r="C39" s="202"/>
      <c r="D39" s="202"/>
      <c r="E39" s="202"/>
      <c r="F39" s="202"/>
      <c r="G39" s="202"/>
    </row>
    <row r="40" spans="2:7" x14ac:dyDescent="0.3">
      <c r="B40" s="202"/>
      <c r="C40" s="202"/>
      <c r="D40" s="202"/>
      <c r="E40" s="202"/>
      <c r="F40" s="202"/>
      <c r="G40" s="202"/>
    </row>
    <row r="41" spans="2:7" x14ac:dyDescent="0.3">
      <c r="B41" s="202"/>
      <c r="C41" s="202"/>
      <c r="D41" s="202"/>
      <c r="E41" s="202"/>
      <c r="F41" s="202"/>
      <c r="G41" s="202"/>
    </row>
    <row r="42" spans="2:7" x14ac:dyDescent="0.3">
      <c r="B42" s="202"/>
      <c r="C42" s="202"/>
      <c r="D42" s="202"/>
      <c r="E42" s="202"/>
      <c r="F42" s="202"/>
      <c r="G42" s="202"/>
    </row>
    <row r="43" spans="2:7" x14ac:dyDescent="0.3">
      <c r="B43" s="202"/>
      <c r="C43" s="202"/>
      <c r="D43" s="202"/>
      <c r="E43" s="202"/>
      <c r="F43" s="202"/>
      <c r="G43" s="202"/>
    </row>
  </sheetData>
  <mergeCells count="9">
    <mergeCell ref="J12:O12"/>
    <mergeCell ref="J13:O13"/>
    <mergeCell ref="B32:G43"/>
    <mergeCell ref="B6:C6"/>
    <mergeCell ref="B7:C7"/>
    <mergeCell ref="B8:C8"/>
    <mergeCell ref="B10:G10"/>
    <mergeCell ref="J10:O10"/>
    <mergeCell ref="J11:O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H33"/>
  <sheetViews>
    <sheetView topLeftCell="A16" workbookViewId="0"/>
  </sheetViews>
  <sheetFormatPr defaultRowHeight="14.4" x14ac:dyDescent="0.3"/>
  <cols>
    <col min="1" max="1" width="3.21875" customWidth="1"/>
    <col min="2" max="2" width="8.109375" customWidth="1"/>
    <col min="3" max="3" width="49.5546875" customWidth="1"/>
    <col min="4" max="4" width="17.21875" bestFit="1" customWidth="1"/>
    <col min="5" max="5" width="10.77734375" bestFit="1" customWidth="1"/>
  </cols>
  <sheetData>
    <row r="1" spans="2:6" ht="15" thickBot="1" x14ac:dyDescent="0.35">
      <c r="C1" s="31"/>
      <c r="D1" s="44" t="s">
        <v>3</v>
      </c>
      <c r="E1" s="33" t="s">
        <v>15</v>
      </c>
      <c r="F1" s="32"/>
    </row>
    <row r="2" spans="2:6" ht="15" thickBot="1" x14ac:dyDescent="0.35">
      <c r="C2" s="31"/>
      <c r="D2" s="44" t="s">
        <v>0</v>
      </c>
      <c r="E2" s="34"/>
      <c r="F2" s="32"/>
    </row>
    <row r="3" spans="2:6" ht="15" thickBot="1" x14ac:dyDescent="0.35">
      <c r="C3" s="31"/>
      <c r="D3" s="44" t="s">
        <v>1</v>
      </c>
      <c r="E3" s="35"/>
      <c r="F3" s="32"/>
    </row>
    <row r="4" spans="2:6" ht="15" thickBot="1" x14ac:dyDescent="0.35">
      <c r="C4" s="31"/>
      <c r="D4" s="44" t="s">
        <v>2</v>
      </c>
      <c r="E4" s="36"/>
      <c r="F4" s="32"/>
    </row>
    <row r="5" spans="2:6" ht="15" thickBot="1" x14ac:dyDescent="0.35">
      <c r="C5" s="31"/>
      <c r="D5" s="31"/>
      <c r="E5" s="31"/>
      <c r="F5" s="31"/>
    </row>
    <row r="6" spans="2:6" x14ac:dyDescent="0.3">
      <c r="C6" s="192" t="s">
        <v>4</v>
      </c>
      <c r="D6" s="193"/>
      <c r="E6" s="37"/>
      <c r="F6" s="37"/>
    </row>
    <row r="7" spans="2:6" x14ac:dyDescent="0.3">
      <c r="C7" s="194" t="s">
        <v>72</v>
      </c>
      <c r="D7" s="195"/>
      <c r="E7" s="38"/>
      <c r="F7" s="38"/>
    </row>
    <row r="8" spans="2:6" ht="15" thickBot="1" x14ac:dyDescent="0.35">
      <c r="C8" s="196" t="s">
        <v>217</v>
      </c>
      <c r="D8" s="197"/>
      <c r="E8" s="37"/>
      <c r="F8" s="37"/>
    </row>
    <row r="9" spans="2:6" x14ac:dyDescent="0.3">
      <c r="C9" s="31"/>
      <c r="D9" s="31"/>
      <c r="E9" s="31"/>
      <c r="F9" s="31"/>
    </row>
    <row r="10" spans="2:6" x14ac:dyDescent="0.3">
      <c r="B10" s="2"/>
      <c r="C10" s="2"/>
      <c r="D10" s="2"/>
      <c r="E10" s="2"/>
      <c r="F10" s="2"/>
    </row>
    <row r="11" spans="2:6" ht="15" thickBot="1" x14ac:dyDescent="0.35">
      <c r="B11" s="6" t="s">
        <v>7</v>
      </c>
      <c r="C11" s="6" t="s">
        <v>73</v>
      </c>
      <c r="D11" s="6" t="s">
        <v>74</v>
      </c>
      <c r="E11" s="6" t="s">
        <v>75</v>
      </c>
      <c r="F11" s="6" t="s">
        <v>76</v>
      </c>
    </row>
    <row r="12" spans="2:6" ht="28.8" x14ac:dyDescent="0.3">
      <c r="B12" s="5"/>
      <c r="C12" s="45" t="s">
        <v>78</v>
      </c>
      <c r="D12" s="28"/>
      <c r="E12" s="28"/>
      <c r="F12" s="5"/>
    </row>
    <row r="13" spans="2:6" ht="28.95" customHeight="1" x14ac:dyDescent="0.3">
      <c r="B13" s="2"/>
      <c r="C13" s="8"/>
      <c r="D13" s="10"/>
      <c r="E13" s="15"/>
      <c r="F13" s="2"/>
    </row>
    <row r="14" spans="2:6" ht="28.95" customHeight="1" x14ac:dyDescent="0.3">
      <c r="B14" s="2"/>
      <c r="C14" s="8"/>
      <c r="D14" s="15"/>
      <c r="E14" s="15"/>
      <c r="F14" s="2"/>
    </row>
    <row r="15" spans="2:6" ht="28.95" customHeight="1" x14ac:dyDescent="0.3">
      <c r="B15" s="2"/>
      <c r="C15" s="8"/>
      <c r="D15" s="10"/>
      <c r="E15" s="15"/>
      <c r="F15" s="2"/>
    </row>
    <row r="16" spans="2:6" ht="28.95" customHeight="1" x14ac:dyDescent="0.3">
      <c r="B16" s="2"/>
      <c r="C16" s="8"/>
      <c r="D16" s="15"/>
      <c r="E16" s="15"/>
      <c r="F16" s="2"/>
    </row>
    <row r="17" spans="2:8" ht="28.95" customHeight="1" x14ac:dyDescent="0.3">
      <c r="B17" s="2"/>
      <c r="C17" s="8"/>
      <c r="D17" s="10"/>
      <c r="E17" s="15"/>
      <c r="F17" s="2"/>
    </row>
    <row r="18" spans="2:8" ht="28.95" customHeight="1" x14ac:dyDescent="0.3">
      <c r="B18" s="2"/>
      <c r="C18" s="8"/>
      <c r="D18" s="15"/>
      <c r="E18" s="15"/>
      <c r="F18" s="2"/>
    </row>
    <row r="19" spans="2:8" ht="28.95" customHeight="1" x14ac:dyDescent="0.3">
      <c r="B19" s="2"/>
      <c r="C19" s="8"/>
      <c r="D19" s="10"/>
      <c r="E19" s="15"/>
      <c r="F19" s="2"/>
    </row>
    <row r="20" spans="2:8" ht="28.95" customHeight="1" thickBot="1" x14ac:dyDescent="0.35">
      <c r="B20" s="3"/>
      <c r="C20" s="46"/>
      <c r="D20" s="47"/>
      <c r="E20" s="47"/>
      <c r="F20" s="3"/>
    </row>
    <row r="21" spans="2:8" ht="15" thickBot="1" x14ac:dyDescent="0.35"/>
    <row r="22" spans="2:8" ht="14.55" customHeight="1" x14ac:dyDescent="0.3">
      <c r="B22" s="206" t="s">
        <v>124</v>
      </c>
      <c r="C22" s="207"/>
      <c r="D22" s="207"/>
      <c r="E22" s="207"/>
      <c r="F22" s="208"/>
      <c r="G22" s="38"/>
      <c r="H22" s="38"/>
    </row>
    <row r="23" spans="2:8" x14ac:dyDescent="0.3">
      <c r="B23" s="209"/>
      <c r="C23" s="201"/>
      <c r="D23" s="201"/>
      <c r="E23" s="201"/>
      <c r="F23" s="210"/>
      <c r="G23" s="38"/>
      <c r="H23" s="38"/>
    </row>
    <row r="24" spans="2:8" x14ac:dyDescent="0.3">
      <c r="B24" s="209"/>
      <c r="C24" s="201"/>
      <c r="D24" s="201"/>
      <c r="E24" s="201"/>
      <c r="F24" s="210"/>
      <c r="G24" s="38"/>
      <c r="H24" s="38"/>
    </row>
    <row r="25" spans="2:8" x14ac:dyDescent="0.3">
      <c r="B25" s="209"/>
      <c r="C25" s="201"/>
      <c r="D25" s="201"/>
      <c r="E25" s="201"/>
      <c r="F25" s="210"/>
      <c r="G25" s="38"/>
      <c r="H25" s="38"/>
    </row>
    <row r="26" spans="2:8" x14ac:dyDescent="0.3">
      <c r="B26" s="209"/>
      <c r="C26" s="201"/>
      <c r="D26" s="201"/>
      <c r="E26" s="201"/>
      <c r="F26" s="210"/>
      <c r="G26" s="38"/>
      <c r="H26" s="38"/>
    </row>
    <row r="27" spans="2:8" x14ac:dyDescent="0.3">
      <c r="B27" s="209"/>
      <c r="C27" s="201"/>
      <c r="D27" s="201"/>
      <c r="E27" s="201"/>
      <c r="F27" s="210"/>
      <c r="G27" s="38"/>
      <c r="H27" s="38"/>
    </row>
    <row r="28" spans="2:8" x14ac:dyDescent="0.3">
      <c r="B28" s="209"/>
      <c r="C28" s="201"/>
      <c r="D28" s="201"/>
      <c r="E28" s="201"/>
      <c r="F28" s="210"/>
      <c r="G28" s="38"/>
      <c r="H28" s="38"/>
    </row>
    <row r="29" spans="2:8" x14ac:dyDescent="0.3">
      <c r="B29" s="209"/>
      <c r="C29" s="201"/>
      <c r="D29" s="201"/>
      <c r="E29" s="201"/>
      <c r="F29" s="210"/>
      <c r="G29" s="38"/>
      <c r="H29" s="38"/>
    </row>
    <row r="30" spans="2:8" x14ac:dyDescent="0.3">
      <c r="B30" s="209"/>
      <c r="C30" s="201"/>
      <c r="D30" s="201"/>
      <c r="E30" s="201"/>
      <c r="F30" s="210"/>
      <c r="G30" s="38"/>
      <c r="H30" s="38"/>
    </row>
    <row r="31" spans="2:8" x14ac:dyDescent="0.3">
      <c r="B31" s="209"/>
      <c r="C31" s="201"/>
      <c r="D31" s="201"/>
      <c r="E31" s="201"/>
      <c r="F31" s="210"/>
      <c r="G31" s="38"/>
      <c r="H31" s="38"/>
    </row>
    <row r="32" spans="2:8" x14ac:dyDescent="0.3">
      <c r="B32" s="209"/>
      <c r="C32" s="201"/>
      <c r="D32" s="201"/>
      <c r="E32" s="201"/>
      <c r="F32" s="210"/>
      <c r="G32" s="38"/>
      <c r="H32" s="38"/>
    </row>
    <row r="33" spans="2:8" ht="15" thickBot="1" x14ac:dyDescent="0.35">
      <c r="B33" s="211"/>
      <c r="C33" s="212"/>
      <c r="D33" s="212"/>
      <c r="E33" s="212"/>
      <c r="F33" s="213"/>
      <c r="G33" s="38"/>
      <c r="H33" s="38"/>
    </row>
  </sheetData>
  <mergeCells count="4">
    <mergeCell ref="C6:D6"/>
    <mergeCell ref="C7:D7"/>
    <mergeCell ref="C8:D8"/>
    <mergeCell ref="B22:F3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H44"/>
  <sheetViews>
    <sheetView topLeftCell="A24" workbookViewId="0">
      <selection activeCell="B10" sqref="B10:E20"/>
    </sheetView>
  </sheetViews>
  <sheetFormatPr defaultRowHeight="14.4" x14ac:dyDescent="0.3"/>
  <cols>
    <col min="1" max="1" width="3.21875" customWidth="1"/>
    <col min="2" max="2" width="8.109375" customWidth="1"/>
    <col min="3" max="3" width="49.5546875" customWidth="1"/>
    <col min="4" max="4" width="17.21875" customWidth="1"/>
    <col min="5" max="5" width="10.77734375" customWidth="1"/>
  </cols>
  <sheetData>
    <row r="1" spans="2:8" ht="15" thickBot="1" x14ac:dyDescent="0.35">
      <c r="C1" s="31"/>
      <c r="D1" s="44" t="s">
        <v>3</v>
      </c>
      <c r="E1" s="33" t="s">
        <v>16</v>
      </c>
      <c r="F1" s="32"/>
    </row>
    <row r="2" spans="2:8" ht="15" thickBot="1" x14ac:dyDescent="0.35">
      <c r="C2" s="31"/>
      <c r="D2" s="44" t="s">
        <v>0</v>
      </c>
      <c r="E2" s="34" t="s">
        <v>10</v>
      </c>
      <c r="F2" s="32"/>
    </row>
    <row r="3" spans="2:8" ht="15" thickBot="1" x14ac:dyDescent="0.35">
      <c r="C3" s="31"/>
      <c r="D3" s="44" t="s">
        <v>1</v>
      </c>
      <c r="E3" s="35">
        <v>42050</v>
      </c>
      <c r="F3" s="32"/>
    </row>
    <row r="4" spans="2:8" ht="15" thickBot="1" x14ac:dyDescent="0.35">
      <c r="C4" s="31"/>
      <c r="D4" s="44" t="s">
        <v>2</v>
      </c>
      <c r="E4" s="36"/>
      <c r="F4" s="32"/>
    </row>
    <row r="5" spans="2:8" ht="15" thickBot="1" x14ac:dyDescent="0.35">
      <c r="C5" s="31"/>
      <c r="D5" s="31"/>
      <c r="E5" s="31"/>
      <c r="F5" s="31"/>
    </row>
    <row r="6" spans="2:8" x14ac:dyDescent="0.3">
      <c r="C6" s="192" t="s">
        <v>4</v>
      </c>
      <c r="D6" s="193"/>
      <c r="E6" s="37"/>
      <c r="F6" s="37"/>
    </row>
    <row r="7" spans="2:8" x14ac:dyDescent="0.3">
      <c r="C7" s="194" t="s">
        <v>77</v>
      </c>
      <c r="D7" s="195"/>
      <c r="E7" s="38"/>
      <c r="F7" s="38"/>
    </row>
    <row r="8" spans="2:8" ht="15" thickBot="1" x14ac:dyDescent="0.35">
      <c r="C8" s="196" t="s">
        <v>217</v>
      </c>
      <c r="D8" s="197"/>
      <c r="E8" s="37"/>
      <c r="F8" s="37"/>
    </row>
    <row r="9" spans="2:8" ht="15" thickBot="1" x14ac:dyDescent="0.35">
      <c r="C9" s="31"/>
      <c r="D9" s="31"/>
      <c r="E9" s="31"/>
      <c r="F9" s="31"/>
    </row>
    <row r="10" spans="2:8" x14ac:dyDescent="0.3">
      <c r="B10" s="214" t="s">
        <v>125</v>
      </c>
      <c r="C10" s="215"/>
      <c r="D10" s="215"/>
      <c r="E10" s="216"/>
    </row>
    <row r="11" spans="2:8" ht="14.55" customHeight="1" x14ac:dyDescent="0.3">
      <c r="B11" s="217"/>
      <c r="C11" s="218"/>
      <c r="D11" s="218"/>
      <c r="E11" s="219"/>
      <c r="F11" s="38"/>
      <c r="G11" s="38"/>
      <c r="H11" s="38"/>
    </row>
    <row r="12" spans="2:8" x14ac:dyDescent="0.3">
      <c r="B12" s="217"/>
      <c r="C12" s="218"/>
      <c r="D12" s="218"/>
      <c r="E12" s="219"/>
      <c r="F12" s="38"/>
      <c r="G12" s="38"/>
      <c r="H12" s="38"/>
    </row>
    <row r="13" spans="2:8" x14ac:dyDescent="0.3">
      <c r="B13" s="217"/>
      <c r="C13" s="218"/>
      <c r="D13" s="218"/>
      <c r="E13" s="219"/>
      <c r="F13" s="38"/>
      <c r="G13" s="38"/>
      <c r="H13" s="38"/>
    </row>
    <row r="14" spans="2:8" x14ac:dyDescent="0.3">
      <c r="B14" s="217"/>
      <c r="C14" s="218"/>
      <c r="D14" s="218"/>
      <c r="E14" s="219"/>
      <c r="F14" s="38"/>
      <c r="G14" s="38"/>
      <c r="H14" s="38"/>
    </row>
    <row r="15" spans="2:8" x14ac:dyDescent="0.3">
      <c r="B15" s="217"/>
      <c r="C15" s="218"/>
      <c r="D15" s="218"/>
      <c r="E15" s="219"/>
      <c r="F15" s="38"/>
      <c r="G15" s="38"/>
      <c r="H15" s="38"/>
    </row>
    <row r="16" spans="2:8" x14ac:dyDescent="0.3">
      <c r="B16" s="217"/>
      <c r="C16" s="218"/>
      <c r="D16" s="218"/>
      <c r="E16" s="219"/>
      <c r="F16" s="38"/>
      <c r="G16" s="38"/>
      <c r="H16" s="38"/>
    </row>
    <row r="17" spans="2:8" x14ac:dyDescent="0.3">
      <c r="B17" s="217"/>
      <c r="C17" s="218"/>
      <c r="D17" s="218"/>
      <c r="E17" s="219"/>
      <c r="F17" s="38"/>
      <c r="G17" s="38"/>
      <c r="H17" s="38"/>
    </row>
    <row r="18" spans="2:8" x14ac:dyDescent="0.3">
      <c r="B18" s="217"/>
      <c r="C18" s="218"/>
      <c r="D18" s="218"/>
      <c r="E18" s="219"/>
      <c r="F18" s="38"/>
      <c r="G18" s="38"/>
      <c r="H18" s="38"/>
    </row>
    <row r="19" spans="2:8" x14ac:dyDescent="0.3">
      <c r="B19" s="217"/>
      <c r="C19" s="218"/>
      <c r="D19" s="218"/>
      <c r="E19" s="219"/>
      <c r="F19" s="38"/>
      <c r="G19" s="38"/>
      <c r="H19" s="38"/>
    </row>
    <row r="20" spans="2:8" ht="15" thickBot="1" x14ac:dyDescent="0.35">
      <c r="B20" s="220"/>
      <c r="C20" s="221"/>
      <c r="D20" s="221"/>
      <c r="E20" s="222"/>
      <c r="F20" s="38"/>
      <c r="G20" s="38"/>
      <c r="H20" s="38"/>
    </row>
    <row r="21" spans="2:8" ht="15" thickBot="1" x14ac:dyDescent="0.35">
      <c r="B21" s="50"/>
      <c r="C21" s="48"/>
      <c r="D21" s="48"/>
      <c r="E21" s="48"/>
      <c r="F21" s="38"/>
      <c r="G21" s="38"/>
      <c r="H21" s="38"/>
    </row>
    <row r="22" spans="2:8" x14ac:dyDescent="0.3">
      <c r="B22" s="206" t="s">
        <v>126</v>
      </c>
      <c r="C22" s="207"/>
      <c r="D22" s="207"/>
      <c r="E22" s="208"/>
      <c r="F22" s="38"/>
      <c r="G22" s="38"/>
      <c r="H22" s="38"/>
    </row>
    <row r="23" spans="2:8" x14ac:dyDescent="0.3">
      <c r="B23" s="209"/>
      <c r="C23" s="201"/>
      <c r="D23" s="201"/>
      <c r="E23" s="210"/>
    </row>
    <row r="24" spans="2:8" x14ac:dyDescent="0.3">
      <c r="B24" s="209"/>
      <c r="C24" s="201"/>
      <c r="D24" s="201"/>
      <c r="E24" s="210"/>
    </row>
    <row r="25" spans="2:8" x14ac:dyDescent="0.3">
      <c r="B25" s="209"/>
      <c r="C25" s="201"/>
      <c r="D25" s="201"/>
      <c r="E25" s="210"/>
    </row>
    <row r="26" spans="2:8" x14ac:dyDescent="0.3">
      <c r="B26" s="209"/>
      <c r="C26" s="201"/>
      <c r="D26" s="201"/>
      <c r="E26" s="210"/>
    </row>
    <row r="27" spans="2:8" x14ac:dyDescent="0.3">
      <c r="B27" s="209"/>
      <c r="C27" s="201"/>
      <c r="D27" s="201"/>
      <c r="E27" s="210"/>
    </row>
    <row r="28" spans="2:8" x14ac:dyDescent="0.3">
      <c r="B28" s="209"/>
      <c r="C28" s="201"/>
      <c r="D28" s="201"/>
      <c r="E28" s="210"/>
    </row>
    <row r="29" spans="2:8" x14ac:dyDescent="0.3">
      <c r="B29" s="209"/>
      <c r="C29" s="201"/>
      <c r="D29" s="201"/>
      <c r="E29" s="210"/>
    </row>
    <row r="30" spans="2:8" x14ac:dyDescent="0.3">
      <c r="B30" s="209"/>
      <c r="C30" s="201"/>
      <c r="D30" s="201"/>
      <c r="E30" s="210"/>
    </row>
    <row r="31" spans="2:8" x14ac:dyDescent="0.3">
      <c r="B31" s="209"/>
      <c r="C31" s="201"/>
      <c r="D31" s="201"/>
      <c r="E31" s="210"/>
    </row>
    <row r="32" spans="2:8" ht="15" thickBot="1" x14ac:dyDescent="0.35">
      <c r="B32" s="211"/>
      <c r="C32" s="212"/>
      <c r="D32" s="212"/>
      <c r="E32" s="213"/>
    </row>
    <row r="33" spans="2:5" ht="15" thickBot="1" x14ac:dyDescent="0.35">
      <c r="B33" s="49"/>
      <c r="C33" s="49"/>
      <c r="D33" s="49"/>
      <c r="E33" s="49"/>
    </row>
    <row r="34" spans="2:5" x14ac:dyDescent="0.3">
      <c r="B34" s="214" t="s">
        <v>127</v>
      </c>
      <c r="C34" s="215"/>
      <c r="D34" s="215"/>
      <c r="E34" s="216"/>
    </row>
    <row r="35" spans="2:5" x14ac:dyDescent="0.3">
      <c r="B35" s="217"/>
      <c r="C35" s="218"/>
      <c r="D35" s="218"/>
      <c r="E35" s="219"/>
    </row>
    <row r="36" spans="2:5" x14ac:dyDescent="0.3">
      <c r="B36" s="217"/>
      <c r="C36" s="218"/>
      <c r="D36" s="218"/>
      <c r="E36" s="219"/>
    </row>
    <row r="37" spans="2:5" x14ac:dyDescent="0.3">
      <c r="B37" s="217"/>
      <c r="C37" s="218"/>
      <c r="D37" s="218"/>
      <c r="E37" s="219"/>
    </row>
    <row r="38" spans="2:5" x14ac:dyDescent="0.3">
      <c r="B38" s="217"/>
      <c r="C38" s="218"/>
      <c r="D38" s="218"/>
      <c r="E38" s="219"/>
    </row>
    <row r="39" spans="2:5" x14ac:dyDescent="0.3">
      <c r="B39" s="217"/>
      <c r="C39" s="218"/>
      <c r="D39" s="218"/>
      <c r="E39" s="219"/>
    </row>
    <row r="40" spans="2:5" x14ac:dyDescent="0.3">
      <c r="B40" s="217"/>
      <c r="C40" s="218"/>
      <c r="D40" s="218"/>
      <c r="E40" s="219"/>
    </row>
    <row r="41" spans="2:5" x14ac:dyDescent="0.3">
      <c r="B41" s="217"/>
      <c r="C41" s="218"/>
      <c r="D41" s="218"/>
      <c r="E41" s="219"/>
    </row>
    <row r="42" spans="2:5" x14ac:dyDescent="0.3">
      <c r="B42" s="217"/>
      <c r="C42" s="218"/>
      <c r="D42" s="218"/>
      <c r="E42" s="219"/>
    </row>
    <row r="43" spans="2:5" x14ac:dyDescent="0.3">
      <c r="B43" s="217"/>
      <c r="C43" s="218"/>
      <c r="D43" s="218"/>
      <c r="E43" s="219"/>
    </row>
    <row r="44" spans="2:5" ht="15" thickBot="1" x14ac:dyDescent="0.35">
      <c r="B44" s="220"/>
      <c r="C44" s="221"/>
      <c r="D44" s="221"/>
      <c r="E44" s="222"/>
    </row>
  </sheetData>
  <mergeCells count="6">
    <mergeCell ref="B10:E20"/>
    <mergeCell ref="B22:E32"/>
    <mergeCell ref="B34:E44"/>
    <mergeCell ref="C6:D6"/>
    <mergeCell ref="C7:D7"/>
    <mergeCell ref="C8:D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Tests</vt:lpstr>
      <vt:lpstr>E 1-1</vt:lpstr>
      <vt:lpstr>E 1-2</vt:lpstr>
      <vt:lpstr>E 11</vt:lpstr>
      <vt:lpstr>E 22</vt:lpstr>
      <vt:lpstr>E 30</vt:lpstr>
      <vt:lpstr>E 31</vt:lpstr>
      <vt:lpstr>E 32</vt:lpstr>
      <vt:lpstr>E 33</vt:lpstr>
      <vt:lpstr>E 34</vt:lpstr>
      <vt:lpstr>E 35</vt:lpstr>
      <vt:lpstr>E 40</vt:lpstr>
      <vt:lpstr>E 41</vt:lpstr>
      <vt:lpstr>E 42</vt:lpstr>
      <vt:lpstr>E 43</vt:lpstr>
      <vt:lpstr>E 44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Hema_ Ash Deshmukh</dc:creator>
  <cp:lastModifiedBy>John Kelly</cp:lastModifiedBy>
  <cp:lastPrinted>2017-03-21T20:08:16Z</cp:lastPrinted>
  <dcterms:created xsi:type="dcterms:W3CDTF">2017-01-31T16:17:11Z</dcterms:created>
  <dcterms:modified xsi:type="dcterms:W3CDTF">2023-03-30T03:43:10Z</dcterms:modified>
</cp:coreProperties>
</file>