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arshall/Desktop/ACCT 561/Project/Part 2/"/>
    </mc:Choice>
  </mc:AlternateContent>
  <xr:revisionPtr revIDLastSave="0" documentId="13_ncr:1_{D6185003-E88F-AF46-9D27-D6EE61692A8C}" xr6:coauthVersionLast="47" xr6:coauthVersionMax="47" xr10:uidLastSave="{00000000-0000-0000-0000-000000000000}"/>
  <bookViews>
    <workbookView xWindow="1080" yWindow="1240" windowWidth="27640" windowHeight="16620" activeTab="1" xr2:uid="{1622BA6F-D131-8D43-972B-0DF9B4BDD502}"/>
  </bookViews>
  <sheets>
    <sheet name="Inc Stmt Vertical Analysis" sheetId="3" r:id="rId1"/>
    <sheet name="Bal Sheet Vertical Analysi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4" l="1"/>
  <c r="B36" i="4"/>
  <c r="F7" i="4"/>
  <c r="E7" i="4"/>
</calcChain>
</file>

<file path=xl/sharedStrings.xml><?xml version="1.0" encoding="utf-8"?>
<sst xmlns="http://schemas.openxmlformats.org/spreadsheetml/2006/main" count="77" uniqueCount="68">
  <si>
    <t>Coke</t>
  </si>
  <si>
    <t>Pepsi</t>
  </si>
  <si>
    <t>Common Sized 2021</t>
  </si>
  <si>
    <t>Common Sized 2020</t>
  </si>
  <si>
    <t>Common Sized 2019</t>
  </si>
  <si>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</si>
  <si>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</si>
  <si>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</si>
  <si>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</si>
  <si>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</si>
  <si>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</si>
  <si>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</si>
  <si>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</si>
  <si>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 — net</t>
  </si>
  <si>
    <t>Other income (loss) — net</t>
  </si>
  <si>
    <t>Income Before Income Taxes</t>
  </si>
  <si>
    <t>Income taxes</t>
  </si>
  <si>
    <t>Consolidated Net Income</t>
  </si>
  <si>
    <t>Less: Net income (loss) attributable to noncontrolling interests</t>
  </si>
  <si>
    <t>Net Income Attributable to Shareowners of The Coca-Cola Company</t>
  </si>
  <si>
    <t>ASSETS</t>
  </si>
  <si>
    <t>Current 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</si>
  <si>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</si>
  <si>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</si>
  <si>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</si>
  <si>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</si>
  <si>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 of $516 and $526, respectively</t>
  </si>
  <si>
    <t>Inventories</t>
  </si>
  <si>
    <t>Prepaid expenses and other current assets</t>
  </si>
  <si>
    <t>Disposal Group, Including Discountinued Operation, Assets</t>
  </si>
  <si>
    <t>Total Current Assets</t>
  </si>
  <si>
    <t>Long-Term Assets</t>
  </si>
  <si>
    <t>Equity method investments</t>
  </si>
  <si>
    <t>Other investments</t>
  </si>
  <si>
    <t>Other noncurrent assets</t>
  </si>
  <si>
    <t>Deferred income tax assets</t>
  </si>
  <si>
    <t>Property, plant and equipment — net</t>
  </si>
  <si>
    <t>Trademarks with indefinite lives</t>
  </si>
  <si>
    <t>Goodwill</t>
  </si>
  <si>
    <t>Other intangible assets</t>
  </si>
  <si>
    <t>Total Assets</t>
  </si>
  <si>
    <t>LIABILITIES</t>
  </si>
  <si>
    <t>Current Liabilities</t>
  </si>
  <si>
    <t>Accounts payable and accrued expenses</t>
  </si>
  <si>
    <t>Loans and notes payable</t>
  </si>
  <si>
    <t>Current maturities of long-term debt</t>
  </si>
  <si>
    <t>Accrued income taxes</t>
  </si>
  <si>
    <t>Disposal Group, Including Discontinued Operation, Liabilities</t>
  </si>
  <si>
    <t>Total Current Liabilities</t>
  </si>
  <si>
    <t>Long-Term Debt</t>
  </si>
  <si>
    <t>Long-term debt</t>
  </si>
  <si>
    <t>Other noncurrent liabilities</t>
  </si>
  <si>
    <t>Deferred income tax liabilities</t>
  </si>
  <si>
    <t>Liabilities</t>
  </si>
  <si>
    <t>Commitments and contingencies</t>
  </si>
  <si>
    <t>Common stock, authorized</t>
  </si>
  <si>
    <t>Common stock, issued</t>
  </si>
  <si>
    <t>SHAREHOLDERS' EQUITY</t>
  </si>
  <si>
    <t>Common stock, $0.25 par value; authorized — 11,200 shares; issued — 7,040 shares</t>
  </si>
  <si>
    <t>Capital surplus</t>
  </si>
  <si>
    <t>Reinvested earnings</t>
  </si>
  <si>
    <t>Accumulated other comprehensive income (loss)</t>
  </si>
  <si>
    <t>Repurchased common stock, shares</t>
  </si>
  <si>
    <t>Treasury stock, at cost — 2,715 and 2,738 shares, respectively</t>
  </si>
  <si>
    <t>Equity Attributable to Shareowners of The Coca-Cola Company</t>
  </si>
  <si>
    <t>Equity attributable to noncontrolling interests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</si>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</sst>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top"/>
    </xf>
    <xf numFmtId="10" fontId="0" fillId="0" borderId="0" xfId="1" applyNumberFormat="1" applyFont="1"/>
    <xf numFmtId="0" fontId="4" fillId="0" borderId="0" xfId="0" applyFont="1" applyAlignment="1">
      <alignment vertical="top"/>
    </xf>
    <xf numFmtId="10" fontId="0" fillId="0" borderId="0" xfId="1" applyNumberFormat="1" applyFont="1" applyBorder="1"/>
    <xf numFmtId="0" fontId="5" fillId="0" borderId="0" xfId="0" applyFont="1" applyAlignment="1">
      <alignment vertical="top"/>
    </xf>
    <xf numFmtId="0" fontId="2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EF80-E477-0341-87DD-15613A9218C4}">
  <dimension ref="A1:H17"/>
  <sheetViews>
    <sheetView workbookViewId="0">
      <selection activeCell="B1" sqref="B1:D1"/>
    </sheetView>
  </sheetViews>
  <sheetFormatPr baseColWidth="10" defaultRowHeight="16" x14ac:dyDescent="0.2"/>
  <cols>
    <col min="1" max="1" width="53" bestFit="1" customWidth="1"/>
    <col min="2" max="4" width="18" bestFit="1" customWidth="1"/>
    <col min="6" max="8" width="18" bestFit="1" customWidth="1"/>
  </cols>
  <sheetData>
    <row r="1" spans="1:8" x14ac:dyDescent="0.2">
      <c r="B1" s="1" t="s">
        <v>0</v>
      </c>
      <c r="C1" s="1"/>
      <c r="D1" s="1"/>
      <c r="F1" s="1" t="s">
        <v>1</v>
      </c>
      <c r="G1" s="1"/>
      <c r="H1" s="1"/>
    </row>
    <row r="2" spans="1:8" x14ac:dyDescent="0.2">
      <c r="B2" t="s">
        <v>2</v>
      </c>
      <c r="C2" t="s">
        <v>3</v>
      </c>
      <c r="D2" t="s">
        <v>4</v>
      </c>
      <c r="F2" t="s">
        <v>2</v>
      </c>
      <c r="G2" t="s">
        <v>3</v>
      </c>
      <c r="H2" t="s">
        <v>4</v>
      </c>
    </row>
    <row r="3" spans="1:8" x14ac:dyDescent="0.2">
      <c r="A3" s="2" t="s">
        <v>5</v>
      </c>
      <c r="B3" s="3">
        <v>1</v>
      </c>
      <c r="C3" s="3">
        <v>1</v>
      </c>
      <c r="D3" s="3">
        <v>1</v>
      </c>
      <c r="F3" s="3">
        <v>1</v>
      </c>
      <c r="G3" s="3">
        <v>1</v>
      </c>
      <c r="H3" s="3">
        <v>1</v>
      </c>
    </row>
    <row r="4" spans="1:8" x14ac:dyDescent="0.2">
      <c r="A4" s="4" t="s">
        <v>6</v>
      </c>
      <c r="B4" s="3">
        <v>0.39728366317423358</v>
      </c>
      <c r="C4" s="3">
        <v>0.40688798691464229</v>
      </c>
      <c r="D4" s="3">
        <v>0.39228787634841411</v>
      </c>
      <c r="F4" s="3">
        <v>0.46650476885522307</v>
      </c>
      <c r="G4" s="3">
        <v>0.45184164156198486</v>
      </c>
      <c r="H4" s="3">
        <v>0.44865323625318265</v>
      </c>
    </row>
    <row r="5" spans="1:8" x14ac:dyDescent="0.2">
      <c r="A5" s="2" t="s">
        <v>7</v>
      </c>
      <c r="B5" s="3">
        <v>0.60271633682576642</v>
      </c>
      <c r="C5" s="3">
        <v>0.59311201308535777</v>
      </c>
      <c r="D5" s="3">
        <v>0.60771212365158589</v>
      </c>
      <c r="F5" s="3">
        <v>0.53349523114477693</v>
      </c>
      <c r="G5" s="3">
        <v>0.54815835843801508</v>
      </c>
      <c r="H5" s="3">
        <v>0.55134676374681735</v>
      </c>
    </row>
    <row r="6" spans="1:8" x14ac:dyDescent="0.2">
      <c r="A6" s="4" t="s">
        <v>8</v>
      </c>
      <c r="B6" s="3">
        <v>0.31416375630578192</v>
      </c>
      <c r="C6" s="3">
        <v>0.29475374083722056</v>
      </c>
      <c r="D6" s="3">
        <v>0.32477325175763433</v>
      </c>
      <c r="F6" s="3">
        <v>0.39304678259556586</v>
      </c>
      <c r="G6" s="3">
        <v>0.40491957028363551</v>
      </c>
      <c r="H6" s="3">
        <v>0.3981179553609982</v>
      </c>
    </row>
    <row r="7" spans="1:8" x14ac:dyDescent="0.2">
      <c r="A7" s="4" t="s">
        <v>9</v>
      </c>
      <c r="B7" s="3">
        <v>2.1885913853317812E-2</v>
      </c>
      <c r="C7" s="3">
        <v>2.5837523474889441E-2</v>
      </c>
      <c r="D7" s="3">
        <v>1.2290023077335909E-2</v>
      </c>
    </row>
    <row r="8" spans="1:8" x14ac:dyDescent="0.2">
      <c r="A8" s="2" t="s">
        <v>10</v>
      </c>
      <c r="B8" s="3">
        <v>0.26666666666666666</v>
      </c>
      <c r="C8" s="3">
        <v>0.27252074877324772</v>
      </c>
      <c r="D8" s="3">
        <v>0.27064884881661566</v>
      </c>
      <c r="F8" s="3">
        <v>0.14044844854921107</v>
      </c>
      <c r="G8" s="3">
        <v>0.14323878815437957</v>
      </c>
      <c r="H8" s="3">
        <v>0.15322880838581915</v>
      </c>
    </row>
    <row r="9" spans="1:8" x14ac:dyDescent="0.2">
      <c r="A9" s="4" t="s">
        <v>11</v>
      </c>
      <c r="B9" s="3">
        <v>7.1400853705859526E-3</v>
      </c>
      <c r="C9" s="3">
        <v>1.1207366571757436E-2</v>
      </c>
      <c r="D9" s="3">
        <v>1.5107604787205495E-2</v>
      </c>
    </row>
    <row r="10" spans="1:8" x14ac:dyDescent="0.2">
      <c r="A10" s="4" t="s">
        <v>12</v>
      </c>
      <c r="B10" s="3">
        <v>4.131418962618031E-2</v>
      </c>
      <c r="C10" s="3">
        <v>4.3526988550311986E-2</v>
      </c>
      <c r="D10" s="3">
        <v>2.5385069500348842E-2</v>
      </c>
    </row>
    <row r="11" spans="1:8" x14ac:dyDescent="0.2">
      <c r="A11" s="4" t="s">
        <v>13</v>
      </c>
      <c r="B11" s="3">
        <v>3.7200879575734057E-2</v>
      </c>
      <c r="C11" s="3">
        <v>2.9623795965348036E-2</v>
      </c>
      <c r="D11" s="3">
        <v>2.8148982987173294E-2</v>
      </c>
      <c r="F11" s="3">
        <v>-2.3441628708760098E-2</v>
      </c>
      <c r="G11" s="3">
        <v>-1.6029102483942476E-2</v>
      </c>
      <c r="H11" s="3">
        <v>-1.3921770074894656E-2</v>
      </c>
    </row>
    <row r="12" spans="1:8" x14ac:dyDescent="0.2">
      <c r="A12" s="4" t="s">
        <v>14</v>
      </c>
      <c r="B12" s="3">
        <v>5.1739749062217046E-2</v>
      </c>
      <c r="C12" s="3">
        <v>2.5474041315805416E-2</v>
      </c>
      <c r="D12" s="3">
        <v>9.1235979176729459E-4</v>
      </c>
      <c r="F12" s="3">
        <v>6.5681858217781913E-3</v>
      </c>
      <c r="G12" s="3">
        <v>1.6625930767919059E-3</v>
      </c>
      <c r="H12" s="3">
        <v>-6.551421211715132E-4</v>
      </c>
    </row>
    <row r="13" spans="1:8" x14ac:dyDescent="0.2">
      <c r="A13" s="2" t="s">
        <v>15</v>
      </c>
      <c r="B13" s="3">
        <v>0.3214331910490234</v>
      </c>
      <c r="C13" s="3">
        <v>0.2952989640758466</v>
      </c>
      <c r="D13" s="3">
        <v>0.28943272688241295</v>
      </c>
      <c r="F13" s="3">
        <v>0.12357500566222916</v>
      </c>
      <c r="G13" s="3">
        <v>0.12887227874722901</v>
      </c>
      <c r="H13" s="3">
        <v>0.13865189618975299</v>
      </c>
    </row>
    <row r="14" spans="1:8" x14ac:dyDescent="0.2">
      <c r="A14" s="4" t="s">
        <v>16</v>
      </c>
      <c r="B14" s="3">
        <v>6.7804941146035441E-2</v>
      </c>
      <c r="C14" s="3">
        <v>6.0004846428787784E-2</v>
      </c>
      <c r="D14" s="3">
        <v>4.8328234852144047E-2</v>
      </c>
      <c r="F14" s="3">
        <v>2.6952210785917408E-2</v>
      </c>
      <c r="G14" s="3">
        <v>2.6914113567896324E-2</v>
      </c>
      <c r="H14" s="3">
        <v>2.9168713985795326E-2</v>
      </c>
    </row>
    <row r="15" spans="1:8" x14ac:dyDescent="0.2">
      <c r="A15" s="2" t="s">
        <v>17</v>
      </c>
      <c r="B15" s="3">
        <v>0.25362824990298799</v>
      </c>
      <c r="C15" s="3">
        <v>0.23529411764705882</v>
      </c>
      <c r="D15" s="3">
        <v>0.24110449203026887</v>
      </c>
      <c r="F15" s="3">
        <v>9.6622794876311743E-2</v>
      </c>
      <c r="G15" s="3">
        <v>0.10195816517933269</v>
      </c>
      <c r="H15" s="3">
        <v>0.10948318220395765</v>
      </c>
    </row>
    <row r="16" spans="1:8" x14ac:dyDescent="0.2">
      <c r="A16" s="2" t="s">
        <v>18</v>
      </c>
      <c r="B16" s="5">
        <v>8.5370585952658127E-4</v>
      </c>
      <c r="C16" s="5">
        <v>6.3609377839704366E-4</v>
      </c>
      <c r="D16" s="5">
        <v>1.7442172489668868E-3</v>
      </c>
      <c r="F16" s="5">
        <v>7.6754661902005692E-4</v>
      </c>
      <c r="G16" s="5">
        <v>7.8156084806457109E-4</v>
      </c>
      <c r="H16" s="5">
        <v>5.8069415285656853E-4</v>
      </c>
    </row>
    <row r="17" spans="1:8" x14ac:dyDescent="0.2">
      <c r="A17" s="2" t="s">
        <v>19</v>
      </c>
      <c r="B17" s="5">
        <v>0.25277454404346139</v>
      </c>
      <c r="C17" s="5">
        <v>0.23465802386866177</v>
      </c>
      <c r="D17" s="5">
        <v>0.23936027478130198</v>
      </c>
      <c r="F17" s="5">
        <v>9.5855248257291692E-2</v>
      </c>
      <c r="G17" s="5">
        <v>0.10117660433126811</v>
      </c>
      <c r="H17" s="5">
        <v>0.10890248805110109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D19-CB9E-D348-93CC-BB0BA764D4E4}">
  <dimension ref="A1:G50"/>
  <sheetViews>
    <sheetView tabSelected="1" workbookViewId="0">
      <selection activeCell="A5" sqref="A5"/>
    </sheetView>
  </sheetViews>
  <sheetFormatPr baseColWidth="10" defaultRowHeight="16" x14ac:dyDescent="0.2"/>
  <cols>
    <col min="1" max="1" width="65.6640625" bestFit="1" customWidth="1"/>
    <col min="2" max="3" width="18" bestFit="1" customWidth="1"/>
    <col min="5" max="6" width="18" bestFit="1" customWidth="1"/>
    <col min="7" max="7" width="48.5" bestFit="1" customWidth="1"/>
  </cols>
  <sheetData>
    <row r="1" spans="1:7" x14ac:dyDescent="0.2">
      <c r="B1" s="1" t="s">
        <v>0</v>
      </c>
      <c r="C1" s="1"/>
      <c r="E1" s="1" t="s">
        <v>1</v>
      </c>
      <c r="F1" s="1"/>
    </row>
    <row r="2" spans="1:7" x14ac:dyDescent="0.2">
      <c r="B2" t="s">
        <v>2</v>
      </c>
      <c r="C2" t="s">
        <v>3</v>
      </c>
      <c r="E2" t="s">
        <v>2</v>
      </c>
      <c r="F2" t="s">
        <v>3</v>
      </c>
    </row>
    <row r="3" spans="1:7" x14ac:dyDescent="0.2">
      <c r="A3" s="6" t="s">
        <v>20</v>
      </c>
      <c r="G3" s="2"/>
    </row>
    <row r="4" spans="1:7" x14ac:dyDescent="0.2">
      <c r="A4" s="7" t="s">
        <v>21</v>
      </c>
    </row>
    <row r="5" spans="1:7" x14ac:dyDescent="0.2">
      <c r="A5" s="4" t="s">
        <v>22</v>
      </c>
      <c r="B5" s="3">
        <v>0.10263475846281027</v>
      </c>
      <c r="C5" s="3">
        <v>7.7838618035190613E-2</v>
      </c>
      <c r="D5" s="3"/>
      <c r="E5" s="3">
        <v>6.0577849464693592E-2</v>
      </c>
      <c r="F5" s="3">
        <v>8.8088422049549059E-2</v>
      </c>
      <c r="G5" s="4"/>
    </row>
    <row r="6" spans="1:7" x14ac:dyDescent="0.2">
      <c r="A6" s="4" t="s">
        <v>23</v>
      </c>
      <c r="B6" s="3">
        <v>1.3163193929245183E-2</v>
      </c>
      <c r="C6" s="3">
        <v>2.0287298387096774E-2</v>
      </c>
      <c r="D6" s="3"/>
      <c r="E6" s="3">
        <v>4.2434805200428681E-3</v>
      </c>
      <c r="F6" s="3">
        <v>1.4701134333498353E-2</v>
      </c>
      <c r="G6" s="4"/>
    </row>
    <row r="7" spans="1:7" x14ac:dyDescent="0.2">
      <c r="A7" s="4" t="s">
        <v>24</v>
      </c>
      <c r="B7" s="3">
        <v>0.11579795239205545</v>
      </c>
      <c r="C7" s="3">
        <v>9.8125916422287393E-2</v>
      </c>
      <c r="D7" s="3"/>
      <c r="E7" s="8">
        <f>E5+E6</f>
        <v>6.4821329984736456E-2</v>
      </c>
      <c r="F7" s="8">
        <f>F5+F6</f>
        <v>0.10278955638304742</v>
      </c>
    </row>
    <row r="8" spans="1:7" x14ac:dyDescent="0.2">
      <c r="A8" s="4" t="s">
        <v>25</v>
      </c>
      <c r="B8" s="3">
        <v>1.8006655785658264E-2</v>
      </c>
      <c r="C8" s="3">
        <v>2.6896994134897361E-2</v>
      </c>
      <c r="D8" s="3"/>
    </row>
    <row r="9" spans="1:7" x14ac:dyDescent="0.2">
      <c r="A9" s="4" t="s">
        <v>26</v>
      </c>
      <c r="B9" s="3">
        <v>3.7221527439218263E-2</v>
      </c>
      <c r="C9" s="3">
        <v>3.6015395894428155E-2</v>
      </c>
      <c r="D9" s="3"/>
      <c r="E9" s="3">
        <v>9.3962782943806361E-2</v>
      </c>
      <c r="F9" s="3">
        <v>9.044533890096644E-2</v>
      </c>
      <c r="G9" s="4"/>
    </row>
    <row r="10" spans="1:7" x14ac:dyDescent="0.2">
      <c r="A10" s="4" t="s">
        <v>27</v>
      </c>
      <c r="B10" s="3">
        <v>3.6182885728215021E-2</v>
      </c>
      <c r="C10" s="3">
        <v>3.7412939882697949E-2</v>
      </c>
      <c r="D10" s="3"/>
      <c r="E10" s="3">
        <v>4.705716790976109E-2</v>
      </c>
      <c r="F10" s="3">
        <v>4.4899804128371253E-2</v>
      </c>
      <c r="G10" s="4"/>
    </row>
    <row r="11" spans="1:7" x14ac:dyDescent="0.2">
      <c r="A11" s="4" t="s">
        <v>28</v>
      </c>
      <c r="B11" s="3">
        <v>3.1731564109629691E-2</v>
      </c>
      <c r="C11" s="3">
        <v>2.1948313782991204E-2</v>
      </c>
      <c r="D11" s="3"/>
      <c r="E11" s="3">
        <v>1.060870130010717E-2</v>
      </c>
      <c r="F11" s="3">
        <v>9.4061430508620512E-3</v>
      </c>
      <c r="G11" s="4"/>
    </row>
    <row r="12" spans="1:7" x14ac:dyDescent="0.2">
      <c r="A12" s="4" t="s">
        <v>29</v>
      </c>
      <c r="E12" s="3">
        <v>1.9355467269991447E-2</v>
      </c>
      <c r="F12" s="3">
        <v>0</v>
      </c>
      <c r="G12" s="4"/>
    </row>
    <row r="13" spans="1:7" x14ac:dyDescent="0.2">
      <c r="A13" s="4" t="s">
        <v>30</v>
      </c>
      <c r="B13" s="3">
        <v>0.2389405854547767</v>
      </c>
      <c r="C13" s="3">
        <v>0.22039956011730205</v>
      </c>
      <c r="D13" s="3"/>
      <c r="E13" s="3">
        <v>0.23580544940840253</v>
      </c>
      <c r="F13" s="3">
        <v>0.24754084246324717</v>
      </c>
      <c r="G13" s="4"/>
    </row>
    <row r="14" spans="1:7" x14ac:dyDescent="0.2">
      <c r="A14" s="7" t="s">
        <v>31</v>
      </c>
    </row>
    <row r="15" spans="1:7" x14ac:dyDescent="0.2">
      <c r="A15" s="4" t="s">
        <v>32</v>
      </c>
      <c r="B15" s="3">
        <v>0.18651037581872523</v>
      </c>
      <c r="C15" s="3">
        <v>0.22077758431085043</v>
      </c>
      <c r="D15" s="3"/>
      <c r="E15" s="3">
        <v>2.843781460753218E-2</v>
      </c>
      <c r="F15" s="3">
        <v>3.0047999311220645E-2</v>
      </c>
      <c r="G15" s="4"/>
    </row>
    <row r="16" spans="1:7" x14ac:dyDescent="0.2">
      <c r="A16" s="4" t="s">
        <v>33</v>
      </c>
      <c r="B16" s="3">
        <v>8.669478771435233E-3</v>
      </c>
      <c r="C16" s="3">
        <v>9.3016862170087981E-3</v>
      </c>
      <c r="D16" s="3"/>
    </row>
    <row r="17" spans="1:7" x14ac:dyDescent="0.2">
      <c r="A17" s="4" t="s">
        <v>34</v>
      </c>
      <c r="B17" s="3">
        <v>7.1337728130232952E-2</v>
      </c>
      <c r="C17" s="3">
        <v>7.0839442815249273E-2</v>
      </c>
      <c r="D17" s="3"/>
      <c r="E17" s="3">
        <v>4.55091635363781E-2</v>
      </c>
      <c r="F17" s="3">
        <v>3.5644331561161452E-2</v>
      </c>
      <c r="G17" s="4"/>
    </row>
    <row r="18" spans="1:7" x14ac:dyDescent="0.2">
      <c r="A18" s="4" t="s">
        <v>35</v>
      </c>
      <c r="B18" s="3">
        <v>2.2563961252305149E-2</v>
      </c>
      <c r="C18" s="3">
        <v>2.8179985337243401E-2</v>
      </c>
      <c r="D18" s="3"/>
      <c r="E18" s="3">
        <v>4.6656635309654998E-2</v>
      </c>
      <c r="F18" s="3">
        <v>4.7052239609117717E-2</v>
      </c>
      <c r="G18" s="4"/>
    </row>
    <row r="19" spans="1:7" x14ac:dyDescent="0.2">
      <c r="A19" s="4" t="s">
        <v>36</v>
      </c>
      <c r="B19" s="3">
        <v>0.10513597727706298</v>
      </c>
      <c r="C19" s="3">
        <v>0.12345353739002933</v>
      </c>
      <c r="D19" s="3"/>
      <c r="E19" s="3">
        <v>0.24256037758316465</v>
      </c>
      <c r="F19" s="3">
        <v>0.22997696894035602</v>
      </c>
      <c r="G19" s="4"/>
    </row>
    <row r="20" spans="1:7" x14ac:dyDescent="0.2">
      <c r="A20" s="4" t="s">
        <v>37</v>
      </c>
      <c r="B20" s="3">
        <v>0.1533056362210399</v>
      </c>
      <c r="C20" s="3">
        <v>0.11907762096774194</v>
      </c>
      <c r="D20" s="3"/>
      <c r="E20" s="3">
        <v>1.6649165917923293E-2</v>
      </c>
      <c r="F20" s="3">
        <v>1.8327988118556147E-2</v>
      </c>
      <c r="G20" s="4"/>
    </row>
    <row r="21" spans="1:7" x14ac:dyDescent="0.2">
      <c r="A21" s="4" t="s">
        <v>38</v>
      </c>
      <c r="B21" s="3">
        <v>0.20521652500158977</v>
      </c>
      <c r="C21" s="3">
        <v>0.20053610703812316</v>
      </c>
      <c r="D21" s="3"/>
      <c r="E21" s="3">
        <v>0.19897810060945906</v>
      </c>
      <c r="F21" s="3">
        <v>0.20186616156180717</v>
      </c>
      <c r="G21" s="4"/>
    </row>
    <row r="22" spans="1:7" x14ac:dyDescent="0.2">
      <c r="A22" s="4" t="s">
        <v>39</v>
      </c>
      <c r="B22" s="3">
        <v>8.3197320728320995E-3</v>
      </c>
      <c r="C22" s="3">
        <v>7.4344758064516132E-3</v>
      </c>
      <c r="D22" s="3"/>
      <c r="E22" s="3">
        <v>0.18540329302748521</v>
      </c>
      <c r="F22" s="3">
        <v>0.18954346843453368</v>
      </c>
      <c r="G22" s="4"/>
    </row>
    <row r="23" spans="1:7" x14ac:dyDescent="0.2">
      <c r="A23" s="4" t="s">
        <v>40</v>
      </c>
      <c r="B23" s="3">
        <v>1</v>
      </c>
      <c r="C23" s="3">
        <v>1</v>
      </c>
      <c r="D23" s="3"/>
      <c r="E23" s="3">
        <v>1</v>
      </c>
      <c r="F23" s="3">
        <v>1</v>
      </c>
      <c r="G23" s="4"/>
    </row>
    <row r="24" spans="1:7" x14ac:dyDescent="0.2">
      <c r="A24" s="7" t="s">
        <v>41</v>
      </c>
    </row>
    <row r="25" spans="1:7" x14ac:dyDescent="0.2">
      <c r="A25" s="2" t="s">
        <v>42</v>
      </c>
      <c r="B25" s="3"/>
      <c r="C25" s="3"/>
      <c r="D25" s="3"/>
      <c r="E25" s="3"/>
      <c r="F25" s="3"/>
      <c r="G25" s="2"/>
    </row>
    <row r="26" spans="1:7" x14ac:dyDescent="0.2">
      <c r="A26" s="4" t="s">
        <v>43</v>
      </c>
      <c r="B26" s="3">
        <v>0.15493778748118786</v>
      </c>
      <c r="C26" s="3">
        <v>0.12766907991202345</v>
      </c>
      <c r="D26" s="3"/>
      <c r="E26" s="3">
        <v>0.22905052123364042</v>
      </c>
      <c r="F26" s="3">
        <v>0.21085257969392368</v>
      </c>
      <c r="G26" s="4"/>
    </row>
    <row r="27" spans="1:7" x14ac:dyDescent="0.2">
      <c r="A27" s="4" t="s">
        <v>44</v>
      </c>
      <c r="B27" s="3">
        <v>3.5048858553956376E-2</v>
      </c>
      <c r="C27" s="3">
        <v>2.5006873167155424E-2</v>
      </c>
      <c r="D27" s="3"/>
    </row>
    <row r="28" spans="1:7" x14ac:dyDescent="0.2">
      <c r="A28" s="4" t="s">
        <v>45</v>
      </c>
      <c r="B28" s="3">
        <v>1.4180638870636116E-2</v>
      </c>
      <c r="C28" s="3">
        <v>5.5558101173020531E-3</v>
      </c>
      <c r="D28" s="3"/>
      <c r="E28" s="3">
        <v>4.6634984898838452E-2</v>
      </c>
      <c r="F28" s="3">
        <v>4.0681030586108183E-2</v>
      </c>
      <c r="G28" s="4"/>
    </row>
    <row r="29" spans="1:7" x14ac:dyDescent="0.2">
      <c r="A29" s="4" t="s">
        <v>46</v>
      </c>
      <c r="B29" s="3">
        <v>7.2704919770227019E-3</v>
      </c>
      <c r="C29" s="3">
        <v>9.0267595307917895E-3</v>
      </c>
      <c r="D29" s="3"/>
    </row>
    <row r="30" spans="1:7" x14ac:dyDescent="0.2">
      <c r="A30" s="4" t="s">
        <v>47</v>
      </c>
      <c r="E30" s="3">
        <v>8.1513796724292844E-3</v>
      </c>
      <c r="F30" s="3">
        <v>0</v>
      </c>
    </row>
    <row r="31" spans="1:7" x14ac:dyDescent="0.2">
      <c r="A31" s="4" t="s">
        <v>48</v>
      </c>
      <c r="B31" s="3">
        <v>0.21143777688280307</v>
      </c>
      <c r="C31" s="3">
        <v>0.16725852272727273</v>
      </c>
      <c r="D31" s="3"/>
      <c r="E31" s="3">
        <v>0.28383688580490812</v>
      </c>
      <c r="F31" s="3">
        <v>0.25153361028003185</v>
      </c>
      <c r="G31" s="4"/>
    </row>
    <row r="32" spans="1:7" x14ac:dyDescent="0.2">
      <c r="A32" s="7" t="s">
        <v>49</v>
      </c>
    </row>
    <row r="33" spans="1:7" x14ac:dyDescent="0.2">
      <c r="A33" s="4" t="s">
        <v>50</v>
      </c>
      <c r="B33" s="3">
        <v>0.40396803527142461</v>
      </c>
      <c r="C33" s="3">
        <v>0.4596430535190616</v>
      </c>
      <c r="D33" s="3"/>
      <c r="E33" s="3">
        <v>0.38998885003842948</v>
      </c>
      <c r="F33" s="3">
        <v>0.43446910178867387</v>
      </c>
      <c r="G33" s="4"/>
    </row>
    <row r="34" spans="1:7" x14ac:dyDescent="0.2">
      <c r="A34" s="4" t="s">
        <v>51</v>
      </c>
      <c r="B34" s="3">
        <v>9.1220298026580743E-2</v>
      </c>
      <c r="C34" s="3">
        <v>0.10828674853372434</v>
      </c>
      <c r="D34" s="3"/>
      <c r="E34" s="3">
        <v>9.9093930307327577E-2</v>
      </c>
      <c r="F34" s="3">
        <v>0.12204309175832455</v>
      </c>
      <c r="G34" s="4"/>
    </row>
    <row r="35" spans="1:7" x14ac:dyDescent="0.2">
      <c r="A35" s="4" t="s">
        <v>52</v>
      </c>
      <c r="B35" s="3">
        <v>2.9898043538164783E-2</v>
      </c>
      <c r="C35" s="3">
        <v>2.0997525659824046E-2</v>
      </c>
      <c r="D35" s="3"/>
      <c r="E35" s="3">
        <v>5.2242441300323676E-2</v>
      </c>
      <c r="F35" s="3">
        <v>4.6105167997589271E-2</v>
      </c>
      <c r="G35" s="4"/>
    </row>
    <row r="36" spans="1:7" x14ac:dyDescent="0.2">
      <c r="A36" s="4" t="s">
        <v>53</v>
      </c>
      <c r="B36" s="8">
        <f>SUM(B31:B35)</f>
        <v>0.73652415371897317</v>
      </c>
      <c r="C36" s="8">
        <f>SUM(C31:C35)</f>
        <v>0.75618585043988273</v>
      </c>
      <c r="E36" s="3">
        <v>0.82516210745098884</v>
      </c>
      <c r="F36" s="3">
        <v>0.85415097182461952</v>
      </c>
      <c r="G36" s="4"/>
    </row>
    <row r="37" spans="1:7" x14ac:dyDescent="0.2">
      <c r="A37" s="4" t="s">
        <v>54</v>
      </c>
      <c r="D37" s="3"/>
      <c r="E37" s="3"/>
      <c r="F37" s="3"/>
      <c r="G37" s="4"/>
    </row>
    <row r="38" spans="1:7" x14ac:dyDescent="0.2">
      <c r="A38" s="4" t="s">
        <v>55</v>
      </c>
      <c r="D38" s="3"/>
      <c r="E38" s="3">
        <v>3.897073946978144E-2</v>
      </c>
      <c r="F38" s="3">
        <v>3.8743838653436363E-2</v>
      </c>
      <c r="G38" s="4"/>
    </row>
    <row r="39" spans="1:7" x14ac:dyDescent="0.2">
      <c r="A39" s="4" t="s">
        <v>56</v>
      </c>
      <c r="D39" s="3"/>
      <c r="E39" s="3">
        <v>1.4971259079641036E-2</v>
      </c>
      <c r="F39" s="3">
        <v>1.4851804817150606E-2</v>
      </c>
      <c r="G39" s="4"/>
    </row>
    <row r="40" spans="1:7" x14ac:dyDescent="0.2">
      <c r="A40" s="6" t="s">
        <v>57</v>
      </c>
      <c r="B40" s="3"/>
      <c r="C40" s="3"/>
      <c r="D40" s="3"/>
      <c r="E40" s="3"/>
      <c r="F40" s="3"/>
      <c r="G40" s="2"/>
    </row>
    <row r="41" spans="1:7" x14ac:dyDescent="0.2">
      <c r="A41" s="4" t="s">
        <v>58</v>
      </c>
      <c r="B41" s="3">
        <v>1.8653157258833753E-2</v>
      </c>
      <c r="C41" s="3">
        <v>2.0161290322580645E-2</v>
      </c>
      <c r="D41" s="3"/>
      <c r="E41" s="3">
        <v>2.4897972439027029E-4</v>
      </c>
      <c r="F41" s="3">
        <v>2.4753008028584344E-4</v>
      </c>
      <c r="G41" s="4"/>
    </row>
    <row r="42" spans="1:7" x14ac:dyDescent="0.2">
      <c r="A42" s="4" t="s">
        <v>59</v>
      </c>
      <c r="B42" s="3">
        <v>0.1920003391483138</v>
      </c>
      <c r="C42" s="3">
        <v>0.20162435850439883</v>
      </c>
      <c r="D42" s="3"/>
      <c r="E42" s="3">
        <v>4.3311646838498759E-2</v>
      </c>
      <c r="F42" s="3">
        <v>4.2080113648593383E-2</v>
      </c>
      <c r="G42" s="4"/>
    </row>
    <row r="43" spans="1:7" x14ac:dyDescent="0.2">
      <c r="A43" s="4" t="s">
        <v>60</v>
      </c>
      <c r="B43" s="3">
        <v>0.73228479979651107</v>
      </c>
      <c r="C43" s="3">
        <v>0.76240606671554256</v>
      </c>
      <c r="D43" s="3"/>
      <c r="E43" s="3">
        <v>0.70542451043008536</v>
      </c>
      <c r="F43" s="3">
        <v>0.68278482102498983</v>
      </c>
      <c r="G43" s="4"/>
    </row>
    <row r="44" spans="1:7" x14ac:dyDescent="0.2">
      <c r="A44" s="4" t="s">
        <v>61</v>
      </c>
      <c r="B44" s="3">
        <v>-0.15187485427220893</v>
      </c>
      <c r="C44" s="3">
        <v>-0.16725852272727273</v>
      </c>
      <c r="D44" s="3"/>
      <c r="E44" s="3">
        <v>-0.16127391017244552</v>
      </c>
      <c r="F44" s="3">
        <v>-0.16655545750016143</v>
      </c>
      <c r="G44" s="4"/>
    </row>
    <row r="45" spans="1:7" x14ac:dyDescent="0.2">
      <c r="A45" s="4" t="s">
        <v>62</v>
      </c>
      <c r="D45" s="3"/>
      <c r="E45" s="3">
        <v>5.2393994176039493E-3</v>
      </c>
      <c r="F45" s="3">
        <v>5.2411803956176417E-3</v>
      </c>
      <c r="G45" s="4"/>
    </row>
    <row r="46" spans="1:7" x14ac:dyDescent="0.2">
      <c r="A46" s="4" t="s">
        <v>63</v>
      </c>
      <c r="B46" s="3">
        <v>-0.5473111897746783</v>
      </c>
      <c r="C46" s="3">
        <v>-0.59585777126099704</v>
      </c>
      <c r="D46" s="3"/>
      <c r="E46" s="3">
        <v>-0.41404245645561122</v>
      </c>
      <c r="F46" s="3">
        <v>-0.41376267246389292</v>
      </c>
      <c r="G46" s="4"/>
    </row>
    <row r="47" spans="1:7" x14ac:dyDescent="0.2">
      <c r="A47" s="4" t="s">
        <v>64</v>
      </c>
      <c r="B47" s="3">
        <v>0.24375225215677132</v>
      </c>
      <c r="C47" s="3">
        <v>0.22107542155425219</v>
      </c>
      <c r="D47" s="3"/>
      <c r="E47" s="3">
        <v>0.17366877036491768</v>
      </c>
      <c r="F47" s="3">
        <v>0.14479433478981468</v>
      </c>
      <c r="G47" s="4"/>
    </row>
    <row r="48" spans="1:7" x14ac:dyDescent="0.2">
      <c r="A48" s="4" t="s">
        <v>65</v>
      </c>
      <c r="B48" s="3">
        <v>1.9723594124255464E-2</v>
      </c>
      <c r="C48" s="3">
        <v>2.2738728005865103E-2</v>
      </c>
      <c r="D48" s="3"/>
      <c r="E48" s="3">
        <v>1.1691221840934433E-3</v>
      </c>
      <c r="F48" s="3">
        <v>1.0546933855657677E-3</v>
      </c>
      <c r="G48" s="4"/>
    </row>
    <row r="49" spans="1:7" x14ac:dyDescent="0.2">
      <c r="A49" s="4" t="s">
        <v>66</v>
      </c>
      <c r="B49" s="3">
        <v>0.26347584628102677</v>
      </c>
      <c r="C49" s="3">
        <v>0.24381414956011729</v>
      </c>
      <c r="E49" s="3">
        <v>0.17483789254901111</v>
      </c>
      <c r="F49" s="3">
        <v>0.14584902817538045</v>
      </c>
      <c r="G49" s="4"/>
    </row>
    <row r="50" spans="1:7" x14ac:dyDescent="0.2">
      <c r="A50" s="4" t="s">
        <v>67</v>
      </c>
      <c r="B50" s="3">
        <v>1</v>
      </c>
      <c r="C50" s="3">
        <v>1</v>
      </c>
      <c r="E50" s="3">
        <v>1</v>
      </c>
      <c r="F50" s="3">
        <v>1</v>
      </c>
      <c r="G50" s="4"/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 Stmt Vertical Analysis</vt:lpstr>
      <vt:lpstr>Bal Sheet Vertical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2023-01-30T01:39:21Z</dcterms:created>
  <dcterms:modified xsi:type="dcterms:W3CDTF">2023-01-30T01:40:51Z</dcterms:modified>
</cp:coreProperties>
</file>