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B37046BC-7EF7-4A10-8E40-24E509F08082}" xr6:coauthVersionLast="36" xr6:coauthVersionMax="36" xr10:uidLastSave="{00000000-0000-0000-0000-000000000000}"/>
  <bookViews>
    <workbookView xWindow="240" yWindow="108" windowWidth="14808" windowHeight="801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9" i="1"/>
  <c r="B5" i="1"/>
  <c r="C5" i="1"/>
  <c r="E5" i="1"/>
  <c r="D5" i="1"/>
  <c r="F5" i="1"/>
  <c r="F16" i="1" l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15" i="1"/>
  <c r="M18" i="1"/>
  <c r="K18" i="1"/>
  <c r="L17" i="1"/>
  <c r="L16" i="1"/>
  <c r="L18" i="1" s="1"/>
  <c r="M16" i="1"/>
  <c r="M17" i="1" s="1"/>
  <c r="N16" i="1"/>
  <c r="N18" i="1" s="1"/>
  <c r="O16" i="1"/>
  <c r="O18" i="1" s="1"/>
  <c r="K16" i="1"/>
  <c r="K17" i="1" s="1"/>
  <c r="F4" i="1"/>
  <c r="E4" i="1"/>
  <c r="D4" i="1"/>
  <c r="C4" i="1"/>
  <c r="B4" i="1"/>
  <c r="L19" i="1" l="1"/>
  <c r="O17" i="1"/>
  <c r="N17" i="1"/>
</calcChain>
</file>

<file path=xl/sharedStrings.xml><?xml version="1.0" encoding="utf-8"?>
<sst xmlns="http://schemas.openxmlformats.org/spreadsheetml/2006/main" count="26" uniqueCount="22">
  <si>
    <t>Mass</t>
  </si>
  <si>
    <t>Weight</t>
  </si>
  <si>
    <t>damping ratio</t>
  </si>
  <si>
    <t>natural frequency</t>
  </si>
  <si>
    <t>Bridge1</t>
  </si>
  <si>
    <t>Bridge 2</t>
  </si>
  <si>
    <t>Bridge3</t>
  </si>
  <si>
    <t>Bridge4</t>
  </si>
  <si>
    <t>Bridge5</t>
  </si>
  <si>
    <t>lbf</t>
  </si>
  <si>
    <t>slinch</t>
  </si>
  <si>
    <t>Hz</t>
  </si>
  <si>
    <t>wavelength</t>
  </si>
  <si>
    <t>speed</t>
  </si>
  <si>
    <t>freq</t>
  </si>
  <si>
    <t>ft</t>
  </si>
  <si>
    <t>mph</t>
  </si>
  <si>
    <t>in/sec</t>
  </si>
  <si>
    <t>ft/sec</t>
  </si>
  <si>
    <t>EI</t>
  </si>
  <si>
    <t>Span Length</t>
  </si>
  <si>
    <r>
      <t>lb-in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</si>
</sst>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E+00"/>
    <numFmt numFmtId="166" formatCode="0.000E+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0" fontId="0" fillId="0" borderId="2" xfId="0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selection activeCell="B2" sqref="B2:E2"/>
    </sheetView>
  </sheetViews>
  <sheetFormatPr defaultRowHeight="14.4" x14ac:dyDescent="0.3"/>
  <cols>
    <col min="2" max="2" width="12" bestFit="1" customWidth="1"/>
    <col min="3" max="6" width="10.5546875" bestFit="1" customWidth="1"/>
  </cols>
  <sheetData>
    <row r="1" spans="1:16" x14ac:dyDescent="0.3"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spans="1:16" x14ac:dyDescent="0.3">
      <c r="A2" s="1" t="s">
        <v>20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 t="s">
        <v>15</v>
      </c>
    </row>
    <row r="3" spans="1:16" x14ac:dyDescent="0.3">
      <c r="A3" s="1" t="s">
        <v>0</v>
      </c>
      <c r="B3" s="1">
        <v>2000</v>
      </c>
      <c r="C3" s="1">
        <v>2000</v>
      </c>
      <c r="D3" s="1">
        <v>2000</v>
      </c>
      <c r="E3" s="1">
        <v>2000</v>
      </c>
      <c r="F3" s="1">
        <v>2000</v>
      </c>
      <c r="G3" s="1" t="s">
        <v>10</v>
      </c>
    </row>
    <row r="4" spans="1:16" x14ac:dyDescent="0.3">
      <c r="A4" s="1" t="s">
        <v>1</v>
      </c>
      <c r="B4" s="1">
        <f>B3*386.09</f>
        <v>772180</v>
      </c>
      <c r="C4" s="1">
        <f t="shared" ref="C4:F4" si="0">C3*386.09</f>
        <v>772180</v>
      </c>
      <c r="D4" s="1">
        <f t="shared" si="0"/>
        <v>772180</v>
      </c>
      <c r="E4" s="1">
        <f t="shared" si="0"/>
        <v>772180</v>
      </c>
      <c r="F4" s="1">
        <f t="shared" si="0"/>
        <v>772180</v>
      </c>
      <c r="G4" s="1" t="s">
        <v>9</v>
      </c>
    </row>
    <row r="5" spans="1:16" ht="16.2" x14ac:dyDescent="0.3">
      <c r="A5" s="1" t="s">
        <v>19</v>
      </c>
      <c r="B5" s="6">
        <f>4*B7^2/PI()^2*B3*(B2*12)^3</f>
        <v>1400664042671.6772</v>
      </c>
      <c r="C5" s="6">
        <f>4*C7^2/PI()^2*C3*(C2*12)^3</f>
        <v>5602656170686.709</v>
      </c>
      <c r="D5" s="6">
        <f t="shared" ref="C5:F5" si="1">4*D7^2/PI()^2*D3*(D2*12)^3</f>
        <v>12605976384045.098</v>
      </c>
      <c r="E5" s="6">
        <f>4*E7^2/PI()^2*E3*(E2*12)^3</f>
        <v>22410624682746.836</v>
      </c>
      <c r="F5" s="6">
        <f t="shared" si="1"/>
        <v>35016601066791.938</v>
      </c>
      <c r="G5" s="1" t="s">
        <v>21</v>
      </c>
    </row>
    <row r="6" spans="1:16" x14ac:dyDescent="0.3">
      <c r="A6" s="1" t="s">
        <v>2</v>
      </c>
      <c r="B6" s="2">
        <v>0.01</v>
      </c>
      <c r="C6" s="2">
        <v>0.01</v>
      </c>
      <c r="D6" s="2">
        <v>0.01</v>
      </c>
      <c r="E6" s="2">
        <v>0.01</v>
      </c>
      <c r="F6" s="2">
        <v>0.01</v>
      </c>
      <c r="G6" s="1"/>
    </row>
    <row r="7" spans="1:16" x14ac:dyDescent="0.3">
      <c r="A7" s="1" t="s">
        <v>3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 t="s">
        <v>11</v>
      </c>
    </row>
    <row r="8" spans="1:16" x14ac:dyDescent="0.3">
      <c r="E8" s="4"/>
    </row>
    <row r="9" spans="1:16" x14ac:dyDescent="0.3">
      <c r="B9">
        <f>9.87/(2*PI())*SQRT(B5/(B3/(B2*12)*(B2*12)^4))</f>
        <v>1.0000400825498736</v>
      </c>
    </row>
    <row r="14" spans="1:16" x14ac:dyDescent="0.3">
      <c r="F14">
        <v>360</v>
      </c>
      <c r="J14" t="s">
        <v>14</v>
      </c>
      <c r="K14">
        <v>1</v>
      </c>
      <c r="L14">
        <v>2</v>
      </c>
      <c r="M14">
        <v>3</v>
      </c>
      <c r="N14">
        <v>4</v>
      </c>
      <c r="O14">
        <v>5</v>
      </c>
      <c r="P14" t="s">
        <v>11</v>
      </c>
    </row>
    <row r="15" spans="1:16" x14ac:dyDescent="0.3">
      <c r="F15">
        <f>F14+60</f>
        <v>420</v>
      </c>
      <c r="J15" t="s">
        <v>12</v>
      </c>
      <c r="K15">
        <v>30</v>
      </c>
      <c r="L15">
        <v>30</v>
      </c>
      <c r="M15">
        <v>30</v>
      </c>
      <c r="N15">
        <v>30</v>
      </c>
      <c r="O15">
        <v>30</v>
      </c>
      <c r="P15" t="s">
        <v>15</v>
      </c>
    </row>
    <row r="16" spans="1:16" x14ac:dyDescent="0.3">
      <c r="F16">
        <f t="shared" ref="F16:F37" si="2">F15+60</f>
        <v>480</v>
      </c>
      <c r="J16" t="s">
        <v>13</v>
      </c>
      <c r="K16">
        <f>K15*K14</f>
        <v>30</v>
      </c>
      <c r="L16">
        <f t="shared" ref="L16:O16" si="3">L15*L14</f>
        <v>60</v>
      </c>
      <c r="M16">
        <f t="shared" si="3"/>
        <v>90</v>
      </c>
      <c r="N16">
        <f t="shared" si="3"/>
        <v>120</v>
      </c>
      <c r="O16">
        <f t="shared" si="3"/>
        <v>150</v>
      </c>
      <c r="P16" t="s">
        <v>18</v>
      </c>
    </row>
    <row r="17" spans="6:16" x14ac:dyDescent="0.3">
      <c r="F17">
        <f t="shared" si="2"/>
        <v>540</v>
      </c>
      <c r="J17" t="s">
        <v>13</v>
      </c>
      <c r="K17">
        <f>K16*12</f>
        <v>360</v>
      </c>
      <c r="L17">
        <f t="shared" ref="L17:O17" si="4">L16*12</f>
        <v>720</v>
      </c>
      <c r="M17">
        <f t="shared" si="4"/>
        <v>1080</v>
      </c>
      <c r="N17">
        <f t="shared" si="4"/>
        <v>1440</v>
      </c>
      <c r="O17">
        <f t="shared" si="4"/>
        <v>1800</v>
      </c>
      <c r="P17" t="s">
        <v>17</v>
      </c>
    </row>
    <row r="18" spans="6:16" x14ac:dyDescent="0.3">
      <c r="F18">
        <f t="shared" si="2"/>
        <v>600</v>
      </c>
      <c r="J18" t="s">
        <v>13</v>
      </c>
      <c r="K18" s="3">
        <f>0.681818*K16</f>
        <v>20.454540000000001</v>
      </c>
      <c r="L18" s="3">
        <f t="shared" ref="L18:O18" si="5">0.681818*L16</f>
        <v>40.909080000000003</v>
      </c>
      <c r="M18" s="3">
        <f t="shared" si="5"/>
        <v>61.363620000000004</v>
      </c>
      <c r="N18" s="3">
        <f t="shared" si="5"/>
        <v>81.818160000000006</v>
      </c>
      <c r="O18" s="3">
        <f t="shared" si="5"/>
        <v>102.2727</v>
      </c>
      <c r="P18" t="s">
        <v>16</v>
      </c>
    </row>
    <row r="19" spans="6:16" x14ac:dyDescent="0.3">
      <c r="F19">
        <f t="shared" si="2"/>
        <v>660</v>
      </c>
      <c r="L19">
        <f>L17-K17</f>
        <v>360</v>
      </c>
    </row>
    <row r="20" spans="6:16" x14ac:dyDescent="0.3">
      <c r="F20">
        <f t="shared" si="2"/>
        <v>720</v>
      </c>
    </row>
    <row r="21" spans="6:16" x14ac:dyDescent="0.3">
      <c r="F21">
        <f t="shared" si="2"/>
        <v>780</v>
      </c>
    </row>
    <row r="22" spans="6:16" x14ac:dyDescent="0.3">
      <c r="F22">
        <f t="shared" si="2"/>
        <v>840</v>
      </c>
    </row>
    <row r="23" spans="6:16" x14ac:dyDescent="0.3">
      <c r="F23">
        <f t="shared" si="2"/>
        <v>900</v>
      </c>
    </row>
    <row r="24" spans="6:16" x14ac:dyDescent="0.3">
      <c r="F24">
        <f t="shared" si="2"/>
        <v>960</v>
      </c>
    </row>
    <row r="25" spans="6:16" x14ac:dyDescent="0.3">
      <c r="F25">
        <f t="shared" si="2"/>
        <v>1020</v>
      </c>
    </row>
    <row r="26" spans="6:16" x14ac:dyDescent="0.3">
      <c r="F26">
        <f t="shared" si="2"/>
        <v>1080</v>
      </c>
    </row>
    <row r="27" spans="6:16" x14ac:dyDescent="0.3">
      <c r="F27">
        <f t="shared" si="2"/>
        <v>1140</v>
      </c>
    </row>
    <row r="28" spans="6:16" x14ac:dyDescent="0.3">
      <c r="F28">
        <f t="shared" si="2"/>
        <v>1200</v>
      </c>
    </row>
    <row r="29" spans="6:16" x14ac:dyDescent="0.3">
      <c r="F29">
        <f t="shared" si="2"/>
        <v>1260</v>
      </c>
    </row>
    <row r="30" spans="6:16" x14ac:dyDescent="0.3">
      <c r="F30">
        <f t="shared" si="2"/>
        <v>1320</v>
      </c>
    </row>
    <row r="31" spans="6:16" x14ac:dyDescent="0.3">
      <c r="F31">
        <f>F30+60</f>
        <v>1380</v>
      </c>
    </row>
    <row r="32" spans="6:16" x14ac:dyDescent="0.3">
      <c r="F32">
        <f t="shared" si="2"/>
        <v>1440</v>
      </c>
    </row>
    <row r="33" spans="6:6" x14ac:dyDescent="0.3">
      <c r="F33">
        <f t="shared" si="2"/>
        <v>1500</v>
      </c>
    </row>
    <row r="34" spans="6:6" x14ac:dyDescent="0.3">
      <c r="F34">
        <f t="shared" si="2"/>
        <v>1560</v>
      </c>
    </row>
    <row r="35" spans="6:6" x14ac:dyDescent="0.3">
      <c r="F35">
        <f t="shared" si="2"/>
        <v>1620</v>
      </c>
    </row>
    <row r="36" spans="6:6" x14ac:dyDescent="0.3">
      <c r="F36">
        <f t="shared" si="2"/>
        <v>1680</v>
      </c>
    </row>
    <row r="37" spans="6:6" x14ac:dyDescent="0.3">
      <c r="F37">
        <f t="shared" si="2"/>
        <v>1740</v>
      </c>
    </row>
    <row r="38" spans="6:6" x14ac:dyDescent="0.3">
      <c r="F38">
        <f>F37+60</f>
        <v>1800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C10" sqref="C10"/>
    </sheetView>
  </sheetViews>
  <sheetFormatPr defaultRowHeight="14.4" x14ac:dyDescent="0.3"/>
  <sheetData>
    <row r="1" spans="1:8" x14ac:dyDescent="0.3">
      <c r="A1">
        <v>2000</v>
      </c>
      <c r="B1">
        <f>Sheet1!B5</f>
        <v>1400664042671.6772</v>
      </c>
      <c r="C1">
        <v>1200</v>
      </c>
    </row>
    <row r="2" spans="1:8" x14ac:dyDescent="0.3">
      <c r="A2">
        <v>2000</v>
      </c>
      <c r="B2">
        <f>Sheet1!C5</f>
        <v>5602656170686.709</v>
      </c>
      <c r="C2">
        <v>1200</v>
      </c>
    </row>
    <row r="3" spans="1:8" x14ac:dyDescent="0.3">
      <c r="A3">
        <v>2000</v>
      </c>
      <c r="B3">
        <f>Sheet1!D5</f>
        <v>12605976384045.098</v>
      </c>
      <c r="C3">
        <v>1200</v>
      </c>
    </row>
    <row r="4" spans="1:8" x14ac:dyDescent="0.3">
      <c r="A4">
        <v>2000</v>
      </c>
      <c r="B4">
        <f>Sheet1!E5</f>
        <v>22410624682746.836</v>
      </c>
      <c r="C4">
        <v>1200</v>
      </c>
    </row>
    <row r="5" spans="1:8" x14ac:dyDescent="0.3">
      <c r="A5">
        <v>2000</v>
      </c>
      <c r="B5">
        <f>Sheet1!F5</f>
        <v>35016601066791.938</v>
      </c>
      <c r="C5">
        <v>1200</v>
      </c>
    </row>
    <row r="6" spans="1:8" x14ac:dyDescent="0.3">
      <c r="D6" s="1"/>
      <c r="E6" s="1"/>
      <c r="F6" s="1"/>
      <c r="G6" s="1"/>
      <c r="H6" s="1"/>
    </row>
    <row r="8" spans="1:8" x14ac:dyDescent="0.3">
      <c r="D8" s="1"/>
      <c r="E8" s="1"/>
      <c r="F8" s="1"/>
      <c r="G8" s="1"/>
      <c r="H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2019-02-14T20:00:48Z</dcterms:modified>
</cp:coreProperties>
</file>