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52295311-F800-4F7E-AAF9-9D98D2063EEB}" xr6:coauthVersionLast="36" xr6:coauthVersionMax="36" xr10:uidLastSave="{00000000-0000-0000-0000-000000000000}"/>
  <bookViews>
    <workbookView xWindow="240" yWindow="108" windowWidth="14808" windowHeight="8016" activeTab="1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" i="2" l="1"/>
  <c r="A2" i="2"/>
  <c r="A3" i="2"/>
  <c r="A4" i="2"/>
  <c r="A5" i="2"/>
  <c r="C4" i="1" l="1"/>
  <c r="D4" i="1"/>
  <c r="B3" i="2" s="1"/>
  <c r="E4" i="1"/>
  <c r="F4" i="1"/>
  <c r="B4" i="1"/>
  <c r="B1" i="2" s="1"/>
  <c r="C3" i="1"/>
  <c r="D3" i="1"/>
  <c r="E3" i="1"/>
  <c r="F3" i="1"/>
  <c r="B3" i="1"/>
  <c r="E5" i="1" l="1"/>
  <c r="C4" i="2" s="1"/>
  <c r="B4" i="2"/>
  <c r="D5" i="1"/>
  <c r="C3" i="2" s="1"/>
  <c r="F5" i="1"/>
  <c r="C5" i="2" s="1"/>
  <c r="B5" i="2"/>
  <c r="C5" i="1"/>
  <c r="C2" i="2" s="1"/>
  <c r="B2" i="2"/>
  <c r="B5" i="1"/>
  <c r="C1" i="2" s="1"/>
</calcChain>
</file>

<file path=xl/sharedStrings.xml><?xml version="1.0" encoding="utf-8"?>
<sst xmlns="http://schemas.openxmlformats.org/spreadsheetml/2006/main" count="16" uniqueCount="16">
  <si>
    <t>Truck1</t>
  </si>
  <si>
    <t>Truck2</t>
  </si>
  <si>
    <t>Truck3</t>
  </si>
  <si>
    <t>Truck4</t>
  </si>
  <si>
    <t>Truck5</t>
  </si>
  <si>
    <t>Mass</t>
  </si>
  <si>
    <t>Weight</t>
  </si>
  <si>
    <t>lbf</t>
  </si>
  <si>
    <t>spring k</t>
  </si>
  <si>
    <t>damping coefficient</t>
  </si>
  <si>
    <t>damping ratio</t>
  </si>
  <si>
    <t>natural frequency</t>
  </si>
  <si>
    <t>slinch</t>
  </si>
  <si>
    <t>lb/in</t>
  </si>
  <si>
    <t>lb.s/in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</si>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</sst>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2" fontId="0" fillId="0" borderId="1" xfId="0" applyNumberFormat="1" applyBorder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"/>
  <sheetViews>
    <sheetView workbookViewId="0">
      <selection activeCell="D19" sqref="D19"/>
    </sheetView>
  </sheetViews>
  <sheetFormatPr defaultRowHeight="14.4" x14ac:dyDescent="0.3"/>
  <sheetData>
    <row r="1" spans="1:1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7" x14ac:dyDescent="0.3">
      <c r="A2" s="1" t="s">
        <v>5</v>
      </c>
      <c r="B2" s="1">
        <v>200</v>
      </c>
      <c r="C2" s="1">
        <v>200</v>
      </c>
      <c r="D2" s="1">
        <v>200</v>
      </c>
      <c r="E2" s="1">
        <v>200</v>
      </c>
      <c r="F2" s="1">
        <v>200</v>
      </c>
      <c r="G2" s="1" t="s">
        <v>12</v>
      </c>
    </row>
    <row r="3" spans="1:17" x14ac:dyDescent="0.3">
      <c r="A3" s="1" t="s">
        <v>6</v>
      </c>
      <c r="B3" s="1">
        <f>B2*386.09</f>
        <v>77218</v>
      </c>
      <c r="C3" s="1">
        <f t="shared" ref="C3:F3" si="0">C2*386.09</f>
        <v>77218</v>
      </c>
      <c r="D3" s="1">
        <f t="shared" si="0"/>
        <v>77218</v>
      </c>
      <c r="E3" s="1">
        <f t="shared" si="0"/>
        <v>77218</v>
      </c>
      <c r="F3" s="1">
        <f t="shared" si="0"/>
        <v>77218</v>
      </c>
      <c r="G3" s="1" t="s">
        <v>7</v>
      </c>
    </row>
    <row r="4" spans="1:17" x14ac:dyDescent="0.3">
      <c r="A4" s="1" t="s">
        <v>8</v>
      </c>
      <c r="B4" s="3">
        <f>(B7*2*PI())^2*B2</f>
        <v>7895.6835208714865</v>
      </c>
      <c r="C4" s="3">
        <f t="shared" ref="C4:F4" si="1">(C7*2*PI())^2*C2</f>
        <v>31582.734083485946</v>
      </c>
      <c r="D4" s="3">
        <f t="shared" si="1"/>
        <v>71061.151687843376</v>
      </c>
      <c r="E4" s="3">
        <f t="shared" si="1"/>
        <v>126330.93633394378</v>
      </c>
      <c r="F4" s="3">
        <f t="shared" si="1"/>
        <v>197392.08802178717</v>
      </c>
      <c r="G4" s="1" t="s">
        <v>13</v>
      </c>
    </row>
    <row r="5" spans="1:17" x14ac:dyDescent="0.3">
      <c r="A5" s="1" t="s">
        <v>9</v>
      </c>
      <c r="B5" s="4">
        <f>B6*2*SQRT(B4*B2)</f>
        <v>251.32741228718348</v>
      </c>
      <c r="C5" s="4">
        <f t="shared" ref="C5:F5" si="2">C6*2*SQRT(C4*C2)</f>
        <v>502.65482457436696</v>
      </c>
      <c r="D5" s="4">
        <f t="shared" si="2"/>
        <v>753.9822368615504</v>
      </c>
      <c r="E5" s="4">
        <f t="shared" si="2"/>
        <v>1005.3096491487339</v>
      </c>
      <c r="F5" s="4">
        <f t="shared" si="2"/>
        <v>1256.6370614359175</v>
      </c>
      <c r="G5" s="1" t="s">
        <v>14</v>
      </c>
    </row>
    <row r="6" spans="1:17" x14ac:dyDescent="0.3">
      <c r="A6" s="1" t="s">
        <v>10</v>
      </c>
      <c r="B6" s="2">
        <v>0.1</v>
      </c>
      <c r="C6" s="2">
        <v>0.1</v>
      </c>
      <c r="D6" s="2">
        <v>0.1</v>
      </c>
      <c r="E6" s="2">
        <v>0.1</v>
      </c>
      <c r="F6" s="2">
        <v>0.1</v>
      </c>
      <c r="G6" s="1"/>
    </row>
    <row r="7" spans="1:17" x14ac:dyDescent="0.3">
      <c r="A7" s="1" t="s">
        <v>11</v>
      </c>
      <c r="B7" s="1">
        <v>1</v>
      </c>
      <c r="C7" s="1">
        <v>2</v>
      </c>
      <c r="D7" s="1">
        <v>3</v>
      </c>
      <c r="E7" s="1">
        <v>4</v>
      </c>
      <c r="F7" s="1">
        <v>5</v>
      </c>
      <c r="G7" s="1" t="s">
        <v>15</v>
      </c>
      <c r="L7" s="1"/>
      <c r="M7" s="1"/>
      <c r="N7" s="1"/>
      <c r="O7" s="1"/>
      <c r="P7" s="1"/>
    </row>
    <row r="8" spans="1:17" x14ac:dyDescent="0.3">
      <c r="K8" s="1"/>
      <c r="L8" s="1"/>
      <c r="M8" s="1"/>
      <c r="N8" s="1"/>
      <c r="O8" s="1"/>
      <c r="P8" s="1"/>
      <c r="Q8" s="1"/>
    </row>
    <row r="9" spans="1:17" x14ac:dyDescent="0.3">
      <c r="K9" s="1"/>
      <c r="L9" s="1"/>
      <c r="M9" s="1"/>
      <c r="N9" s="1"/>
      <c r="O9" s="1"/>
      <c r="P9" s="1"/>
      <c r="Q9" s="1"/>
    </row>
    <row r="10" spans="1:17" x14ac:dyDescent="0.3">
      <c r="K10" s="1"/>
      <c r="L10" s="1"/>
      <c r="M10" s="1"/>
      <c r="N10" s="1"/>
      <c r="O10" s="1"/>
      <c r="P10" s="1"/>
      <c r="Q10" s="1"/>
    </row>
    <row r="11" spans="1:17" x14ac:dyDescent="0.3">
      <c r="K11" s="1"/>
      <c r="L11" s="1"/>
      <c r="M11" s="1"/>
      <c r="N11" s="1"/>
      <c r="O11" s="1"/>
      <c r="P11" s="1"/>
      <c r="Q11" s="1"/>
    </row>
    <row r="12" spans="1:17" x14ac:dyDescent="0.3">
      <c r="K12" s="1"/>
      <c r="L12" s="2"/>
      <c r="M12" s="2"/>
      <c r="N12" s="2"/>
      <c r="O12" s="2"/>
      <c r="P12" s="2"/>
      <c r="Q12" s="1"/>
    </row>
    <row r="13" spans="1:17" x14ac:dyDescent="0.3">
      <c r="K13" s="1"/>
      <c r="L13" s="1"/>
      <c r="M13" s="1"/>
      <c r="N13" s="1"/>
      <c r="O13" s="1"/>
      <c r="P13" s="1"/>
      <c r="Q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tabSelected="1" workbookViewId="0">
      <selection activeCell="C2" sqref="C2"/>
    </sheetView>
  </sheetViews>
  <sheetFormatPr defaultRowHeight="14.4" x14ac:dyDescent="0.3"/>
  <sheetData>
    <row r="1" spans="1:3" x14ac:dyDescent="0.3">
      <c r="A1">
        <f>Sheet1!B2</f>
        <v>200</v>
      </c>
      <c r="B1">
        <f>Sheet1!B4</f>
        <v>7895.6835208714865</v>
      </c>
      <c r="C1" s="5">
        <f>Sheet1!B5</f>
        <v>251.32741228718348</v>
      </c>
    </row>
    <row r="2" spans="1:3" x14ac:dyDescent="0.3">
      <c r="A2">
        <f>Sheet1!C2</f>
        <v>200</v>
      </c>
      <c r="B2">
        <f>Sheet1!C4</f>
        <v>31582.734083485946</v>
      </c>
      <c r="C2" s="5">
        <f>Sheet1!C5</f>
        <v>502.65482457436696</v>
      </c>
    </row>
    <row r="3" spans="1:3" x14ac:dyDescent="0.3">
      <c r="A3">
        <f>Sheet1!D2</f>
        <v>200</v>
      </c>
      <c r="B3">
        <f>Sheet1!D4</f>
        <v>71061.151687843376</v>
      </c>
      <c r="C3" s="5">
        <f>Sheet1!D5</f>
        <v>753.9822368615504</v>
      </c>
    </row>
    <row r="4" spans="1:3" x14ac:dyDescent="0.3">
      <c r="A4">
        <f>Sheet1!E2</f>
        <v>200</v>
      </c>
      <c r="B4">
        <f>Sheet1!E4</f>
        <v>126330.93633394378</v>
      </c>
      <c r="C4" s="5">
        <f>Sheet1!E5</f>
        <v>1005.3096491487339</v>
      </c>
    </row>
    <row r="5" spans="1:3" x14ac:dyDescent="0.3">
      <c r="A5">
        <f>Sheet1!F2</f>
        <v>200</v>
      </c>
      <c r="B5">
        <f>Sheet1!F4</f>
        <v>197392.08802178717</v>
      </c>
      <c r="C5" s="5">
        <f>Sheet1!F5</f>
        <v>1256.6370614359175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2019-02-14T20:16:49Z</dcterms:modified>
</cp:coreProperties>
</file>