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12354B3B-3C65-4BE2-9A93-3623ED4D9D12}" xr6:coauthVersionLast="36" xr6:coauthVersionMax="36" xr10:uidLastSave="{00000000-0000-0000-0000-000000000000}"/>
  <bookViews>
    <workbookView xWindow="240" yWindow="108" windowWidth="14808" windowHeight="8016" xr2:uid="{00000000-000D-0000-FFFF-FFFF00000000}"/>
  </bookViews>
  <sheets>
    <sheet name="Single-span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1" l="1"/>
  <c r="F5" i="1"/>
  <c r="B14" i="1" l="1"/>
  <c r="B7" i="1"/>
  <c r="B19" i="1" s="1"/>
</calcChain>
</file>

<file path=xl/sharedStrings.xml><?xml version="1.0" encoding="utf-8"?>
<sst xmlns="http://schemas.openxmlformats.org/spreadsheetml/2006/main" count="54" uniqueCount="30">
  <si>
    <t>Length</t>
  </si>
  <si>
    <t>E</t>
  </si>
  <si>
    <t>I</t>
  </si>
  <si>
    <t>X-section Area</t>
  </si>
  <si>
    <t>Density</t>
  </si>
  <si>
    <t>Bridge/beam parameters</t>
  </si>
  <si>
    <t>in</t>
  </si>
  <si>
    <t>psi</t>
  </si>
  <si>
    <t>in^4</t>
  </si>
  <si>
    <t>in^2</t>
  </si>
  <si>
    <t>Total Mass</t>
  </si>
  <si>
    <t>slinch/in^3</t>
  </si>
  <si>
    <t>lb</t>
  </si>
  <si>
    <t>Vehicle (4Hz) Parameters</t>
  </si>
  <si>
    <t>mass</t>
  </si>
  <si>
    <t>slinch</t>
  </si>
  <si>
    <t>spring k</t>
  </si>
  <si>
    <t>damping</t>
  </si>
  <si>
    <t>lb/in</t>
  </si>
  <si>
    <t>lb-s/in</t>
  </si>
  <si>
    <t>percent damping</t>
  </si>
  <si>
    <t>damping ratio</t>
  </si>
  <si>
    <t>EI</t>
  </si>
  <si>
    <t>lb-in^2</t>
  </si>
  <si>
    <t>damping coefficient</t>
  </si>
  <si>
    <t>Vehicle Parameters</t>
  </si>
  <si>
    <t>Moment of Inertia (I)</t>
  </si>
  <si>
    <t>Cross sectional area (A)</t>
  </si>
  <si>
    <t>Modulus of Elasticity (E)</t>
  </si>
  <si>
    <t>Material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</si>
</sst>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N18" sqref="N18"/>
    </sheetView>
  </sheetViews>
  <sheetFormatPr defaultRowHeight="14.4" x14ac:dyDescent="0.3"/>
  <cols>
    <col min="1" max="1" width="21.5546875" bestFit="1" customWidth="1"/>
  </cols>
  <sheetData>
    <row r="1" spans="1:7" x14ac:dyDescent="0.3">
      <c r="A1" s="3" t="s">
        <v>5</v>
      </c>
      <c r="B1" s="3"/>
      <c r="C1" s="3"/>
      <c r="E1" s="3" t="s">
        <v>13</v>
      </c>
      <c r="F1" s="3"/>
      <c r="G1" s="3"/>
    </row>
    <row r="2" spans="1:7" x14ac:dyDescent="0.3">
      <c r="A2" t="s">
        <v>0</v>
      </c>
      <c r="B2">
        <v>1200</v>
      </c>
      <c r="C2" t="s">
        <v>6</v>
      </c>
      <c r="E2" t="s">
        <v>14</v>
      </c>
      <c r="F2">
        <v>100</v>
      </c>
      <c r="G2" t="s">
        <v>15</v>
      </c>
    </row>
    <row r="3" spans="1:7" x14ac:dyDescent="0.3">
      <c r="A3" t="s">
        <v>1</v>
      </c>
      <c r="B3" s="1">
        <v>5000000000</v>
      </c>
      <c r="C3" t="s">
        <v>7</v>
      </c>
      <c r="E3" t="s">
        <v>16</v>
      </c>
      <c r="F3" s="1">
        <v>63165.5</v>
      </c>
      <c r="G3" t="s">
        <v>18</v>
      </c>
    </row>
    <row r="4" spans="1:7" x14ac:dyDescent="0.3">
      <c r="A4" t="s">
        <v>2</v>
      </c>
      <c r="B4">
        <v>1500</v>
      </c>
      <c r="C4" t="s">
        <v>8</v>
      </c>
      <c r="E4" t="s">
        <v>17</v>
      </c>
      <c r="F4">
        <v>502.65</v>
      </c>
      <c r="G4" t="s">
        <v>19</v>
      </c>
    </row>
    <row r="5" spans="1:7" x14ac:dyDescent="0.3">
      <c r="A5" t="s">
        <v>3</v>
      </c>
      <c r="B5">
        <v>10</v>
      </c>
      <c r="C5" t="s">
        <v>9</v>
      </c>
      <c r="E5" t="s">
        <v>20</v>
      </c>
      <c r="F5" s="2">
        <f>F4/(2*SQRT(F2*F3))</f>
        <v>9.9999014983552181E-2</v>
      </c>
    </row>
    <row r="6" spans="1:7" x14ac:dyDescent="0.3">
      <c r="A6" t="s">
        <v>4</v>
      </c>
      <c r="B6">
        <v>9.9285999999999999E-2</v>
      </c>
      <c r="C6" t="s">
        <v>11</v>
      </c>
    </row>
    <row r="7" spans="1:7" x14ac:dyDescent="0.3">
      <c r="A7" t="s">
        <v>10</v>
      </c>
      <c r="B7">
        <f>B6*B5*B2*386.09</f>
        <v>459999.98087999999</v>
      </c>
      <c r="C7" t="s">
        <v>12</v>
      </c>
    </row>
    <row r="8" spans="1:7" x14ac:dyDescent="0.3">
      <c r="A8" t="s">
        <v>21</v>
      </c>
      <c r="B8">
        <v>0</v>
      </c>
    </row>
    <row r="10" spans="1:7" x14ac:dyDescent="0.3">
      <c r="A10" t="s">
        <v>13</v>
      </c>
    </row>
    <row r="11" spans="1:7" x14ac:dyDescent="0.3">
      <c r="A11" t="s">
        <v>14</v>
      </c>
      <c r="B11">
        <v>100</v>
      </c>
      <c r="C11" t="s">
        <v>15</v>
      </c>
    </row>
    <row r="12" spans="1:7" x14ac:dyDescent="0.3">
      <c r="A12" t="s">
        <v>16</v>
      </c>
      <c r="B12" s="1">
        <v>63165.5</v>
      </c>
      <c r="C12" t="s">
        <v>18</v>
      </c>
    </row>
    <row r="13" spans="1:7" x14ac:dyDescent="0.3">
      <c r="A13" t="s">
        <v>17</v>
      </c>
      <c r="B13">
        <v>502.65</v>
      </c>
      <c r="C13" t="s">
        <v>19</v>
      </c>
    </row>
    <row r="14" spans="1:7" x14ac:dyDescent="0.3">
      <c r="A14" t="s">
        <v>20</v>
      </c>
      <c r="B14" s="2">
        <f>B13/(2*SQRT(B11*B12))</f>
        <v>9.9999014983552181E-2</v>
      </c>
    </row>
    <row r="16" spans="1:7" x14ac:dyDescent="0.3">
      <c r="A16" s="3" t="s">
        <v>5</v>
      </c>
      <c r="B16" s="3"/>
      <c r="C16" s="3"/>
      <c r="E16" s="3" t="s">
        <v>25</v>
      </c>
      <c r="F16" s="3"/>
      <c r="G16" s="3"/>
    </row>
    <row r="17" spans="1:7" x14ac:dyDescent="0.3">
      <c r="A17" t="s">
        <v>0</v>
      </c>
      <c r="B17">
        <v>1200</v>
      </c>
      <c r="C17" t="s">
        <v>6</v>
      </c>
      <c r="E17" t="s">
        <v>14</v>
      </c>
      <c r="F17">
        <v>100</v>
      </c>
      <c r="G17" t="s">
        <v>15</v>
      </c>
    </row>
    <row r="18" spans="1:7" x14ac:dyDescent="0.3">
      <c r="A18" t="s">
        <v>22</v>
      </c>
      <c r="B18" s="1">
        <f>B3*B4</f>
        <v>7500000000000</v>
      </c>
      <c r="C18" t="s">
        <v>23</v>
      </c>
      <c r="E18" t="s">
        <v>16</v>
      </c>
      <c r="F18" s="1">
        <v>63165.5</v>
      </c>
      <c r="G18" t="s">
        <v>18</v>
      </c>
    </row>
    <row r="19" spans="1:7" x14ac:dyDescent="0.3">
      <c r="A19" t="s">
        <v>10</v>
      </c>
      <c r="B19">
        <f>B7</f>
        <v>459999.98087999999</v>
      </c>
      <c r="C19" t="s">
        <v>12</v>
      </c>
      <c r="E19" t="s">
        <v>24</v>
      </c>
      <c r="F19">
        <v>502.65</v>
      </c>
      <c r="G19" t="s">
        <v>19</v>
      </c>
    </row>
    <row r="20" spans="1:7" x14ac:dyDescent="0.3">
      <c r="A20" t="s">
        <v>21</v>
      </c>
      <c r="B20">
        <v>0</v>
      </c>
      <c r="F20" s="2"/>
    </row>
    <row r="22" spans="1:7" x14ac:dyDescent="0.3">
      <c r="A22" s="3" t="s">
        <v>5</v>
      </c>
      <c r="B22" s="3"/>
      <c r="C22" s="3"/>
    </row>
    <row r="23" spans="1:7" x14ac:dyDescent="0.3">
      <c r="A23" t="s">
        <v>26</v>
      </c>
      <c r="B23">
        <v>1500</v>
      </c>
      <c r="C23" t="s">
        <v>8</v>
      </c>
    </row>
    <row r="24" spans="1:7" x14ac:dyDescent="0.3">
      <c r="A24" t="s">
        <v>27</v>
      </c>
      <c r="B24">
        <v>10</v>
      </c>
      <c r="C24" t="s">
        <v>9</v>
      </c>
    </row>
    <row r="25" spans="1:7" x14ac:dyDescent="0.3">
      <c r="A25" t="s">
        <v>28</v>
      </c>
      <c r="B25" s="1">
        <v>5000000000</v>
      </c>
      <c r="C25" t="s">
        <v>7</v>
      </c>
    </row>
    <row r="26" spans="1:7" x14ac:dyDescent="0.3">
      <c r="A26" t="s">
        <v>29</v>
      </c>
      <c r="B26">
        <v>9.9285999999999999E-2</v>
      </c>
      <c r="C26" t="s">
        <v>11</v>
      </c>
    </row>
  </sheetData>
  <mergeCells count="5">
    <mergeCell ref="A1:C1"/>
    <mergeCell ref="E1:G1"/>
    <mergeCell ref="A16:C16"/>
    <mergeCell ref="E16:G16"/>
    <mergeCell ref="A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Single-span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2019-02-21T22:53:36Z</dcterms:modified>
</cp:coreProperties>
</file>