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90" windowWidth="6660" windowHeight="58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7" i="1" l="1"/>
  <c r="I27" i="1"/>
  <c r="G27" i="1" l="1"/>
  <c r="H2" i="1" l="1"/>
  <c r="G2" i="1" s="1"/>
  <c r="H3" i="1"/>
  <c r="G3" i="1" s="1"/>
  <c r="H4" i="1"/>
  <c r="G4" i="1" s="1"/>
  <c r="H5" i="1"/>
  <c r="G5" i="1" s="1"/>
  <c r="H6" i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G16" i="1"/>
  <c r="G17" i="1"/>
  <c r="G18" i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I24" i="1" l="1"/>
  <c r="I20" i="1"/>
  <c r="I21" i="1"/>
  <c r="I22" i="1"/>
  <c r="I23" i="1"/>
  <c r="I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D13" i="1"/>
</calcChain>
</file>

<file path=xl/sharedStrings.xml><?xml version="1.0" encoding="utf-8"?>
<sst xmlns="http://schemas.openxmlformats.org/spreadsheetml/2006/main" count="34" uniqueCount="25">
  <si>
    <t>location</t>
  </si>
  <si>
    <t>axle</t>
  </si>
  <si>
    <t>vehicle</t>
  </si>
  <si>
    <t>tst-tand</t>
  </si>
  <si>
    <t>tst-drive</t>
  </si>
  <si>
    <t>tst-front</t>
  </si>
  <si>
    <t>weight</t>
  </si>
  <si>
    <t>dump-rear</t>
  </si>
  <si>
    <t>dump-front</t>
  </si>
  <si>
    <t>car1</t>
  </si>
  <si>
    <t>car2</t>
  </si>
  <si>
    <t>car3</t>
  </si>
  <si>
    <t>stiffness (k/in)</t>
  </si>
  <si>
    <t>frequency</t>
  </si>
  <si>
    <t>damping ratio</t>
  </si>
  <si>
    <t>Damping Ratio</t>
  </si>
  <si>
    <t>HS20-32_1</t>
  </si>
  <si>
    <t>HS20-8_1</t>
  </si>
  <si>
    <t>HS20-32_2</t>
  </si>
  <si>
    <t>HS20-8_2</t>
  </si>
  <si>
    <t>HS20-32_3</t>
  </si>
  <si>
    <t>HS20-8_3</t>
  </si>
  <si>
    <t>description</t>
  </si>
  <si>
    <t>damping (lb-s/in)</t>
  </si>
  <si>
    <t>I76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</si>
</sst>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H28" sqref="H28"/>
    </sheetView>
  </sheetViews>
  <sheetFormatPr defaultRowHeight="15" x14ac:dyDescent="0.25"/>
  <cols>
    <col min="6" max="6" width="12.5703125" customWidth="1"/>
    <col min="7" max="7" width="19.28515625" customWidth="1"/>
    <col min="8" max="8" width="12.28515625" bestFit="1" customWidth="1"/>
  </cols>
  <sheetData>
    <row r="1" spans="1:14" ht="14.45" x14ac:dyDescent="0.3">
      <c r="A1" t="s">
        <v>2</v>
      </c>
      <c r="B1" t="s">
        <v>1</v>
      </c>
      <c r="C1" t="s">
        <v>22</v>
      </c>
      <c r="D1" t="s">
        <v>0</v>
      </c>
      <c r="E1" t="s">
        <v>6</v>
      </c>
      <c r="F1" t="s">
        <v>12</v>
      </c>
      <c r="G1" t="s">
        <v>23</v>
      </c>
      <c r="H1" t="s">
        <v>14</v>
      </c>
      <c r="I1" t="s">
        <v>13</v>
      </c>
    </row>
    <row r="2" spans="1:14" ht="14.45" x14ac:dyDescent="0.3">
      <c r="A2">
        <v>1</v>
      </c>
      <c r="B2">
        <v>1</v>
      </c>
      <c r="C2" t="s">
        <v>16</v>
      </c>
      <c r="D2">
        <v>0</v>
      </c>
      <c r="E2">
        <v>32</v>
      </c>
      <c r="F2">
        <v>10</v>
      </c>
      <c r="G2">
        <f>H2*(2*SQRT(F2*E2/386))*1000</f>
        <v>910.50290721197075</v>
      </c>
      <c r="H2">
        <f t="shared" ref="H2:H24" si="0">$N$7</f>
        <v>0.5</v>
      </c>
      <c r="I2">
        <f t="shared" ref="I2:I24" si="1">SQRT(F2*386/E2)/(2*PI())</f>
        <v>1.7479894004868133</v>
      </c>
      <c r="K2">
        <v>1821.0058144239415</v>
      </c>
    </row>
    <row r="3" spans="1:14" ht="14.45" x14ac:dyDescent="0.3">
      <c r="A3">
        <v>1</v>
      </c>
      <c r="B3">
        <v>1</v>
      </c>
      <c r="C3" t="s">
        <v>16</v>
      </c>
      <c r="D3">
        <v>14</v>
      </c>
      <c r="E3">
        <v>32</v>
      </c>
      <c r="F3">
        <v>10</v>
      </c>
      <c r="G3">
        <f t="shared" ref="G3:G24" si="2">H3*(2*SQRT(F3*E3/386))*1000</f>
        <v>910.50290721197075</v>
      </c>
      <c r="H3">
        <f t="shared" si="0"/>
        <v>0.5</v>
      </c>
      <c r="I3">
        <f t="shared" si="1"/>
        <v>1.7479894004868133</v>
      </c>
      <c r="K3">
        <v>1821.0058144239415</v>
      </c>
    </row>
    <row r="4" spans="1:14" ht="14.45" x14ac:dyDescent="0.3">
      <c r="A4">
        <v>1</v>
      </c>
      <c r="B4">
        <v>2</v>
      </c>
      <c r="C4" t="s">
        <v>17</v>
      </c>
      <c r="D4">
        <v>28</v>
      </c>
      <c r="E4">
        <v>8</v>
      </c>
      <c r="F4">
        <v>2</v>
      </c>
      <c r="G4">
        <f t="shared" si="2"/>
        <v>203.59463942371502</v>
      </c>
      <c r="H4">
        <f t="shared" si="0"/>
        <v>0.5</v>
      </c>
      <c r="I4">
        <f t="shared" si="1"/>
        <v>1.5634492493750471</v>
      </c>
      <c r="K4">
        <v>407.18927884743005</v>
      </c>
    </row>
    <row r="5" spans="1:14" ht="14.45" x14ac:dyDescent="0.3">
      <c r="A5">
        <v>2</v>
      </c>
      <c r="B5">
        <v>3</v>
      </c>
      <c r="C5" t="s">
        <v>18</v>
      </c>
      <c r="D5">
        <v>0</v>
      </c>
      <c r="E5">
        <v>32</v>
      </c>
      <c r="F5">
        <v>12</v>
      </c>
      <c r="G5">
        <f t="shared" si="2"/>
        <v>997.40596190805923</v>
      </c>
      <c r="H5">
        <f t="shared" si="0"/>
        <v>0.5</v>
      </c>
      <c r="I5">
        <f t="shared" si="1"/>
        <v>1.9148264498531189</v>
      </c>
      <c r="K5">
        <v>1994.8119238161185</v>
      </c>
    </row>
    <row r="6" spans="1:14" ht="14.45" x14ac:dyDescent="0.3">
      <c r="A6">
        <v>2</v>
      </c>
      <c r="B6">
        <v>3</v>
      </c>
      <c r="C6" t="s">
        <v>18</v>
      </c>
      <c r="D6">
        <v>30</v>
      </c>
      <c r="E6">
        <v>32</v>
      </c>
      <c r="F6">
        <v>12</v>
      </c>
      <c r="G6">
        <f t="shared" si="2"/>
        <v>997.40596190805923</v>
      </c>
      <c r="H6">
        <f t="shared" si="0"/>
        <v>0.5</v>
      </c>
      <c r="I6">
        <f t="shared" si="1"/>
        <v>1.9148264498531189</v>
      </c>
      <c r="K6">
        <v>1994.8119238161185</v>
      </c>
      <c r="N6" t="s">
        <v>15</v>
      </c>
    </row>
    <row r="7" spans="1:14" ht="14.45" x14ac:dyDescent="0.3">
      <c r="A7">
        <v>2</v>
      </c>
      <c r="B7">
        <v>5</v>
      </c>
      <c r="C7" t="s">
        <v>19</v>
      </c>
      <c r="D7">
        <v>44</v>
      </c>
      <c r="E7">
        <v>8</v>
      </c>
      <c r="F7">
        <v>2.5</v>
      </c>
      <c r="G7">
        <f t="shared" si="2"/>
        <v>227.62572680299269</v>
      </c>
      <c r="H7">
        <f t="shared" si="0"/>
        <v>0.5</v>
      </c>
      <c r="I7">
        <f t="shared" si="1"/>
        <v>1.7479894004868133</v>
      </c>
      <c r="K7">
        <v>455.25145360598538</v>
      </c>
      <c r="N7">
        <v>0.5</v>
      </c>
    </row>
    <row r="8" spans="1:14" ht="14.45" x14ac:dyDescent="0.3">
      <c r="A8">
        <v>3</v>
      </c>
      <c r="B8">
        <v>4</v>
      </c>
      <c r="C8" t="s">
        <v>20</v>
      </c>
      <c r="D8">
        <v>0</v>
      </c>
      <c r="E8">
        <v>32</v>
      </c>
      <c r="F8">
        <v>13</v>
      </c>
      <c r="G8">
        <f t="shared" si="2"/>
        <v>1038.13303928441</v>
      </c>
      <c r="H8">
        <f t="shared" si="0"/>
        <v>0.5</v>
      </c>
      <c r="I8">
        <f t="shared" si="1"/>
        <v>1.9930145577688396</v>
      </c>
      <c r="K8">
        <v>2076.2660785688199</v>
      </c>
    </row>
    <row r="9" spans="1:14" ht="14.45" x14ac:dyDescent="0.3">
      <c r="A9">
        <v>3</v>
      </c>
      <c r="B9">
        <v>4</v>
      </c>
      <c r="C9" t="s">
        <v>20</v>
      </c>
      <c r="D9">
        <v>22</v>
      </c>
      <c r="E9">
        <v>32</v>
      </c>
      <c r="F9">
        <v>13</v>
      </c>
      <c r="G9">
        <f t="shared" si="2"/>
        <v>1038.13303928441</v>
      </c>
      <c r="H9">
        <f t="shared" si="0"/>
        <v>0.5</v>
      </c>
      <c r="I9">
        <f t="shared" si="1"/>
        <v>1.9930145577688396</v>
      </c>
      <c r="K9">
        <v>2076.2660785688199</v>
      </c>
    </row>
    <row r="10" spans="1:14" ht="14.45" x14ac:dyDescent="0.3">
      <c r="A10">
        <v>3</v>
      </c>
      <c r="B10">
        <v>6</v>
      </c>
      <c r="C10" t="s">
        <v>21</v>
      </c>
      <c r="D10">
        <v>36</v>
      </c>
      <c r="E10">
        <v>8</v>
      </c>
      <c r="F10">
        <v>2.2000000000000002</v>
      </c>
      <c r="G10">
        <f t="shared" si="2"/>
        <v>213.53185926760389</v>
      </c>
      <c r="H10">
        <f t="shared" si="0"/>
        <v>0.5</v>
      </c>
      <c r="I10">
        <f t="shared" si="1"/>
        <v>1.6397594064095313</v>
      </c>
      <c r="K10">
        <v>427.06371853520778</v>
      </c>
    </row>
    <row r="11" spans="1:14" ht="14.45" x14ac:dyDescent="0.3">
      <c r="A11">
        <v>4</v>
      </c>
      <c r="B11">
        <v>7</v>
      </c>
      <c r="C11" t="s">
        <v>3</v>
      </c>
      <c r="D11">
        <v>0</v>
      </c>
      <c r="E11">
        <v>17</v>
      </c>
      <c r="F11">
        <v>12</v>
      </c>
      <c r="G11">
        <f t="shared" si="2"/>
        <v>726.97827293972477</v>
      </c>
      <c r="H11">
        <f t="shared" si="0"/>
        <v>0.5</v>
      </c>
      <c r="I11">
        <f t="shared" si="1"/>
        <v>2.6271202155461042</v>
      </c>
      <c r="K11">
        <v>1453.9565458794495</v>
      </c>
    </row>
    <row r="12" spans="1:14" ht="14.45" x14ac:dyDescent="0.3">
      <c r="A12">
        <v>4</v>
      </c>
      <c r="B12">
        <v>7</v>
      </c>
      <c r="C12" t="s">
        <v>3</v>
      </c>
      <c r="D12">
        <v>6</v>
      </c>
      <c r="E12">
        <v>17</v>
      </c>
      <c r="F12">
        <v>12</v>
      </c>
      <c r="G12">
        <f t="shared" si="2"/>
        <v>726.97827293972477</v>
      </c>
      <c r="H12">
        <f t="shared" si="0"/>
        <v>0.5</v>
      </c>
      <c r="I12">
        <f t="shared" si="1"/>
        <v>2.6271202155461042</v>
      </c>
      <c r="K12">
        <v>1453.9565458794495</v>
      </c>
    </row>
    <row r="13" spans="1:14" ht="14.45" x14ac:dyDescent="0.3">
      <c r="A13">
        <v>4</v>
      </c>
      <c r="B13">
        <v>8</v>
      </c>
      <c r="C13" t="s">
        <v>4</v>
      </c>
      <c r="D13">
        <f>35-6</f>
        <v>29</v>
      </c>
      <c r="E13">
        <v>17</v>
      </c>
      <c r="F13">
        <v>4</v>
      </c>
      <c r="G13">
        <f t="shared" si="2"/>
        <v>419.72110157675928</v>
      </c>
      <c r="H13">
        <f t="shared" si="0"/>
        <v>0.5</v>
      </c>
      <c r="I13">
        <f t="shared" si="1"/>
        <v>1.5167685636390511</v>
      </c>
      <c r="K13">
        <v>839.44220315351856</v>
      </c>
    </row>
    <row r="14" spans="1:14" ht="14.45" x14ac:dyDescent="0.3">
      <c r="A14">
        <v>4</v>
      </c>
      <c r="B14">
        <v>8</v>
      </c>
      <c r="C14" t="s">
        <v>4</v>
      </c>
      <c r="D14">
        <v>35</v>
      </c>
      <c r="E14">
        <v>17</v>
      </c>
      <c r="F14">
        <v>4</v>
      </c>
      <c r="G14">
        <f t="shared" si="2"/>
        <v>419.72110157675928</v>
      </c>
      <c r="H14">
        <f t="shared" si="0"/>
        <v>0.5</v>
      </c>
      <c r="I14">
        <f t="shared" si="1"/>
        <v>1.5167685636390511</v>
      </c>
      <c r="K14">
        <v>839.44220315351856</v>
      </c>
    </row>
    <row r="15" spans="1:14" ht="14.45" x14ac:dyDescent="0.3">
      <c r="A15">
        <v>4</v>
      </c>
      <c r="B15">
        <v>9</v>
      </c>
      <c r="C15" t="s">
        <v>5</v>
      </c>
      <c r="D15">
        <v>51</v>
      </c>
      <c r="E15">
        <v>12</v>
      </c>
      <c r="F15">
        <v>2.2000000000000002</v>
      </c>
      <c r="G15">
        <f t="shared" si="2"/>
        <v>261.52204951670842</v>
      </c>
      <c r="H15">
        <f t="shared" si="0"/>
        <v>0.5</v>
      </c>
      <c r="I15">
        <f t="shared" si="1"/>
        <v>1.3388579488774599</v>
      </c>
      <c r="K15">
        <v>523.04409903341684</v>
      </c>
    </row>
    <row r="16" spans="1:14" ht="14.45" x14ac:dyDescent="0.3">
      <c r="A16">
        <v>5</v>
      </c>
      <c r="B16">
        <v>10</v>
      </c>
      <c r="C16" t="s">
        <v>7</v>
      </c>
      <c r="D16">
        <v>0</v>
      </c>
      <c r="E16">
        <v>25</v>
      </c>
      <c r="F16">
        <v>12</v>
      </c>
      <c r="G16">
        <f t="shared" si="2"/>
        <v>352.63625963054</v>
      </c>
      <c r="H16">
        <v>0.2</v>
      </c>
      <c r="I16">
        <f t="shared" si="1"/>
        <v>2.1663788279784049</v>
      </c>
      <c r="K16">
        <v>1763.1812981527</v>
      </c>
    </row>
    <row r="17" spans="1:11" x14ac:dyDescent="0.25">
      <c r="A17">
        <v>5</v>
      </c>
      <c r="B17">
        <v>10</v>
      </c>
      <c r="C17" t="s">
        <v>7</v>
      </c>
      <c r="D17">
        <v>5</v>
      </c>
      <c r="E17">
        <v>25</v>
      </c>
      <c r="F17">
        <v>12</v>
      </c>
      <c r="G17">
        <f t="shared" si="2"/>
        <v>352.63625963054</v>
      </c>
      <c r="H17">
        <v>0.2</v>
      </c>
      <c r="I17">
        <f t="shared" si="1"/>
        <v>2.1663788279784049</v>
      </c>
      <c r="K17">
        <v>1763.1812981527</v>
      </c>
    </row>
    <row r="18" spans="1:11" x14ac:dyDescent="0.25">
      <c r="A18">
        <v>5</v>
      </c>
      <c r="B18">
        <v>11</v>
      </c>
      <c r="C18" t="s">
        <v>8</v>
      </c>
      <c r="D18">
        <v>20</v>
      </c>
      <c r="E18">
        <v>20</v>
      </c>
      <c r="F18">
        <v>12</v>
      </c>
      <c r="G18">
        <f t="shared" si="2"/>
        <v>315.40745914606094</v>
      </c>
      <c r="H18">
        <v>0.2</v>
      </c>
      <c r="I18">
        <f t="shared" si="1"/>
        <v>2.4220851621880182</v>
      </c>
      <c r="K18">
        <v>1577.0372957303048</v>
      </c>
    </row>
    <row r="19" spans="1:11" x14ac:dyDescent="0.25">
      <c r="A19">
        <v>6</v>
      </c>
      <c r="B19">
        <v>12</v>
      </c>
      <c r="C19" t="s">
        <v>9</v>
      </c>
      <c r="D19">
        <v>0</v>
      </c>
      <c r="E19">
        <v>1.5</v>
      </c>
      <c r="F19">
        <v>0.2</v>
      </c>
      <c r="G19">
        <f t="shared" si="2"/>
        <v>27.878344149874831</v>
      </c>
      <c r="H19">
        <f t="shared" si="0"/>
        <v>0.5</v>
      </c>
      <c r="I19">
        <f t="shared" si="1"/>
        <v>1.1417818951963108</v>
      </c>
      <c r="K19">
        <v>55.756688299749662</v>
      </c>
    </row>
    <row r="20" spans="1:11" x14ac:dyDescent="0.25">
      <c r="A20">
        <v>6</v>
      </c>
      <c r="B20">
        <v>12</v>
      </c>
      <c r="C20" t="s">
        <v>9</v>
      </c>
      <c r="D20">
        <v>8</v>
      </c>
      <c r="E20">
        <v>1.5</v>
      </c>
      <c r="F20">
        <v>0.2</v>
      </c>
      <c r="G20">
        <f t="shared" si="2"/>
        <v>27.878344149874831</v>
      </c>
      <c r="H20">
        <f t="shared" si="0"/>
        <v>0.5</v>
      </c>
      <c r="I20">
        <f t="shared" si="1"/>
        <v>1.1417818951963108</v>
      </c>
      <c r="K20">
        <v>55.756688299749662</v>
      </c>
    </row>
    <row r="21" spans="1:11" x14ac:dyDescent="0.25">
      <c r="A21">
        <v>7</v>
      </c>
      <c r="B21">
        <v>13</v>
      </c>
      <c r="C21" t="s">
        <v>10</v>
      </c>
      <c r="D21">
        <v>0</v>
      </c>
      <c r="E21">
        <v>2</v>
      </c>
      <c r="F21">
        <v>0.4</v>
      </c>
      <c r="G21">
        <f t="shared" si="2"/>
        <v>45.525145360598543</v>
      </c>
      <c r="H21">
        <f t="shared" si="0"/>
        <v>0.5</v>
      </c>
      <c r="I21">
        <f t="shared" si="1"/>
        <v>1.3983915203894506</v>
      </c>
      <c r="K21">
        <v>91.050290721197086</v>
      </c>
    </row>
    <row r="22" spans="1:11" x14ac:dyDescent="0.25">
      <c r="A22">
        <v>7</v>
      </c>
      <c r="B22">
        <v>13</v>
      </c>
      <c r="C22" t="s">
        <v>10</v>
      </c>
      <c r="D22">
        <v>10</v>
      </c>
      <c r="E22">
        <v>2</v>
      </c>
      <c r="F22">
        <v>0.4</v>
      </c>
      <c r="G22">
        <f t="shared" si="2"/>
        <v>45.525145360598543</v>
      </c>
      <c r="H22">
        <f t="shared" si="0"/>
        <v>0.5</v>
      </c>
      <c r="I22">
        <f t="shared" si="1"/>
        <v>1.3983915203894506</v>
      </c>
      <c r="K22">
        <v>91.050290721197086</v>
      </c>
    </row>
    <row r="23" spans="1:11" x14ac:dyDescent="0.25">
      <c r="A23">
        <v>8</v>
      </c>
      <c r="B23">
        <v>14</v>
      </c>
      <c r="C23" t="s">
        <v>11</v>
      </c>
      <c r="D23">
        <v>0</v>
      </c>
      <c r="E23">
        <v>3</v>
      </c>
      <c r="F23">
        <v>0.7</v>
      </c>
      <c r="G23">
        <f t="shared" si="2"/>
        <v>73.75916558484117</v>
      </c>
      <c r="H23">
        <f t="shared" si="0"/>
        <v>0.5</v>
      </c>
      <c r="I23">
        <f t="shared" si="1"/>
        <v>1.5104354730827261</v>
      </c>
      <c r="K23">
        <v>147.51833116968234</v>
      </c>
    </row>
    <row r="24" spans="1:11" x14ac:dyDescent="0.25">
      <c r="A24">
        <v>8</v>
      </c>
      <c r="B24">
        <v>14</v>
      </c>
      <c r="C24" t="s">
        <v>11</v>
      </c>
      <c r="D24">
        <v>14</v>
      </c>
      <c r="E24">
        <v>3</v>
      </c>
      <c r="F24">
        <v>0.7</v>
      </c>
      <c r="G24">
        <f t="shared" si="2"/>
        <v>73.75916558484117</v>
      </c>
      <c r="H24">
        <f t="shared" si="0"/>
        <v>0.5</v>
      </c>
      <c r="I24">
        <f t="shared" si="1"/>
        <v>1.5104354730827261</v>
      </c>
      <c r="K24">
        <v>147.51833116968234</v>
      </c>
    </row>
    <row r="27" spans="1:11" x14ac:dyDescent="0.25">
      <c r="A27">
        <v>9</v>
      </c>
      <c r="B27">
        <v>15</v>
      </c>
      <c r="C27" t="s">
        <v>24</v>
      </c>
      <c r="D27">
        <v>0</v>
      </c>
      <c r="E27">
        <f>0.95*48</f>
        <v>45.599999999999994</v>
      </c>
      <c r="F27">
        <v>45</v>
      </c>
      <c r="G27">
        <f>H27*(2*SQRT(F27*E27/386))*1000</f>
        <v>461.13174586730861</v>
      </c>
      <c r="H27">
        <v>0.1</v>
      </c>
      <c r="I27">
        <f t="shared" ref="I27" si="3">SQRT(F27*386/E27)/(2*PI())</f>
        <v>3.1062586791394575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2017-04-05T16:09:01Z</dcterms:created>
  <dcterms:modified xsi:type="dcterms:W3CDTF">2017-11-16T20:51:10Z</dcterms:modified>
</cp:coreProperties>
</file>