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dave\Documents\Data_Science_Projects\nba_salary\"/>
    </mc:Choice>
  </mc:AlternateContent>
  <xr:revisionPtr revIDLastSave="0" documentId="13_ncr:40009_{BFD94477-ADD2-4F46-A8C1-DCE686EBC735}" xr6:coauthVersionLast="43" xr6:coauthVersionMax="43" xr10:uidLastSave="{00000000-0000-0000-0000-000000000000}"/>
  <bookViews>
    <workbookView xWindow="19530" yWindow="-16410" windowWidth="29040" windowHeight="15840" activeTab="1"/>
  </bookViews>
  <sheets>
    <sheet name="Sheet1" sheetId="2" r:id="rId1"/>
    <sheet name="avg_score" sheetId="1" r:id="rId2"/>
  </sheets>
  <definedNames>
    <definedName name="_xlnm._FilterDatabase" localSheetId="1" hidden="1">avg_score!$A$1:$Q$104</definedName>
  </definedNames>
  <calcPr calcId="0"/>
  <pivotCaches>
    <pivotCache cacheId="2" r:id="rId3"/>
  </pivotCaches>
</workbook>
</file>

<file path=xl/calcChain.xml><?xml version="1.0" encoding="utf-8"?>
<calcChain xmlns="http://schemas.openxmlformats.org/spreadsheetml/2006/main">
  <c r="Q40" i="1" l="1"/>
  <c r="Q39" i="1"/>
  <c r="Q41" i="1"/>
  <c r="Q38" i="1"/>
  <c r="Q42" i="1"/>
  <c r="Q37" i="1"/>
  <c r="Q43" i="1"/>
  <c r="Q44" i="1"/>
  <c r="Q45" i="1"/>
  <c r="Q36" i="1"/>
  <c r="Q35" i="1"/>
  <c r="Q46" i="1"/>
  <c r="Q34" i="1"/>
  <c r="Q47" i="1"/>
  <c r="Q33" i="1"/>
  <c r="Q48" i="1"/>
  <c r="Q49" i="1"/>
  <c r="Q50" i="1"/>
  <c r="Q32" i="1"/>
  <c r="Q31" i="1"/>
  <c r="Q30" i="1"/>
  <c r="Q29" i="1"/>
  <c r="Q51" i="1"/>
  <c r="Q28" i="1"/>
  <c r="Q52" i="1"/>
  <c r="Q53" i="1"/>
  <c r="Q54" i="1"/>
  <c r="Q55" i="1"/>
  <c r="Q56" i="1"/>
  <c r="Q57" i="1"/>
  <c r="Q58" i="1"/>
  <c r="Q27" i="1"/>
  <c r="Q59" i="1"/>
  <c r="Q26" i="1"/>
  <c r="Q60" i="1"/>
  <c r="Q61" i="1"/>
  <c r="Q62" i="1"/>
  <c r="Q63" i="1"/>
  <c r="Q64" i="1"/>
  <c r="Q25" i="1"/>
  <c r="Q65" i="1"/>
  <c r="Q66" i="1"/>
  <c r="Q24" i="1"/>
  <c r="Q23" i="1"/>
  <c r="Q22" i="1"/>
  <c r="Q67" i="1"/>
  <c r="Q68" i="1"/>
  <c r="Q69" i="1"/>
  <c r="Q70" i="1"/>
  <c r="Q71" i="1"/>
  <c r="Q72" i="1"/>
  <c r="Q73" i="1"/>
  <c r="Q74" i="1"/>
  <c r="Q75" i="1"/>
  <c r="Q76" i="1"/>
  <c r="Q21" i="1"/>
  <c r="Q20" i="1"/>
  <c r="Q19" i="1"/>
  <c r="Q77" i="1"/>
  <c r="Q18" i="1"/>
  <c r="Q78" i="1"/>
  <c r="Q79" i="1"/>
  <c r="Q17" i="1"/>
  <c r="Q80" i="1"/>
  <c r="Q16" i="1"/>
  <c r="Q15" i="1"/>
  <c r="Q14" i="1"/>
  <c r="Q81" i="1"/>
  <c r="Q13" i="1"/>
  <c r="Q12" i="1"/>
  <c r="Q82" i="1"/>
  <c r="Q83" i="1"/>
  <c r="Q84" i="1"/>
  <c r="Q11" i="1"/>
  <c r="Q85" i="1"/>
  <c r="Q10" i="1"/>
  <c r="Q86" i="1"/>
  <c r="Q87" i="1"/>
  <c r="Q9" i="1"/>
  <c r="Q88" i="1"/>
  <c r="Q8" i="1"/>
  <c r="Q7" i="1"/>
  <c r="Q89" i="1"/>
  <c r="Q90" i="1"/>
  <c r="Q91" i="1"/>
  <c r="Q92" i="1"/>
  <c r="Q93" i="1"/>
  <c r="Q94" i="1"/>
  <c r="Q95" i="1"/>
  <c r="Q96" i="1"/>
  <c r="Q6" i="1"/>
  <c r="Q97" i="1"/>
  <c r="Q98" i="1"/>
  <c r="Q99" i="1"/>
  <c r="Q100" i="1"/>
  <c r="Q101" i="1"/>
  <c r="Q102" i="1"/>
  <c r="Q103" i="1"/>
  <c r="Q104" i="1"/>
  <c r="Q5" i="1"/>
  <c r="Q4" i="1"/>
  <c r="Q3" i="1"/>
  <c r="Q2" i="1"/>
</calcChain>
</file>

<file path=xl/sharedStrings.xml><?xml version="1.0" encoding="utf-8"?>
<sst xmlns="http://schemas.openxmlformats.org/spreadsheetml/2006/main" count="870" uniqueCount="447">
  <si>
    <t>Rk</t>
  </si>
  <si>
    <t>Player</t>
  </si>
  <si>
    <t>Pos</t>
  </si>
  <si>
    <t>Age</t>
  </si>
  <si>
    <t>Type</t>
  </si>
  <si>
    <t>OTm</t>
  </si>
  <si>
    <t>2018-19 Stats</t>
  </si>
  <si>
    <t>WS</t>
  </si>
  <si>
    <t>NTm</t>
  </si>
  <si>
    <t>Terms</t>
  </si>
  <si>
    <t>Notes</t>
  </si>
  <si>
    <t>Salary_Total</t>
  </si>
  <si>
    <t>Years</t>
  </si>
  <si>
    <t>Year_Avg</t>
  </si>
  <si>
    <t>Kevin Durant\duranke01</t>
  </si>
  <si>
    <t>F-G</t>
  </si>
  <si>
    <t>30-313</t>
  </si>
  <si>
    <t>UFA</t>
  </si>
  <si>
    <t>GSW</t>
  </si>
  <si>
    <t>26.0 Pts 6.4 Reb 5.9 Ast</t>
  </si>
  <si>
    <t>BRK</t>
  </si>
  <si>
    <t>Signed a 4-yr $164.4MM contract with GSW as part of sign-and-trade</t>
  </si>
  <si>
    <t>Nikola Vucevic\vucevni01</t>
  </si>
  <si>
    <t>C</t>
  </si>
  <si>
    <t>28-288</t>
  </si>
  <si>
    <t>ORL</t>
  </si>
  <si>
    <t>20.8 Pts 12.0 Reb 3.8 Ast</t>
  </si>
  <si>
    <t>Signed 4-yr $100M contract</t>
  </si>
  <si>
    <t>Kawhi Leonard\leonaka01</t>
  </si>
  <si>
    <t>F</t>
  </si>
  <si>
    <t>28-040</t>
  </si>
  <si>
    <t>TOR</t>
  </si>
  <si>
    <t>26.6 Pts 7.3 Reb 3.3 Ast</t>
  </si>
  <si>
    <t>LAC</t>
  </si>
  <si>
    <t>Signed 3-yr $103.13M contract</t>
  </si>
  <si>
    <t>Kyrie Irving\irvinky01</t>
  </si>
  <si>
    <t>G</t>
  </si>
  <si>
    <t>27-138</t>
  </si>
  <si>
    <t>BOS</t>
  </si>
  <si>
    <t>23.8 Pts 5.0 Reb 6.9 Ast</t>
  </si>
  <si>
    <t>Signed 4-yr $140.7M contract</t>
  </si>
  <si>
    <t>Jimmy Butler\butleji01</t>
  </si>
  <si>
    <t>29-328</t>
  </si>
  <si>
    <t>PHI</t>
  </si>
  <si>
    <t>18.7 Pts 5.3 Reb 4.0 Ast</t>
  </si>
  <si>
    <t>MIA</t>
  </si>
  <si>
    <t>Signed a 4-yr $140.7MM contract with PHI as part of sign-and-trade</t>
  </si>
  <si>
    <t>Al Horford\horfoal01</t>
  </si>
  <si>
    <t>C-F</t>
  </si>
  <si>
    <t>33-066</t>
  </si>
  <si>
    <t>13.6 Pts 6.7 Reb 4.2 Ast</t>
  </si>
  <si>
    <t>Signed 4-yr $109M contract</t>
  </si>
  <si>
    <t>Kemba Walker\walkeke02</t>
  </si>
  <si>
    <t>29-092</t>
  </si>
  <si>
    <t>CHO</t>
  </si>
  <si>
    <t>25.6 Pts 4.4 Reb 5.9 Ast</t>
  </si>
  <si>
    <t>Signed a 4-yr $140.7MM contract with CHO as part of sign-and-trade</t>
  </si>
  <si>
    <t>Tobias Harris\harrito02</t>
  </si>
  <si>
    <t>27-024</t>
  </si>
  <si>
    <t>20.0 Pts 7.9 Reb 2.8 Ast</t>
  </si>
  <si>
    <t>Signed 5-yr $180M contract</t>
  </si>
  <si>
    <t>DeAndre Jordan\jordade01</t>
  </si>
  <si>
    <t>31-018</t>
  </si>
  <si>
    <t>NYK</t>
  </si>
  <si>
    <t>11.0 Pts 13.1 Reb 2.3 Ast</t>
  </si>
  <si>
    <t>Signed 4-yr $39.96M contract</t>
  </si>
  <si>
    <t>Thaddeus Young\youngth01</t>
  </si>
  <si>
    <t>31-048</t>
  </si>
  <si>
    <t>IND</t>
  </si>
  <si>
    <t>12.6 Pts 6.5 Reb 2.5 Ast</t>
  </si>
  <si>
    <t>CHI</t>
  </si>
  <si>
    <t>Signed 3-yr $43.6M contract</t>
  </si>
  <si>
    <t>Bojan Bogdanovic\bogdabo02</t>
  </si>
  <si>
    <t>G-F</t>
  </si>
  <si>
    <t>30-112</t>
  </si>
  <si>
    <t>18.0 Pts 4.1 Reb 2.0 Ast</t>
  </si>
  <si>
    <t>UTA</t>
  </si>
  <si>
    <t>Signed 4-yr $73.1M contract</t>
  </si>
  <si>
    <t>Brook Lopez\lopezbr01</t>
  </si>
  <si>
    <t>31-129</t>
  </si>
  <si>
    <t>MIL</t>
  </si>
  <si>
    <t>12.5 Pts 4.9 Reb 1.2 Ast</t>
  </si>
  <si>
    <t>Signed 4-yr $52M contract</t>
  </si>
  <si>
    <t>Malcolm Brogdon\brogdma01</t>
  </si>
  <si>
    <t>26-240</t>
  </si>
  <si>
    <t>RFA</t>
  </si>
  <si>
    <t>15.6 Pts 4.5 Reb 3.2 Ast</t>
  </si>
  <si>
    <t>Signed a 4-yr $85MM contract with MIL as part of sign-and-trade</t>
  </si>
  <si>
    <t>Khris Middleton\middlkh01</t>
  </si>
  <si>
    <t>27-361</t>
  </si>
  <si>
    <t>18.3 Pts 6.0 Reb 4.3 Ast</t>
  </si>
  <si>
    <t>Signed 5-yr $177.5M contract</t>
  </si>
  <si>
    <t>Julius Randle\randlju01</t>
  </si>
  <si>
    <t>F-C</t>
  </si>
  <si>
    <t>24-252</t>
  </si>
  <si>
    <t>NOP</t>
  </si>
  <si>
    <t>21.4 Pts 8.7 Reb 3.1 Ast</t>
  </si>
  <si>
    <t>Signed 3-yr $62.1M contract</t>
  </si>
  <si>
    <t>Kevon Looney\looneke01</t>
  </si>
  <si>
    <t>23-183</t>
  </si>
  <si>
    <t>6.3 Pts 5.2 Reb 1.5 Ast</t>
  </si>
  <si>
    <t>Signed 3-yr $15M contract</t>
  </si>
  <si>
    <t>Danny Green\greenda02</t>
  </si>
  <si>
    <t>32-047</t>
  </si>
  <si>
    <t>10.3 Pts 4.0 Reb 1.6 Ast</t>
  </si>
  <si>
    <t>LAL</t>
  </si>
  <si>
    <t>Signed 2-yr $30M contract</t>
  </si>
  <si>
    <t>JaVale McGee\mcgeeja01</t>
  </si>
  <si>
    <t>31-201</t>
  </si>
  <si>
    <t>12.0 Pts 7.5 Reb 0.7 Ast</t>
  </si>
  <si>
    <t>Signed 2-yr $8.2M contract</t>
  </si>
  <si>
    <t>J.J. Redick\redicjj01</t>
  </si>
  <si>
    <t>35-045</t>
  </si>
  <si>
    <t>18.1 Pts 2.4 Reb 2.7 Ast</t>
  </si>
  <si>
    <t>Signed 2-yr $26.5M contract</t>
  </si>
  <si>
    <t>Al-Farouq Aminu\aminual01</t>
  </si>
  <si>
    <t>28-321</t>
  </si>
  <si>
    <t>POR</t>
  </si>
  <si>
    <t>9.4 Pts 7.5 Reb 1.3 Ast</t>
  </si>
  <si>
    <t>Signed to 3-yr $29M contract</t>
  </si>
  <si>
    <t>Ed Davis\davised01</t>
  </si>
  <si>
    <t>30-064</t>
  </si>
  <si>
    <t>5.8 Pts 8.6 Reb 0.8 Ast</t>
  </si>
  <si>
    <t>Signed 2-yr $9.77M contract</t>
  </si>
  <si>
    <t>Thomas Bryant\bryanth01</t>
  </si>
  <si>
    <t>22-008</t>
  </si>
  <si>
    <t>WAS</t>
  </si>
  <si>
    <t>10.5 Pts 6.3 Reb 1.3 Ast</t>
  </si>
  <si>
    <t>Signed 3-yr $25M contract</t>
  </si>
  <si>
    <t>Enes Kanter\kanteen01</t>
  </si>
  <si>
    <t>27-080</t>
  </si>
  <si>
    <t>13.7 Pts 9.8 Reb 1.7 Ast</t>
  </si>
  <si>
    <t>Signed 2-yr $9.74M contract</t>
  </si>
  <si>
    <t>Jeremy Lamb\lambje01</t>
  </si>
  <si>
    <t>27-070</t>
  </si>
  <si>
    <t>15.3 Pts 5.5 Reb 2.2 Ast</t>
  </si>
  <si>
    <t>Signed 3-yr $31.5M contract</t>
  </si>
  <si>
    <t>Klay Thompson\thompkl01</t>
  </si>
  <si>
    <t>29-181</t>
  </si>
  <si>
    <t>21.5 Pts 3.8 Reb 2.4 Ast</t>
  </si>
  <si>
    <t>Signed 5-yr $189.9M contract</t>
  </si>
  <si>
    <t>Taj Gibson\gibsota01</t>
  </si>
  <si>
    <t>34-045</t>
  </si>
  <si>
    <t>MIN</t>
  </si>
  <si>
    <t>10.8 Pts 6.5 Reb 1.2 Ast</t>
  </si>
  <si>
    <t>Signed 2-yr $20M contract</t>
  </si>
  <si>
    <t>D'Angelo Russell\russeda01</t>
  </si>
  <si>
    <t>23-166</t>
  </si>
  <si>
    <t>21.1 Pts 3.9 Reb 7.0 Ast</t>
  </si>
  <si>
    <t>Signed 4-yr $117.3M contract with BRK as part of sign-and-trade</t>
  </si>
  <si>
    <t>Patrick Beverley\beverpa01</t>
  </si>
  <si>
    <t>31-027</t>
  </si>
  <si>
    <t>7.6 Pts 5.0 Reb 3.8 Ast</t>
  </si>
  <si>
    <t>Signed 3-yr $40M contract</t>
  </si>
  <si>
    <t>Marcus Morris\morrima03</t>
  </si>
  <si>
    <t>29-340</t>
  </si>
  <si>
    <t>13.9 Pts 6.1 Reb 1.5 Ast</t>
  </si>
  <si>
    <t>Signed 1-yr $15M contract</t>
  </si>
  <si>
    <t>Rudy Gay\gayru01</t>
  </si>
  <si>
    <t>32-356</t>
  </si>
  <si>
    <t>SAS</t>
  </si>
  <si>
    <t>13.7 Pts 6.8 Reb 2.6 Ast</t>
  </si>
  <si>
    <t>Signed 2-yr $32M contract</t>
  </si>
  <si>
    <t>Richaun Holmes\holmeri01</t>
  </si>
  <si>
    <t>25-297</t>
  </si>
  <si>
    <t>PHO</t>
  </si>
  <si>
    <t>8.2 Pts 4.7 Reb 0.9 Ast</t>
  </si>
  <si>
    <t>SAC</t>
  </si>
  <si>
    <t>Terrence Ross\rosste01</t>
  </si>
  <si>
    <t>28-184</t>
  </si>
  <si>
    <t>15.1 Pts 3.5 Reb 1.7 Ast</t>
  </si>
  <si>
    <t>Signed 4-yr $54M contract</t>
  </si>
  <si>
    <t>Delon Wright\wrighde01</t>
  </si>
  <si>
    <t>27-104</t>
  </si>
  <si>
    <t>MEM</t>
  </si>
  <si>
    <t>8.7 Pts 3.5 Reb 3.3 Ast</t>
  </si>
  <si>
    <t>DAL</t>
  </si>
  <si>
    <t>Signed 3-yr $30.15M contract with MEM as part of sign-and-trade</t>
  </si>
  <si>
    <t>Jonas Valanciunas\valanjo01</t>
  </si>
  <si>
    <t>27-094</t>
  </si>
  <si>
    <t>15.6 Pts 8.6 Reb 1.4 Ast</t>
  </si>
  <si>
    <t>Signed 3-yr $45M contract</t>
  </si>
  <si>
    <t>Kentavious Caldwell-Pope\caldwke01</t>
  </si>
  <si>
    <t>26-171</t>
  </si>
  <si>
    <t>11.4 Pts 2.9 Reb 1.3 Ast</t>
  </si>
  <si>
    <t>Signed 2-yr $16.58M contract</t>
  </si>
  <si>
    <t>Dewayne Dedmon\dedmode01</t>
  </si>
  <si>
    <t>29-361</t>
  </si>
  <si>
    <t>ATL</t>
  </si>
  <si>
    <t>10.8 Pts 7.5 Reb 1.4 Ast</t>
  </si>
  <si>
    <t>Ryan Arcidiacono\arcidry01</t>
  </si>
  <si>
    <t>25-135</t>
  </si>
  <si>
    <t>6.7 Pts 2.7 Reb 3.3 Ast</t>
  </si>
  <si>
    <t>Signed 3-yr $9M contract</t>
  </si>
  <si>
    <t>Ricky Rubio\rubiori01</t>
  </si>
  <si>
    <t>28-291</t>
  </si>
  <si>
    <t>12.7 Pts 3.6 Reb 6.1 Ast</t>
  </si>
  <si>
    <t>Signed 3-yr $51M contract</t>
  </si>
  <si>
    <t>Harrison Barnes\barneha02</t>
  </si>
  <si>
    <t>16.4 Pts 4.7 Reb 1.5 Ast</t>
  </si>
  <si>
    <t>Signed 4-yr $85M contract</t>
  </si>
  <si>
    <t>Jeff Green\greenje02</t>
  </si>
  <si>
    <t>32-345</t>
  </si>
  <si>
    <t>12.3 Pts 4.0 Reb 1.8 Ast</t>
  </si>
  <si>
    <t>Signed 1-yr $2.56M contract</t>
  </si>
  <si>
    <t>Cory Joseph\josepco01</t>
  </si>
  <si>
    <t>27-353</t>
  </si>
  <si>
    <t>6.5 Pts 3.4 Reb 3.9 Ast</t>
  </si>
  <si>
    <t>Signed 3-yr $37M contract</t>
  </si>
  <si>
    <t>Maxi Kleber\klebima01</t>
  </si>
  <si>
    <t>27-191</t>
  </si>
  <si>
    <t>6.8 Pts 4.6 Reb 1.0 Ast</t>
  </si>
  <si>
    <t>Signed 4-yr $35.9M contract</t>
  </si>
  <si>
    <t>Daniel Theis\theisda01</t>
  </si>
  <si>
    <t>27-126</t>
  </si>
  <si>
    <t>5.7 Pts 3.4 Reb 1.0 Ast</t>
  </si>
  <si>
    <t>Signed 2-yr $10M contract</t>
  </si>
  <si>
    <t>Dorian Finney-Smith\finnedo01</t>
  </si>
  <si>
    <t>26-096</t>
  </si>
  <si>
    <t>7.5 Pts 4.8 Reb 1.2 Ast</t>
  </si>
  <si>
    <t>Signed 3-yr $12M contract</t>
  </si>
  <si>
    <t>Terry Rozier\roziete01</t>
  </si>
  <si>
    <t>25-144</t>
  </si>
  <si>
    <t>9.0 Pts 3.9 Reb 2.9 Ast</t>
  </si>
  <si>
    <t>Signed a 3-yr $56.7MM contract with BOS as part of sign-and-trade</t>
  </si>
  <si>
    <t>Noah Vonleh\vonleno01</t>
  </si>
  <si>
    <t>23-349</t>
  </si>
  <si>
    <t>8.4 Pts 7.8 Reb 1.9 Ast</t>
  </si>
  <si>
    <t>Signed 1-yr $2M contract</t>
  </si>
  <si>
    <t>Ivica Zubac\zubaciv01</t>
  </si>
  <si>
    <t>22-143</t>
  </si>
  <si>
    <t>8.9 Pts 6.1 Reb 1.1 Ast</t>
  </si>
  <si>
    <t>Signed 4-yr $28.51M contract</t>
  </si>
  <si>
    <t>Reggie Bullock\bullore01</t>
  </si>
  <si>
    <t>28-145</t>
  </si>
  <si>
    <t>11.3 Pts 2.7 Reb 2.0 Ast</t>
  </si>
  <si>
    <t>DeMarre Carroll\carrode01</t>
  </si>
  <si>
    <t>33-012</t>
  </si>
  <si>
    <t>11.1 Pts 5.2 Reb 1.3 Ast</t>
  </si>
  <si>
    <t>Signed a 3-yr $21MM contract with BRK as part of sign-and-trade</t>
  </si>
  <si>
    <t>Jake Layman\laymaja01</t>
  </si>
  <si>
    <t>25-154</t>
  </si>
  <si>
    <t>7.6 Pts 3.1 Reb 0.7 Ast</t>
  </si>
  <si>
    <t>Signed a 3-yr $11.5MM contract with POR as part of sign-and-trade</t>
  </si>
  <si>
    <t>Tyus Jones\jonesty01</t>
  </si>
  <si>
    <t>23-090</t>
  </si>
  <si>
    <t>6.9 Pts 2.0 Reb 4.8 Ast</t>
  </si>
  <si>
    <t>Signed 3-yr $26.44M offer sheet</t>
  </si>
  <si>
    <t>Boban Marjanovic\marjabo01</t>
  </si>
  <si>
    <t>30-358</t>
  </si>
  <si>
    <t>7.3 Pts 4.6 Reb 0.9 Ast</t>
  </si>
  <si>
    <t>Reportedly agreed to 2-yr $7M deal</t>
  </si>
  <si>
    <t>Derrick Rose\rosede01</t>
  </si>
  <si>
    <t>30-308</t>
  </si>
  <si>
    <t>18.0 Pts 2.7 Reb 4.3 Ast</t>
  </si>
  <si>
    <t>DET</t>
  </si>
  <si>
    <t>Signed 2-yr $15M contract</t>
  </si>
  <si>
    <t>JaMychal Green\greenja01</t>
  </si>
  <si>
    <t>29-048</t>
  </si>
  <si>
    <t>9.4 Pts 6.3 Reb 0.8 Ast</t>
  </si>
  <si>
    <t>T.J. McConnell\mccontj01</t>
  </si>
  <si>
    <t>27-136</t>
  </si>
  <si>
    <t>6.4 Pts 2.3 Reb 3.4 Ast</t>
  </si>
  <si>
    <t>Khem Birch\birchkh01</t>
  </si>
  <si>
    <t>26-314</t>
  </si>
  <si>
    <t>4.8 Pts 3.8 Reb 0.8 Ast</t>
  </si>
  <si>
    <t>Signed 2-yr $6M contracts</t>
  </si>
  <si>
    <t>Robin Lopez\lopezro01</t>
  </si>
  <si>
    <t>9.5 Pts 3.9 Reb 1.2 Ast</t>
  </si>
  <si>
    <t>Wesley Matthews\matthwe02</t>
  </si>
  <si>
    <t>32-298</t>
  </si>
  <si>
    <t>12.2 Pts 2.5 Reb 2.3 Ast</t>
  </si>
  <si>
    <t>Signed 2-yr $5.25M contract</t>
  </si>
  <si>
    <t>Cheick Diallo\diallch01</t>
  </si>
  <si>
    <t>22-329</t>
  </si>
  <si>
    <t>6.0 Pts 5.2 Reb 0.5 Ast</t>
  </si>
  <si>
    <t>Signed 2-yr $1.67M deal</t>
  </si>
  <si>
    <t>Wayne Ellington\ellinwa01</t>
  </si>
  <si>
    <t>31-252</t>
  </si>
  <si>
    <t>10.3 Pts 2.0 Reb 1.4 Ast</t>
  </si>
  <si>
    <t>Signed 2-yr $16M contract</t>
  </si>
  <si>
    <t>James Ennis\ennisja01</t>
  </si>
  <si>
    <t>29-038</t>
  </si>
  <si>
    <t>6.7 Pts 3.1 Reb 0.7 Ast</t>
  </si>
  <si>
    <t>Signed 2-yr $4.01M contract</t>
  </si>
  <si>
    <t>Rodney Hood\hoodro01</t>
  </si>
  <si>
    <t>26-292</t>
  </si>
  <si>
    <t>11.2 Pts 2.2 Reb 1.8 Ast</t>
  </si>
  <si>
    <t>Signed 2-yr $11.72M contract</t>
  </si>
  <si>
    <t>Trevor Ariza\arizatr01</t>
  </si>
  <si>
    <t>34-039</t>
  </si>
  <si>
    <t>12.5 Pts 5.4 Reb 3.7 Ast</t>
  </si>
  <si>
    <t>Signed 2-yr $25M contract</t>
  </si>
  <si>
    <t>Mike Muscala\muscami01</t>
  </si>
  <si>
    <t>28-038</t>
  </si>
  <si>
    <t>7.0 Pts 3.8 Reb 1.2 Ast</t>
  </si>
  <si>
    <t>OKC</t>
  </si>
  <si>
    <t>Signed 2-yr $4.31M contract</t>
  </si>
  <si>
    <t>DeMarcus Cousins\couside01</t>
  </si>
  <si>
    <t>28-360</t>
  </si>
  <si>
    <t>16.3 Pts 8.2 Reb 3.6 Ast</t>
  </si>
  <si>
    <t>Signed 1-yr $3.5M contract</t>
  </si>
  <si>
    <t>Seth Curry\curryse01</t>
  </si>
  <si>
    <t>28-350</t>
  </si>
  <si>
    <t>7.9 Pts 1.6 Reb 0.9 Ast</t>
  </si>
  <si>
    <t>Signed 4-yr $32M contract</t>
  </si>
  <si>
    <t>Kelly Oubre\oubreke01</t>
  </si>
  <si>
    <t>23-242</t>
  </si>
  <si>
    <t>15.2 Pts 4.7 Reb 1.2 Ast</t>
  </si>
  <si>
    <t>Garrett Temple\templga01</t>
  </si>
  <si>
    <t>33-092</t>
  </si>
  <si>
    <t>7.8 Pts 2.9 Reb 1.4 Ast</t>
  </si>
  <si>
    <t>Tyson Chandler\chandty01</t>
  </si>
  <si>
    <t>36-310</t>
  </si>
  <si>
    <t>3.1 Pts 5.6 Reb 0.7 Ast</t>
  </si>
  <si>
    <t>HOU</t>
  </si>
  <si>
    <t>Justin Holiday\holidju01</t>
  </si>
  <si>
    <t>30-125</t>
  </si>
  <si>
    <t>10.5 Pts 3.9 Reb 1.8 Ast</t>
  </si>
  <si>
    <t>Reportedly agreed to 1-yr $4.8M deal</t>
  </si>
  <si>
    <t>Tim Frazier\fraziti01</t>
  </si>
  <si>
    <t>28-280</t>
  </si>
  <si>
    <t>5.3 Pts 2.8 Reb 4.2 Ast</t>
  </si>
  <si>
    <t>Signed 1-yr $1.88M contract</t>
  </si>
  <si>
    <t>Gerald Green\greenge01</t>
  </si>
  <si>
    <t>33-194</t>
  </si>
  <si>
    <t>9.2 Pts 2.5 Reb 0.5 Ast</t>
  </si>
  <si>
    <t>Rodney McGruder\mcgruro01</t>
  </si>
  <si>
    <t>28-010</t>
  </si>
  <si>
    <t>7.6 Pts 3.6 Reb 1.7 Ast</t>
  </si>
  <si>
    <t>Quinn Cook\cookqu01</t>
  </si>
  <si>
    <t>26-138</t>
  </si>
  <si>
    <t>6.9 Pts 2.1 Reb 1.6 Ast</t>
  </si>
  <si>
    <t>Signed 2-yr $6M contract</t>
  </si>
  <si>
    <t>Jared Dudley\dudleja01</t>
  </si>
  <si>
    <t>34-029</t>
  </si>
  <si>
    <t>4.9 Pts 2.6 Reb 1.4 Ast</t>
  </si>
  <si>
    <t>Frank Kaminsky\kaminfr01</t>
  </si>
  <si>
    <t>26-126</t>
  </si>
  <si>
    <t>8.6 Pts 3.5 Reb 1.3 Ast</t>
  </si>
  <si>
    <t>Ish Smith\smithis01</t>
  </si>
  <si>
    <t>31-034</t>
  </si>
  <si>
    <t>8.9 Pts 2.6 Reb 3.6 Ast</t>
  </si>
  <si>
    <t>Signed 2-yr $12M contract</t>
  </si>
  <si>
    <t>Jordan Bell\belljo01</t>
  </si>
  <si>
    <t>24-213</t>
  </si>
  <si>
    <t>3.3 Pts 2.7 Reb 1.1 Ast</t>
  </si>
  <si>
    <t>Reportedly agreed to 1-yr $1.62M deal</t>
  </si>
  <si>
    <t>Darius Miller\milleda01</t>
  </si>
  <si>
    <t>29-140</t>
  </si>
  <si>
    <t>8.2 Pts 1.9 Reb 2.1 Ast</t>
  </si>
  <si>
    <t>Signed 2-yr $14.24M contract</t>
  </si>
  <si>
    <t>Markieff Morris\morrima02</t>
  </si>
  <si>
    <t>9.4 Pts 4.6 Reb 1.4 Ast</t>
  </si>
  <si>
    <t>Signed 2-yr $6.56M contract</t>
  </si>
  <si>
    <t>Bobby Portis\portibo01</t>
  </si>
  <si>
    <t>24-179</t>
  </si>
  <si>
    <t>14.2 Pts 8.1 Reb 1.4 Ast</t>
  </si>
  <si>
    <t>Signed 2-yr $30.75M contract</t>
  </si>
  <si>
    <t>Mike Scott\scottmi01</t>
  </si>
  <si>
    <t>31-023</t>
  </si>
  <si>
    <t>5.8 Pts 3.5 Reb 0.8 Ast</t>
  </si>
  <si>
    <t>Signed 2-yr $9.8M contract</t>
  </si>
  <si>
    <t>Alec Burks\burksal01</t>
  </si>
  <si>
    <t>28-019</t>
  </si>
  <si>
    <t>8.8 Pts 3.7 Reb 2.0 Ast</t>
  </si>
  <si>
    <t>Signed 1-yr $2.32M contract</t>
  </si>
  <si>
    <t>Wilson Chandler\chandwi01</t>
  </si>
  <si>
    <t>32-090</t>
  </si>
  <si>
    <t>6.0 Pts 4.2 Reb 1.6 Ast</t>
  </si>
  <si>
    <t>Elfrid Payton\paytoel01</t>
  </si>
  <si>
    <t>25-167</t>
  </si>
  <si>
    <t>10.6 Pts 5.2 Reb 7.6 Ast</t>
  </si>
  <si>
    <t>Reportedly agreed to 2-yr $16M deal</t>
  </si>
  <si>
    <t>Luke Kornet\kornelu01</t>
  </si>
  <si>
    <t>24-024</t>
  </si>
  <si>
    <t>7.0 Pts 2.9 Reb 1.2 Ast</t>
  </si>
  <si>
    <t>Signed 2-yr $4.5M contract</t>
  </si>
  <si>
    <t>David Nwaba\nwabada01</t>
  </si>
  <si>
    <t>26-206</t>
  </si>
  <si>
    <t>CLE</t>
  </si>
  <si>
    <t>6.5 Pts 3.2 Reb 1.1 Ast</t>
  </si>
  <si>
    <t>Signed 2-yr $3.5M contract</t>
  </si>
  <si>
    <t>Jabari Parker\parkeja01</t>
  </si>
  <si>
    <t>24-146</t>
  </si>
  <si>
    <t>14.5 Pts 6.6 Reb 2.4 Ast</t>
  </si>
  <si>
    <t>Signed 2-yr $13M contract</t>
  </si>
  <si>
    <t>Rajon Rondo\rondora01</t>
  </si>
  <si>
    <t>33-167</t>
  </si>
  <si>
    <t>9.2 Pts 5.3 Reb 8.0 Ast</t>
  </si>
  <si>
    <t>Signed 2-yr $5.18M contract</t>
  </si>
  <si>
    <t>Rondae Hollis-Jefferson\holliro01</t>
  </si>
  <si>
    <t>24-217</t>
  </si>
  <si>
    <t>8.9 Pts 5.3 Reb 1.6 Ast</t>
  </si>
  <si>
    <t>Signed 1-yr $1.73M contract</t>
  </si>
  <si>
    <t>Trey Lyles\lylestr01</t>
  </si>
  <si>
    <t>23-276</t>
  </si>
  <si>
    <t>DEN</t>
  </si>
  <si>
    <t>8.5 Pts 3.8 Reb 1.4 Ast</t>
  </si>
  <si>
    <t>Signed 2-yr $11M contract</t>
  </si>
  <si>
    <t>Austin Rivers\riverau01</t>
  </si>
  <si>
    <t>27-007</t>
  </si>
  <si>
    <t>8.1 Pts 2.1 Reb 2.2 Ast</t>
  </si>
  <si>
    <t>Signed 2-yr $4.54M contract</t>
  </si>
  <si>
    <t>J.J. Barea\bareajo01</t>
  </si>
  <si>
    <t>35-043</t>
  </si>
  <si>
    <t>10.9 Pts 2.5 Reb 5.6 Ast</t>
  </si>
  <si>
    <t>Reportedly agreed to 1-yr $2.565M deal</t>
  </si>
  <si>
    <t>Kyle O'Quinn\oquinky01</t>
  </si>
  <si>
    <t>29-135</t>
  </si>
  <si>
    <t>3.5 Pts 2.6 Reb 1.2 Ast</t>
  </si>
  <si>
    <t>Signed 1-yr $2.02M contract</t>
  </si>
  <si>
    <t>Brad Wanamaker\wanambr01</t>
  </si>
  <si>
    <t>30-014</t>
  </si>
  <si>
    <t>3.9 Pts 1.1 Reb 1.6 Ast</t>
  </si>
  <si>
    <t>Signed 1-yr $1.44M contract</t>
  </si>
  <si>
    <t>Michael Carter-Williams\cartemi01</t>
  </si>
  <si>
    <t>27-302</t>
  </si>
  <si>
    <t>4.8 Pts 2.5 Reb 2.5 Ast</t>
  </si>
  <si>
    <t>Emmanuel Mudiay\mudiaem01</t>
  </si>
  <si>
    <t>23-156</t>
  </si>
  <si>
    <t>14.8 Pts 3.3 Reb 3.9 Ast</t>
  </si>
  <si>
    <t>Dragan Bender\bendedr01</t>
  </si>
  <si>
    <t>21-264</t>
  </si>
  <si>
    <t>5.0 Pts 4.0 Reb 1.2 Ast</t>
  </si>
  <si>
    <t>Stanley Johnson\johnsst04</t>
  </si>
  <si>
    <t>23-071</t>
  </si>
  <si>
    <t>6.9 Pts 3.3 Reb 1.3 Ast</t>
  </si>
  <si>
    <t>Signed 2-yr $7.42M contract</t>
  </si>
  <si>
    <t>Patrick McCaw\mccawpa01</t>
  </si>
  <si>
    <t>23-287</t>
  </si>
  <si>
    <t>2.6 Pts 1.7 Reb 1.0 Ast</t>
  </si>
  <si>
    <t>Signed 2-yr $8M contract</t>
  </si>
  <si>
    <t>Troy Daniels\danietr01</t>
  </si>
  <si>
    <t>28-024</t>
  </si>
  <si>
    <t>6.2 Pts 1.4 Reb 0.5 Ast</t>
  </si>
  <si>
    <t>Ben McLemore\mclembe01</t>
  </si>
  <si>
    <t>26-178</t>
  </si>
  <si>
    <t>3.9 Pts 0.9 Reb 0.2 Ast</t>
  </si>
  <si>
    <t>Isaiah Thomas\thomais02</t>
  </si>
  <si>
    <t>30-182</t>
  </si>
  <si>
    <t>8.1 Pts 1.1 Reb 1.9 Ast</t>
  </si>
  <si>
    <t>Pred</t>
  </si>
  <si>
    <t>Variance</t>
  </si>
  <si>
    <t>Row Labels</t>
  </si>
  <si>
    <t>Grand Total</t>
  </si>
  <si>
    <t>Sum of 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</si>
</sst>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7" formatCode="&quot;$&quot;#,##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9" fontId="0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7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ai Dave" refreshedDate="43686.435595601855" createdVersion="6" refreshedVersion="6" minRefreshableVersion="3" recordCount="103">
  <cacheSource type="worksheet">
    <worksheetSource ref="B1:Q104" sheet="avg_score"/>
  </cacheSource>
  <cacheFields count="16">
    <cacheField name="Rk" numFmtId="0">
      <sharedItems containsSemiMixedTypes="0" containsString="0" containsNumber="1" containsInteger="1" minValue="1" maxValue="212"/>
    </cacheField>
    <cacheField name="Player" numFmtId="0">
      <sharedItems/>
    </cacheField>
    <cacheField name="Pos" numFmtId="0">
      <sharedItems/>
    </cacheField>
    <cacheField name="Age" numFmtId="0">
      <sharedItems/>
    </cacheField>
    <cacheField name="Type" numFmtId="0">
      <sharedItems/>
    </cacheField>
    <cacheField name="OTm" numFmtId="0">
      <sharedItems containsBlank="1"/>
    </cacheField>
    <cacheField name="2018-19 Stats" numFmtId="0">
      <sharedItems/>
    </cacheField>
    <cacheField name="WS" numFmtId="0">
      <sharedItems containsSemiMixedTypes="0" containsString="0" containsNumber="1" minValue="-0.3" maxValue="11.5"/>
    </cacheField>
    <cacheField name="NTm" numFmtId="0">
      <sharedItems count="28">
        <s v="GSW"/>
        <s v="MIL"/>
        <s v="PHI"/>
        <s v="CHO"/>
        <s v="MEM"/>
        <s v="MIA"/>
        <s v="SAC"/>
        <s v="NYK"/>
        <s v="BRK"/>
        <s v="PHO"/>
        <s v="TOR"/>
        <s v="IND"/>
        <s v="SAS"/>
        <s v="LAC"/>
        <s v="DAL"/>
        <s v="NOP"/>
        <s v="LAL"/>
        <s v="ORL"/>
        <s v="HOU"/>
        <s v="WAS"/>
        <s v="UTA"/>
        <s v="DET"/>
        <s v="MIN"/>
        <s v="BOS"/>
        <s v="OKC"/>
        <s v="ATL"/>
        <s v="CHI"/>
        <s v="POR"/>
      </sharedItems>
    </cacheField>
    <cacheField name="Terms" numFmtId="0">
      <sharedItems/>
    </cacheField>
    <cacheField name="Notes" numFmtId="0">
      <sharedItems containsNonDate="0" containsString="0" containsBlank="1"/>
    </cacheField>
    <cacheField name="Salary_Total" numFmtId="0">
      <sharedItems containsSemiMixedTypes="0" containsString="0" containsNumber="1" minValue="1.44" maxValue="189.9"/>
    </cacheField>
    <cacheField name="Years" numFmtId="0">
      <sharedItems containsSemiMixedTypes="0" containsString="0" containsNumber="1" containsInteger="1" minValue="1" maxValue="5"/>
    </cacheField>
    <cacheField name="Year_Avg" numFmtId="0">
      <sharedItems containsSemiMixedTypes="0" containsString="0" containsNumber="1" minValue="0.83499999999999996" maxValue="41.1"/>
    </cacheField>
    <cacheField name="Pred" numFmtId="0">
      <sharedItems containsSemiMixedTypes="0" containsString="0" containsNumber="1" minValue="-0.87930882125739196" maxValue="38.0408815068443"/>
    </cacheField>
    <cacheField name="Variance" numFmtId="0">
      <sharedItems containsSemiMixedTypes="0" containsString="0" containsNumber="1" minValue="-10.644093033111" maxValue="15.74416077931009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3">
  <r>
    <n v="27"/>
    <s v="Klay Thompson\thompkl01"/>
    <s v="G-F"/>
    <s v="29-181"/>
    <s v="UFA"/>
    <s v="GSW"/>
    <s v="21.5 Pts 3.8 Reb 2.4 Ast"/>
    <n v="5.3"/>
    <x v="0"/>
    <s v="Signed 5-yr $189.9M contract"/>
    <m/>
    <n v="189.9"/>
    <n v="5"/>
    <n v="37.979999999999997"/>
    <n v="22.2358392206899"/>
    <n v="15.744160779310096"/>
  </r>
  <r>
    <n v="16"/>
    <s v="Khris Middleton\middlkh01"/>
    <s v="F-G"/>
    <s v="27-361"/>
    <s v="UFA"/>
    <s v="MIL"/>
    <s v="18.3 Pts 6.0 Reb 4.3 Ast"/>
    <n v="6.1"/>
    <x v="1"/>
    <s v="Signed 5-yr $177.5M contract"/>
    <m/>
    <n v="177.5"/>
    <n v="5"/>
    <n v="35.5"/>
    <n v="20.483537703950201"/>
    <n v="15.016462296049799"/>
  </r>
  <r>
    <n v="8"/>
    <s v="Tobias Harris\harrito02"/>
    <s v="F"/>
    <s v="27-024"/>
    <s v="UFA"/>
    <s v="PHI"/>
    <s v="20.0 Pts 7.9 Reb 2.8 Ast"/>
    <n v="7.1"/>
    <x v="2"/>
    <s v="Signed 5-yr $180M contract"/>
    <m/>
    <n v="180"/>
    <n v="5"/>
    <n v="36"/>
    <n v="22.726170291645602"/>
    <n v="13.273829708354398"/>
  </r>
  <r>
    <n v="51"/>
    <s v="Terry Rozier\roziete01"/>
    <s v="G"/>
    <s v="25-144"/>
    <s v="RFA"/>
    <s v="BOS"/>
    <s v="9.0 Pts 3.9 Reb 2.9 Ast"/>
    <n v="3.2"/>
    <x v="3"/>
    <s v="Signed a 3-yr $56.7MM contract with BOS as part of sign-and-trade"/>
    <m/>
    <n v="56.7"/>
    <n v="3"/>
    <n v="18.899999999999999"/>
    <n v="7.2585823282449304"/>
    <n v="11.641417671755068"/>
  </r>
  <r>
    <n v="38"/>
    <s v="Jonas Valanciunas\valanjo01"/>
    <s v="C"/>
    <s v="27-094"/>
    <s v="UFA"/>
    <s v="MEM"/>
    <s v="15.6 Pts 8.6 Reb 1.4 Ast"/>
    <n v="4.2"/>
    <x v="4"/>
    <s v="Signed 3-yr $45M contract"/>
    <m/>
    <n v="45"/>
    <n v="3"/>
    <n v="15"/>
    <n v="7.5913283246393402"/>
    <n v="7.4086716753606598"/>
  </r>
  <r>
    <n v="5"/>
    <s v="Jimmy Butler\butleji01"/>
    <s v="F-G"/>
    <s v="29-328"/>
    <s v="UFA"/>
    <s v="PHI"/>
    <s v="18.7 Pts 5.3 Reb 4.0 Ast"/>
    <n v="7.9"/>
    <x v="5"/>
    <s v="Signed a 4-yr $140.7MM contract with PHI as part of sign-and-trade"/>
    <m/>
    <n v="140.69999999999999"/>
    <n v="4"/>
    <n v="35.174999999999997"/>
    <n v="29.006806185438599"/>
    <n v="6.1681938145613984"/>
  </r>
  <r>
    <n v="40"/>
    <s v="Dewayne Dedmon\dedmode01"/>
    <s v="C"/>
    <s v="29-361"/>
    <s v="UFA"/>
    <s v="ATL"/>
    <s v="10.8 Pts 7.5 Reb 1.4 Ast"/>
    <n v="4"/>
    <x v="6"/>
    <s v="Signed 3-yr $40M contract"/>
    <m/>
    <n v="40"/>
    <n v="3"/>
    <n v="13.3333333333333"/>
    <n v="7.2093122036424999"/>
    <n v="6.1240211296908003"/>
  </r>
  <r>
    <n v="100"/>
    <s v="Bobby Portis\portibo01"/>
    <s v="F"/>
    <s v="24-179"/>
    <s v="UFA"/>
    <s v="WAS"/>
    <s v="14.2 Pts 8.1 Reb 1.4 Ast"/>
    <n v="1.6"/>
    <x v="7"/>
    <s v="Signed 2-yr $30.75M contract"/>
    <m/>
    <n v="30.75"/>
    <n v="2"/>
    <n v="15.375"/>
    <n v="9.3357486222062604"/>
    <n v="6.0392513777937396"/>
  </r>
  <r>
    <n v="1"/>
    <s v="Kevin Durant\duranke01"/>
    <s v="F-G"/>
    <s v="30-313"/>
    <s v="UFA"/>
    <s v="GSW"/>
    <s v="26.0 Pts 6.4 Reb 5.9 Ast"/>
    <n v="11.5"/>
    <x v="8"/>
    <s v="Signed a 4-yr $164.4MM contract with GSW as part of sign-and-trade"/>
    <m/>
    <n v="164.4"/>
    <n v="4"/>
    <n v="41.1"/>
    <n v="35.543999825760999"/>
    <n v="5.5560001742390028"/>
  </r>
  <r>
    <n v="32"/>
    <s v="Marcus Morris\morrima03"/>
    <s v="F"/>
    <s v="29-340"/>
    <s v="UFA"/>
    <s v="BOS"/>
    <s v="13.9 Pts 6.1 Reb 1.5 Ast"/>
    <n v="4.5"/>
    <x v="7"/>
    <s v="Signed 1-yr $15M contract"/>
    <m/>
    <n v="15"/>
    <n v="1"/>
    <n v="15"/>
    <n v="10.1355691284774"/>
    <n v="4.8644308715226003"/>
  </r>
  <r>
    <n v="80"/>
    <s v="Kelly Oubre\oubreke01"/>
    <s v="F"/>
    <s v="23-242"/>
    <s v="RFA"/>
    <s v="PHO"/>
    <s v="15.2 Pts 4.7 Reb 1.2 Ast"/>
    <n v="2.2000000000000002"/>
    <x v="9"/>
    <s v="Signed 2-yr $30M contract"/>
    <m/>
    <n v="30"/>
    <n v="2"/>
    <n v="15"/>
    <n v="10.4006852474638"/>
    <n v="4.5993147525362001"/>
  </r>
  <r>
    <n v="150"/>
    <s v="Stanley Johnson\johnsst04"/>
    <s v="F"/>
    <s v="23-071"/>
    <s v="UFA"/>
    <s v="NOP"/>
    <s v="6.9 Pts 3.3 Reb 1.3 Ast"/>
    <n v="0.5"/>
    <x v="10"/>
    <s v="Signed 2-yr $7.42M contract"/>
    <m/>
    <n v="7.42"/>
    <n v="2"/>
    <n v="3.71"/>
    <n v="-0.87930882125739196"/>
    <n v="4.5893088212573918"/>
  </r>
  <r>
    <n v="101"/>
    <s v="Mike Scott\scottmi01"/>
    <s v="F"/>
    <s v="31-023"/>
    <s v="UFA"/>
    <s v="PHI"/>
    <s v="5.8 Pts 3.5 Reb 0.8 Ast"/>
    <n v="1.6"/>
    <x v="2"/>
    <s v="Signed 2-yr $9.8M contract"/>
    <m/>
    <n v="9.8000000000000007"/>
    <n v="2"/>
    <n v="4.9000000000000004"/>
    <n v="0.33636738428311103"/>
    <n v="4.5636326157168892"/>
  </r>
  <r>
    <n v="152"/>
    <s v="Patrick McCaw\mccawpa01"/>
    <s v="G"/>
    <s v="23-287"/>
    <s v="RFA"/>
    <s v="TOR"/>
    <s v="2.6 Pts 1.7 Reb 1.0 Ast"/>
    <n v="0.5"/>
    <x v="10"/>
    <s v="Signed 2-yr $8M contract"/>
    <m/>
    <n v="8"/>
    <n v="2"/>
    <n v="4"/>
    <n v="-0.56017377523307899"/>
    <n v="4.5601737752330793"/>
  </r>
  <r>
    <n v="45"/>
    <s v="Cory Joseph\josepco01"/>
    <s v="G"/>
    <s v="27-353"/>
    <s v="UFA"/>
    <s v="IND"/>
    <s v="6.5 Pts 3.4 Reb 3.9 Ast"/>
    <n v="3.5"/>
    <x v="6"/>
    <s v="Signed 3-yr $37M contract"/>
    <m/>
    <n v="37"/>
    <n v="3"/>
    <n v="12.3333333333333"/>
    <n v="7.9806369928397398"/>
    <n v="4.3526963404935604"/>
  </r>
  <r>
    <n v="15"/>
    <s v="Malcolm Brogdon\brogdma01"/>
    <s v="G"/>
    <s v="26-240"/>
    <s v="RFA"/>
    <s v="MIL"/>
    <s v="15.6 Pts 4.5 Reb 3.2 Ast"/>
    <n v="6.5"/>
    <x v="11"/>
    <s v="Signed a 4-yr $85MM contract with MIL as part of sign-and-trade"/>
    <m/>
    <n v="85"/>
    <n v="4"/>
    <n v="21.25"/>
    <n v="16.9431993206525"/>
    <n v="4.3068006793475"/>
  </r>
  <r>
    <n v="42"/>
    <s v="Ricky Rubio\rubiori01"/>
    <s v="G"/>
    <s v="28-291"/>
    <s v="UFA"/>
    <s v="UTA"/>
    <s v="12.7 Pts 3.6 Reb 6.1 Ast"/>
    <n v="3.7"/>
    <x v="9"/>
    <s v="Signed 3-yr $51M contract"/>
    <m/>
    <n v="51"/>
    <n v="3"/>
    <n v="17"/>
    <n v="12.9388118687997"/>
    <n v="4.0611881312003"/>
  </r>
  <r>
    <n v="33"/>
    <s v="Rudy Gay\gayru01"/>
    <s v="F"/>
    <s v="32-356"/>
    <s v="UFA"/>
    <s v="SAS"/>
    <s v="13.7 Pts 6.8 Reb 2.6 Ast"/>
    <n v="4.4000000000000004"/>
    <x v="12"/>
    <s v="Signed 2-yr $32M contract"/>
    <m/>
    <n v="32"/>
    <n v="2"/>
    <n v="16"/>
    <n v="11.9859669155957"/>
    <n v="4.0140330844043"/>
  </r>
  <r>
    <n v="43"/>
    <s v="Harrison Barnes\barneha02"/>
    <s v="F"/>
    <s v="27-070"/>
    <s v="UFA"/>
    <s v="SAC"/>
    <s v="16.4 Pts 4.7 Reb 1.5 Ast"/>
    <n v="3.6"/>
    <x v="6"/>
    <s v="Signed 4-yr $85M contract"/>
    <m/>
    <n v="85"/>
    <n v="4"/>
    <n v="21.25"/>
    <n v="17.311650525151901"/>
    <n v="3.9383494748480992"/>
  </r>
  <r>
    <n v="6"/>
    <s v="Al Horford\horfoal01"/>
    <s v="C-F"/>
    <s v="33-066"/>
    <s v="UFA"/>
    <s v="BOS"/>
    <s v="13.6 Pts 6.7 Reb 4.2 Ast"/>
    <n v="7.5"/>
    <x v="2"/>
    <s v="Signed 4-yr $109M contract"/>
    <m/>
    <n v="109"/>
    <n v="4"/>
    <n v="27.25"/>
    <n v="23.689228444009899"/>
    <n v="3.560771555990101"/>
  </r>
  <r>
    <n v="61"/>
    <s v="JaMychal Green\greenja01"/>
    <s v="F"/>
    <s v="29-048"/>
    <s v="UFA"/>
    <s v="LAC"/>
    <s v="9.4 Pts 6.3 Reb 0.8 Ast"/>
    <n v="2.9"/>
    <x v="13"/>
    <s v="Signed 2-yr $9.77M contract"/>
    <m/>
    <n v="9.77"/>
    <n v="2"/>
    <n v="4.8849999999999998"/>
    <n v="2.3121744840588399"/>
    <n v="2.5728255159411599"/>
  </r>
  <r>
    <n v="3"/>
    <s v="Kawhi Leonard\leonaka01"/>
    <s v="F"/>
    <s v="28-040"/>
    <s v="UFA"/>
    <s v="TOR"/>
    <s v="26.6 Pts 7.3 Reb 3.3 Ast"/>
    <n v="9.5"/>
    <x v="13"/>
    <s v="Signed 3-yr $103.13M contract"/>
    <m/>
    <n v="103.13"/>
    <n v="3"/>
    <n v="34.376666666666601"/>
    <n v="31.851585398685501"/>
    <n v="2.5250812679811006"/>
  </r>
  <r>
    <n v="46"/>
    <s v="Maxi Kleber\klebima01"/>
    <s v="F"/>
    <s v="27-191"/>
    <s v="RFA"/>
    <s v="DAL"/>
    <s v="6.8 Pts 4.6 Reb 1.0 Ast"/>
    <n v="3.5"/>
    <x v="14"/>
    <s v="Signed 4-yr $35.9M contract"/>
    <m/>
    <n v="35.9"/>
    <n v="4"/>
    <n v="8.9749999999999996"/>
    <n v="6.4596572794790301"/>
    <n v="2.5153427205209695"/>
  </r>
  <r>
    <n v="4"/>
    <s v="Kyrie Irving\irvinky01"/>
    <s v="G"/>
    <s v="27-138"/>
    <s v="UFA"/>
    <s v="BOS"/>
    <s v="23.8 Pts 5.0 Reb 6.9 Ast"/>
    <n v="9.1"/>
    <x v="8"/>
    <s v="Signed 4-yr $140.7M contract"/>
    <m/>
    <n v="140.69999999999999"/>
    <n v="4"/>
    <n v="35.174999999999997"/>
    <n v="32.931841743722501"/>
    <n v="2.2431582562774963"/>
  </r>
  <r>
    <n v="74"/>
    <s v="Seth Curry\curryse01"/>
    <s v="G"/>
    <s v="28-350"/>
    <s v="UFA"/>
    <s v="POR"/>
    <s v="7.9 Pts 1.6 Reb 0.9 Ast"/>
    <n v="2.4"/>
    <x v="14"/>
    <s v="Signed 4-yr $32M contract"/>
    <m/>
    <n v="32"/>
    <n v="4"/>
    <n v="8"/>
    <n v="5.8683588683285199"/>
    <n v="2.1316411316714801"/>
  </r>
  <r>
    <n v="29"/>
    <s v="D'Angelo Russell\russeda01"/>
    <s v="G"/>
    <s v="23-166"/>
    <s v="RFA"/>
    <s v="BRK"/>
    <s v="21.1 Pts 3.9 Reb 7.0 Ast"/>
    <n v="5"/>
    <x v="0"/>
    <s v="Signed 4-yr $117.3M contract with BRK as part of sign-and-trade"/>
    <m/>
    <n v="117.3"/>
    <n v="4"/>
    <n v="29.324999999999999"/>
    <n v="27.2535804539183"/>
    <n v="2.0714195460816995"/>
  </r>
  <r>
    <n v="98"/>
    <s v="Darius Miller\milleda01"/>
    <s v="F"/>
    <s v="29-140"/>
    <s v="UFA"/>
    <s v="NOP"/>
    <s v="8.2 Pts 1.9 Reb 2.1 Ast"/>
    <n v="1.6"/>
    <x v="15"/>
    <s v="Signed 2-yr $14.24M contract"/>
    <m/>
    <n v="14.24"/>
    <n v="2"/>
    <n v="7.12"/>
    <n v="5.5450241232298803"/>
    <n v="1.5749758767701199"/>
  </r>
  <r>
    <n v="17"/>
    <s v="Julius Randle\randlju01"/>
    <s v="F-C"/>
    <s v="24-252"/>
    <s v="UFA"/>
    <s v="NOP"/>
    <s v="21.4 Pts 8.7 Reb 3.1 Ast"/>
    <n v="6.1"/>
    <x v="7"/>
    <s v="Signed 3-yr $62.1M contract"/>
    <m/>
    <n v="62.1"/>
    <n v="3"/>
    <n v="20.7"/>
    <n v="19.290042745730101"/>
    <n v="1.4099572542698979"/>
  </r>
  <r>
    <n v="162"/>
    <s v="Troy Daniels\danietr01"/>
    <s v="G"/>
    <s v="28-024"/>
    <s v="UFA"/>
    <s v="PHO"/>
    <s v="6.2 Pts 1.4 Reb 0.5 Ast"/>
    <n v="0.3"/>
    <x v="16"/>
    <s v="Signed 1-yr $2.02M contract"/>
    <m/>
    <n v="2.02"/>
    <n v="1"/>
    <n v="2.02"/>
    <n v="0.62122665089094797"/>
    <n v="1.3987733491090522"/>
  </r>
  <r>
    <n v="133"/>
    <s v="Kyle O'Quinn\oquinky01"/>
    <s v="F-C"/>
    <s v="29-135"/>
    <s v="UFA"/>
    <s v="IND"/>
    <s v="3.5 Pts 2.6 Reb 1.2 Ast"/>
    <n v="1"/>
    <x v="2"/>
    <s v="Signed 1-yr $2.02M contract"/>
    <m/>
    <n v="2.02"/>
    <n v="1"/>
    <n v="2.02"/>
    <n v="0.65890263352109102"/>
    <n v="1.361097366478909"/>
  </r>
  <r>
    <n v="36"/>
    <s v="Terrence Ross\rosste01"/>
    <s v="F-G"/>
    <s v="28-184"/>
    <s v="UFA"/>
    <s v="ORL"/>
    <s v="15.1 Pts 3.5 Reb 1.7 Ast"/>
    <n v="4.3"/>
    <x v="17"/>
    <s v="Signed 4-yr $54M contract"/>
    <m/>
    <n v="54"/>
    <n v="4"/>
    <n v="13.5"/>
    <n v="12.301482484422699"/>
    <n v="1.1985175155773007"/>
  </r>
  <r>
    <n v="118"/>
    <s v="Trey Lyles\lylestr01"/>
    <s v="F"/>
    <s v="23-276"/>
    <s v="UFA"/>
    <s v="DEN"/>
    <s v="8.5 Pts 3.8 Reb 1.4 Ast"/>
    <n v="1.2"/>
    <x v="12"/>
    <s v="Signed 2-yr $11M contract"/>
    <m/>
    <n v="11"/>
    <n v="2"/>
    <n v="5.5"/>
    <n v="4.5680164714438298"/>
    <n v="0.93198352855617017"/>
  </r>
  <r>
    <n v="57"/>
    <s v="Tyus Jones\jonesty01"/>
    <s v="G"/>
    <s v="23-090"/>
    <s v="RFA"/>
    <s v="MIN"/>
    <s v="6.9 Pts 2.0 Reb 4.8 Ast"/>
    <n v="3"/>
    <x v="4"/>
    <s v="Signed 3-yr $26.44M offer sheet"/>
    <m/>
    <n v="26.44"/>
    <n v="3"/>
    <n v="8.8133333333333308"/>
    <n v="8.0841703839013004"/>
    <n v="0.72916294943203042"/>
  </r>
  <r>
    <n v="149"/>
    <s v="Dragan Bender\bendedr01"/>
    <s v="F"/>
    <s v="21-264"/>
    <s v="UFA"/>
    <s v="PHO"/>
    <s v="5.0 Pts 4.0 Reb 1.2 Ast"/>
    <n v="0.5"/>
    <x v="1"/>
    <s v="Signed 2-yr $3.5M contract"/>
    <m/>
    <n v="3.5"/>
    <n v="2"/>
    <n v="1.75"/>
    <n v="1.03111212127064"/>
    <n v="0.71888787872936"/>
  </r>
  <r>
    <n v="90"/>
    <s v="Gerald Green\greenge01"/>
    <s v="G-F"/>
    <s v="33-194"/>
    <s v="UFA"/>
    <s v="HOU"/>
    <s v="9.2 Pts 2.5 Reb 0.5 Ast"/>
    <n v="1.9"/>
    <x v="18"/>
    <s v="Signed 1-yr $2.56M contract"/>
    <m/>
    <n v="2.56"/>
    <n v="1"/>
    <n v="2.56"/>
    <n v="1.9149701525032401"/>
    <n v="0.64502984749675996"/>
  </r>
  <r>
    <n v="30"/>
    <s v="Patrick Beverley\beverpa01"/>
    <s v="G"/>
    <s v="31-027"/>
    <s v="UFA"/>
    <s v="LAC"/>
    <s v="7.6 Pts 5.0 Reb 3.8 Ast"/>
    <n v="4.8"/>
    <x v="13"/>
    <s v="Signed 3-yr $40M contract"/>
    <m/>
    <n v="40"/>
    <n v="3"/>
    <n v="13.3333333333333"/>
    <n v="12.862238789874301"/>
    <n v="0.47109454345899948"/>
  </r>
  <r>
    <n v="71"/>
    <s v="Trevor Ariza\arizatr01"/>
    <s v="F"/>
    <s v="34-039"/>
    <s v="UFA"/>
    <s v="WAS"/>
    <s v="12.5 Pts 5.4 Reb 3.7 Ast"/>
    <n v="2.5"/>
    <x v="6"/>
    <s v="Signed 2-yr $25M contract"/>
    <m/>
    <n v="25"/>
    <n v="2"/>
    <n v="12.5"/>
    <n v="12.1007431084102"/>
    <n v="0.39925689158980049"/>
  </r>
  <r>
    <n v="55"/>
    <s v="DeMarre Carroll\carrode01"/>
    <s v="F"/>
    <s v="33-012"/>
    <s v="UFA"/>
    <s v="BRK"/>
    <s v="11.1 Pts 5.2 Reb 1.3 Ast"/>
    <n v="3.1"/>
    <x v="12"/>
    <s v="Signed a 3-yr $21MM contract with BRK as part of sign-and-trade"/>
    <m/>
    <n v="21"/>
    <n v="3"/>
    <n v="7"/>
    <n v="6.7638066131076702"/>
    <n v="0.23619338689232983"/>
  </r>
  <r>
    <n v="53"/>
    <s v="Ivica Zubac\zubaciv01"/>
    <s v="C"/>
    <s v="22-143"/>
    <s v="RFA"/>
    <s v="LAC"/>
    <s v="8.9 Pts 6.1 Reb 1.1 Ast"/>
    <n v="3.2"/>
    <x v="13"/>
    <s v="Signed 4-yr $28.51M contract"/>
    <m/>
    <n v="28.51"/>
    <n v="4"/>
    <n v="7.1275000000000004"/>
    <n v="7.01816149344448"/>
    <n v="0.10933850655552035"/>
  </r>
  <r>
    <n v="68"/>
    <s v="Wayne Ellington\ellinwa01"/>
    <s v="G"/>
    <s v="31-252"/>
    <s v="UFA"/>
    <s v="DET"/>
    <s v="10.3 Pts 2.0 Reb 1.4 Ast"/>
    <n v="2.6"/>
    <x v="7"/>
    <s v="Signed 2-yr $16M contract"/>
    <m/>
    <n v="16"/>
    <n v="2"/>
    <n v="8"/>
    <n v="8.2641931207103205"/>
    <n v="-0.26419312071032053"/>
  </r>
  <r>
    <n v="24"/>
    <s v="Thomas Bryant\bryanth01"/>
    <s v="C"/>
    <s v="22-008"/>
    <s v="RFA"/>
    <s v="WAS"/>
    <s v="10.5 Pts 6.3 Reb 1.3 Ast"/>
    <n v="5.6"/>
    <x v="19"/>
    <s v="Signed 3-yr $25M contract"/>
    <m/>
    <n v="25"/>
    <n v="3"/>
    <n v="8.3333333333333304"/>
    <n v="8.77289804038287"/>
    <n v="-0.43956470704953965"/>
  </r>
  <r>
    <n v="37"/>
    <s v="Delon Wright\wrighde01"/>
    <s v="G"/>
    <s v="27-104"/>
    <s v="RFA"/>
    <s v="MEM"/>
    <s v="8.7 Pts 3.5 Reb 3.3 Ast"/>
    <n v="4.3"/>
    <x v="14"/>
    <s v="Signed 3-yr $30.15M contract with MEM as part of sign-and-trade"/>
    <m/>
    <n v="30.15"/>
    <n v="3"/>
    <n v="10.049999999999899"/>
    <n v="10.569814083045999"/>
    <n v="-0.5198140830461"/>
  </r>
  <r>
    <n v="23"/>
    <s v="Ed Davis\davised01"/>
    <s v="F"/>
    <s v="30-064"/>
    <s v="UFA"/>
    <s v="BRK"/>
    <s v="5.8 Pts 8.6 Reb 0.8 Ast"/>
    <n v="5.7"/>
    <x v="20"/>
    <s v="Signed 2-yr $9.77M contract"/>
    <m/>
    <n v="9.77"/>
    <n v="2"/>
    <n v="4.8849999999999998"/>
    <n v="5.4189478714478501"/>
    <n v="-0.53394787144785028"/>
  </r>
  <r>
    <n v="99"/>
    <s v="Markieff Morris\morrima02"/>
    <s v="F"/>
    <s v="29-340"/>
    <s v="UFA"/>
    <s v="OKC"/>
    <s v="9.4 Pts 4.6 Reb 1.4 Ast"/>
    <n v="1.6"/>
    <x v="21"/>
    <s v="Signed 2-yr $6.56M contract"/>
    <m/>
    <n v="6.56"/>
    <n v="2"/>
    <n v="3.28"/>
    <n v="3.8403574783408798"/>
    <n v="-0.56035747834088001"/>
  </r>
  <r>
    <n v="97"/>
    <s v="Jordan Bell\belljo01"/>
    <s v="F"/>
    <s v="24-213"/>
    <s v="UFA"/>
    <s v="GSW"/>
    <s v="3.3 Pts 2.7 Reb 1.1 Ast"/>
    <n v="1.6"/>
    <x v="22"/>
    <s v="Reportedly agreed to 1-yr $1.62M deal"/>
    <m/>
    <n v="1.62"/>
    <n v="1"/>
    <n v="1.62"/>
    <n v="2.3445731475622398"/>
    <n v="-0.72457314756223967"/>
  </r>
  <r>
    <n v="93"/>
    <s v="Jared Dudley\dudleja01"/>
    <s v="F-G"/>
    <s v="34-029"/>
    <s v="UFA"/>
    <s v="BRK"/>
    <s v="4.9 Pts 2.6 Reb 1.4 Ast"/>
    <n v="1.8"/>
    <x v="16"/>
    <s v="Signed 1-yr $2.56M contract"/>
    <m/>
    <n v="2.56"/>
    <n v="1"/>
    <n v="2.56"/>
    <n v="3.4547209885474901"/>
    <n v="-0.89472098854749005"/>
  </r>
  <r>
    <n v="91"/>
    <s v="Rodney McGruder\mcgruro01"/>
    <s v="G"/>
    <s v="28-010"/>
    <s v="RFA"/>
    <s v="LAC"/>
    <s v="7.6 Pts 3.6 Reb 1.7 Ast"/>
    <n v="1.9"/>
    <x v="13"/>
    <s v="Signed 3-yr $15M contract"/>
    <m/>
    <n v="15"/>
    <n v="3"/>
    <n v="5"/>
    <n v="5.9919431496466"/>
    <n v="-0.99194314964660002"/>
  </r>
  <r>
    <n v="82"/>
    <s v="Tyson Chandler\chandty01"/>
    <s v="C"/>
    <s v="36-310"/>
    <s v="UFA"/>
    <s v="LAL"/>
    <s v="3.1 Pts 5.6 Reb 0.7 Ast"/>
    <n v="2.1"/>
    <x v="18"/>
    <s v="Signed 1-yr $2.56M contract"/>
    <m/>
    <n v="2.56"/>
    <n v="1"/>
    <n v="2.56"/>
    <n v="3.7033293442258999"/>
    <n v="-1.1433293442258998"/>
  </r>
  <r>
    <n v="48"/>
    <s v="Daniel Theis\theisda01"/>
    <s v="C"/>
    <s v="27-126"/>
    <s v="RFA"/>
    <s v="BOS"/>
    <s v="5.7 Pts 3.4 Reb 1.0 Ast"/>
    <n v="3.5"/>
    <x v="23"/>
    <s v="Signed 2-yr $10M contract"/>
    <m/>
    <n v="10"/>
    <n v="2"/>
    <n v="5"/>
    <n v="6.16286960369212"/>
    <n v="-1.16286960369212"/>
  </r>
  <r>
    <n v="96"/>
    <s v="Ish Smith\smithis01"/>
    <s v="G"/>
    <s v="31-034"/>
    <s v="UFA"/>
    <s v="DET"/>
    <s v="8.9 Pts 2.6 Reb 3.6 Ast"/>
    <n v="1.7"/>
    <x v="19"/>
    <s v="Signed 2-yr $12M contract"/>
    <m/>
    <n v="12"/>
    <n v="2"/>
    <n v="6"/>
    <n v="7.5560286081872796"/>
    <n v="-1.5560286081872796"/>
  </r>
  <r>
    <n v="62"/>
    <s v="T.J. McConnell\mccontj01"/>
    <s v="G"/>
    <s v="27-136"/>
    <s v="UFA"/>
    <s v="PHI"/>
    <s v="6.4 Pts 2.3 Reb 3.4 Ast"/>
    <n v="2.9"/>
    <x v="11"/>
    <s v="Reportedly agreed to 2-yr $7M deal"/>
    <m/>
    <n v="7"/>
    <n v="2"/>
    <n v="3.5"/>
    <n v="5.1287126798122804"/>
    <n v="-1.6287126798122804"/>
  </r>
  <r>
    <n v="106"/>
    <s v="Elfrid Payton\paytoel01"/>
    <s v="G"/>
    <s v="25-167"/>
    <s v="UFA"/>
    <s v="NOP"/>
    <s v="10.6 Pts 5.2 Reb 7.6 Ast"/>
    <n v="1.5"/>
    <x v="7"/>
    <s v="Reportedly agreed to 2-yr $16M deal"/>
    <m/>
    <n v="16"/>
    <n v="2"/>
    <n v="8"/>
    <n v="9.6514708797304394"/>
    <n v="-1.6514708797304394"/>
  </r>
  <r>
    <n v="92"/>
    <s v="Quinn Cook\cookqu01"/>
    <s v="G"/>
    <s v="26-138"/>
    <s v="UFA"/>
    <s v="GSW"/>
    <s v="6.9 Pts 2.1 Reb 1.6 Ast"/>
    <n v="1.8"/>
    <x v="16"/>
    <s v="Signed 2-yr $6M contract"/>
    <m/>
    <n v="6"/>
    <n v="2"/>
    <n v="3"/>
    <n v="4.7210205160211203"/>
    <n v="-1.7210205160211203"/>
  </r>
  <r>
    <n v="94"/>
    <s v="Frank Kaminsky\kaminfr01"/>
    <s v="F-C"/>
    <s v="26-126"/>
    <s v="UFA"/>
    <s v="CHO"/>
    <s v="8.6 Pts 3.5 Reb 1.3 Ast"/>
    <n v="1.8"/>
    <x v="9"/>
    <s v="Signed 2-yr $9.77M contract"/>
    <m/>
    <n v="9.77"/>
    <n v="2"/>
    <n v="4.8849999999999998"/>
    <n v="6.6887040739844297"/>
    <n v="-1.8037040739844299"/>
  </r>
  <r>
    <n v="72"/>
    <s v="Mike Muscala\muscami01"/>
    <s v="F-C"/>
    <s v="28-038"/>
    <s v="UFA"/>
    <s v="LAL"/>
    <s v="7.0 Pts 3.8 Reb 1.2 Ast"/>
    <n v="2.5"/>
    <x v="24"/>
    <s v="Signed 2-yr $4.31M contract"/>
    <m/>
    <n v="4.3099999999999996"/>
    <n v="2"/>
    <n v="2.1549999999999998"/>
    <n v="4.0668124415031999"/>
    <n v="-1.9118124415032001"/>
  </r>
  <r>
    <n v="85"/>
    <s v="Tim Frazier\fraziti01"/>
    <s v="G"/>
    <s v="28-280"/>
    <s v="UFA"/>
    <s v="MIL"/>
    <s v="5.3 Pts 2.8 Reb 4.2 Ast"/>
    <n v="2"/>
    <x v="21"/>
    <s v="Signed 1-yr $1.88M contract"/>
    <m/>
    <n v="1.88"/>
    <n v="1"/>
    <n v="1.88"/>
    <n v="3.8063166615051101"/>
    <n v="-1.9263166615051102"/>
  </r>
  <r>
    <n v="58"/>
    <s v="Boban Marjanovic\marjabo01"/>
    <s v="C"/>
    <s v="30-358"/>
    <s v="UFA"/>
    <s v="PHI"/>
    <s v="7.3 Pts 4.6 Reb 0.9 Ast"/>
    <n v="3"/>
    <x v="14"/>
    <s v="Reportedly agreed to 2-yr $7M deal"/>
    <m/>
    <n v="7"/>
    <n v="2"/>
    <n v="3.5"/>
    <n v="5.5644873253552403"/>
    <n v="-2.0644873253552403"/>
  </r>
  <r>
    <n v="113"/>
    <s v="Jabari Parker\parkeja01"/>
    <s v="F"/>
    <s v="24-146"/>
    <s v="UFA"/>
    <s v="WAS"/>
    <s v="14.5 Pts 6.6 Reb 2.4 Ast"/>
    <n v="1.4"/>
    <x v="25"/>
    <s v="Signed 2-yr $13M contract"/>
    <m/>
    <n v="13"/>
    <n v="2"/>
    <n v="6.5"/>
    <n v="8.5979867386920503"/>
    <n v="-2.0979867386920503"/>
  </r>
  <r>
    <n v="175"/>
    <s v="Ben McLemore\mclembe01"/>
    <s v="G"/>
    <s v="26-178"/>
    <s v="UFA"/>
    <m/>
    <s v="3.9 Pts 0.9 Reb 0.2 Ast"/>
    <n v="0.2"/>
    <x v="18"/>
    <s v="Signed 2-yr $4.01M contract"/>
    <m/>
    <n v="4.01"/>
    <n v="2"/>
    <n v="2.0049999999999999"/>
    <n v="4.1835511258638203"/>
    <n v="-2.1785511258638204"/>
  </r>
  <r>
    <n v="103"/>
    <s v="Alec Burks\burksal01"/>
    <s v="G"/>
    <s v="28-019"/>
    <s v="UFA"/>
    <s v="SAC"/>
    <s v="8.8 Pts 3.7 Reb 2.0 Ast"/>
    <n v="1.5"/>
    <x v="0"/>
    <s v="Signed 1-yr $2.32M contract"/>
    <m/>
    <n v="2.3199999999999998"/>
    <n v="1"/>
    <n v="2.3199999999999998"/>
    <n v="4.5346870245047004"/>
    <n v="-2.2146870245047006"/>
  </r>
  <r>
    <n v="19"/>
    <s v="Danny Green\greenda02"/>
    <s v="G-F"/>
    <s v="32-047"/>
    <s v="UFA"/>
    <s v="TOR"/>
    <s v="10.3 Pts 4.0 Reb 1.6 Ast"/>
    <n v="5.9"/>
    <x v="16"/>
    <s v="Signed 2-yr $30M contract"/>
    <m/>
    <n v="30"/>
    <n v="2"/>
    <n v="15"/>
    <n v="17.221206495507602"/>
    <n v="-2.2212064955076016"/>
  </r>
  <r>
    <n v="111"/>
    <s v="Luke Kornet\kornelu01"/>
    <s v="F"/>
    <s v="24-024"/>
    <s v="UFA"/>
    <s v="NYK"/>
    <s v="7.0 Pts 2.9 Reb 1.2 Ast"/>
    <n v="1.4"/>
    <x v="26"/>
    <s v="Signed 2-yr $4.5M contract"/>
    <m/>
    <n v="4.5"/>
    <n v="2"/>
    <n v="2.25"/>
    <n v="4.4732380926165503"/>
    <n v="-2.2232380926165503"/>
  </r>
  <r>
    <n v="34"/>
    <s v="Richaun Holmes\holmeri01"/>
    <s v="F-C"/>
    <s v="25-297"/>
    <s v="UFA"/>
    <s v="PHO"/>
    <s v="8.2 Pts 4.7 Reb 0.9 Ast"/>
    <n v="4.3"/>
    <x v="6"/>
    <s v="Signed 2-yr $9.74M contract"/>
    <m/>
    <n v="9.74"/>
    <n v="2"/>
    <n v="4.87"/>
    <n v="7.09388633994892"/>
    <n v="-2.2238863399489199"/>
  </r>
  <r>
    <n v="67"/>
    <s v="Cheick Diallo\diallch01"/>
    <s v="F"/>
    <s v="22-329"/>
    <s v="UFA"/>
    <s v="NOP"/>
    <s v="6.0 Pts 5.2 Reb 0.5 Ast"/>
    <n v="2.6"/>
    <x v="9"/>
    <s v="Signed 2-yr $1.67M deal"/>
    <m/>
    <n v="1.67"/>
    <n v="2"/>
    <n v="0.83499999999999996"/>
    <n v="3.1360171476168301"/>
    <n v="-2.3010171476168302"/>
  </r>
  <r>
    <n v="112"/>
    <s v="David Nwaba\nwabada01"/>
    <s v="G"/>
    <s v="26-206"/>
    <s v="UFA"/>
    <s v="CLE"/>
    <s v="6.5 Pts 3.2 Reb 1.1 Ast"/>
    <n v="1.4"/>
    <x v="8"/>
    <s v="Signed 2-yr $3.5M contract"/>
    <m/>
    <n v="3.5"/>
    <n v="2"/>
    <n v="1.75"/>
    <n v="4.06302499394591"/>
    <n v="-2.31302499394591"/>
  </r>
  <r>
    <n v="104"/>
    <s v="Wilson Chandler\chandwi01"/>
    <s v="F"/>
    <s v="32-090"/>
    <s v="UFA"/>
    <s v="LAC"/>
    <s v="6.0 Pts 4.2 Reb 1.6 Ast"/>
    <n v="1.5"/>
    <x v="8"/>
    <s v="Signed 1-yr $2.56M contract"/>
    <m/>
    <n v="2.56"/>
    <n v="1"/>
    <n v="2.56"/>
    <n v="5.3530494162396902"/>
    <n v="-2.7930494162396902"/>
  </r>
  <r>
    <n v="7"/>
    <s v="Kemba Walker\walkeke02"/>
    <s v="G"/>
    <s v="29-092"/>
    <s v="UFA"/>
    <s v="CHO"/>
    <s v="25.6 Pts 4.4 Reb 5.9 Ast"/>
    <n v="7.4"/>
    <x v="23"/>
    <s v="Signed a 4-yr $140.7MM contract with CHO as part of sign-and-trade"/>
    <m/>
    <n v="140.69999999999999"/>
    <n v="4"/>
    <n v="35.174999999999997"/>
    <n v="38.0408815068443"/>
    <n v="-2.8658815068443033"/>
  </r>
  <r>
    <n v="81"/>
    <s v="Garrett Temple\templga01"/>
    <s v="G"/>
    <s v="33-092"/>
    <s v="UFA"/>
    <s v="LAC"/>
    <s v="7.8 Pts 2.9 Reb 1.4 Ast"/>
    <n v="2.2000000000000002"/>
    <x v="8"/>
    <s v="Signed 2-yr $9.77M contract"/>
    <m/>
    <n v="9.77"/>
    <n v="2"/>
    <n v="4.8849999999999998"/>
    <n v="7.9391220105583598"/>
    <n v="-3.05412201055836"/>
  </r>
  <r>
    <n v="11"/>
    <s v="Bojan Bogdanovic\bogdabo02"/>
    <s v="G-F"/>
    <s v="30-112"/>
    <s v="UFA"/>
    <s v="IND"/>
    <s v="18.0 Pts 4.1 Reb 2.0 Ast"/>
    <n v="6.8"/>
    <x v="20"/>
    <s v="Signed 4-yr $73.1M contract"/>
    <m/>
    <n v="73.099999999999994"/>
    <n v="4"/>
    <n v="18.274999999999999"/>
    <n v="21.374710830610201"/>
    <n v="-3.0997108306102028"/>
  </r>
  <r>
    <n v="134"/>
    <s v="Brad Wanamaker\wanambr01"/>
    <s v="G"/>
    <s v="30-014"/>
    <s v="UFA"/>
    <s v="BOS"/>
    <s v="3.9 Pts 1.1 Reb 1.6 Ast"/>
    <n v="1"/>
    <x v="23"/>
    <s v="Signed 1-yr $1.44M contract"/>
    <m/>
    <n v="1.44"/>
    <n v="1"/>
    <n v="1.44"/>
    <n v="4.5852218773956102"/>
    <n v="-3.1452218773956102"/>
  </r>
  <r>
    <n v="138"/>
    <s v="Michael Carter-Williams\cartemi01"/>
    <s v="G"/>
    <s v="27-302"/>
    <s v="UFA"/>
    <s v="ORL"/>
    <s v="4.8 Pts 2.5 Reb 2.5 Ast"/>
    <n v="0.8"/>
    <x v="17"/>
    <s v="Signed 1-yr $2.02M contract"/>
    <m/>
    <n v="2.02"/>
    <n v="1"/>
    <n v="2.02"/>
    <n v="5.1829041096033697"/>
    <n v="-3.1629041096033697"/>
  </r>
  <r>
    <n v="69"/>
    <s v="James Ennis\ennisja01"/>
    <s v="F"/>
    <s v="29-038"/>
    <s v="UFA"/>
    <s v="PHI"/>
    <s v="6.7 Pts 3.1 Reb 0.7 Ast"/>
    <n v="2.6"/>
    <x v="2"/>
    <s v="Signed 2-yr $4.01M contract"/>
    <m/>
    <n v="4.01"/>
    <n v="2"/>
    <n v="2.0049999999999999"/>
    <n v="5.32294419437362"/>
    <n v="-3.3179441943736201"/>
  </r>
  <r>
    <n v="39"/>
    <s v="Kentavious Caldwell-Pope\caldwke01"/>
    <s v="G"/>
    <s v="26-171"/>
    <s v="UFA"/>
    <s v="LAL"/>
    <s v="11.4 Pts 2.9 Reb 1.3 Ast"/>
    <n v="4"/>
    <x v="16"/>
    <s v="Signed 2-yr $16.58M contract"/>
    <m/>
    <n v="16.579999999999998"/>
    <n v="2"/>
    <n v="8.2899999999999991"/>
    <n v="11.6262043744113"/>
    <n v="-3.3362043744113006"/>
  </r>
  <r>
    <n v="28"/>
    <s v="Taj Gibson\gibsota01"/>
    <s v="F"/>
    <s v="34-045"/>
    <s v="UFA"/>
    <s v="MIN"/>
    <s v="10.8 Pts 6.5 Reb 1.2 Ast"/>
    <n v="5.0999999999999996"/>
    <x v="7"/>
    <s v="Signed 2-yr $20M contract"/>
    <m/>
    <n v="20"/>
    <n v="2"/>
    <n v="10"/>
    <n v="13.471493481990301"/>
    <n v="-3.4714934819903007"/>
  </r>
  <r>
    <n v="119"/>
    <s v="Austin Rivers\riverau01"/>
    <s v="G"/>
    <s v="27-007"/>
    <s v="UFA"/>
    <s v="HOU"/>
    <s v="8.1 Pts 2.1 Reb 2.2 Ast"/>
    <n v="1.2"/>
    <x v="18"/>
    <s v="Signed 2-yr $4.54M contract"/>
    <m/>
    <n v="4.54"/>
    <n v="2"/>
    <n v="2.27"/>
    <n v="5.7862612752700802"/>
    <n v="-3.5162612752700801"/>
  </r>
  <r>
    <n v="41"/>
    <s v="Ryan Arcidiacono\arcidry01"/>
    <s v="G"/>
    <s v="25-135"/>
    <s v="RFA"/>
    <s v="CHI"/>
    <s v="6.7 Pts 2.7 Reb 3.3 Ast"/>
    <n v="3.7"/>
    <x v="26"/>
    <s v="Signed 3-yr $9M contract"/>
    <m/>
    <n v="9"/>
    <n v="3"/>
    <n v="3"/>
    <n v="7.0384679337781799"/>
    <n v="-4.0384679337781799"/>
  </r>
  <r>
    <n v="14"/>
    <s v="Brook Lopez\lopezbr01"/>
    <s v="C"/>
    <s v="31-129"/>
    <s v="UFA"/>
    <s v="MIL"/>
    <s v="12.5 Pts 4.9 Reb 1.2 Ast"/>
    <n v="6.7"/>
    <x v="1"/>
    <s v="Signed 4-yr $52M contract"/>
    <m/>
    <n v="52"/>
    <n v="4"/>
    <n v="13"/>
    <n v="17.215315845873398"/>
    <n v="-4.2153158458733984"/>
  </r>
  <r>
    <n v="56"/>
    <s v="Jake Layman\laymaja01"/>
    <s v="F"/>
    <s v="25-154"/>
    <s v="RFA"/>
    <s v="POR"/>
    <s v="7.6 Pts 3.1 Reb 0.7 Ast"/>
    <n v="3.1"/>
    <x v="22"/>
    <s v="Signed a 3-yr $11.5MM contract with POR as part of sign-and-trade"/>
    <m/>
    <n v="11.5"/>
    <n v="3"/>
    <n v="3.8333333333333299"/>
    <n v="8.1282348274100507"/>
    <n v="-4.2949014940767203"/>
  </r>
  <r>
    <n v="49"/>
    <s v="Dorian Finney-Smith\finnedo01"/>
    <s v="F"/>
    <s v="26-096"/>
    <s v="RFA"/>
    <s v="DAL"/>
    <s v="7.5 Pts 4.8 Reb 1.2 Ast"/>
    <n v="3.3"/>
    <x v="14"/>
    <s v="Signed 3-yr $12M contract"/>
    <m/>
    <n v="12"/>
    <n v="3"/>
    <n v="4"/>
    <n v="8.3134580997393108"/>
    <n v="-4.3134580997393108"/>
  </r>
  <r>
    <n v="22"/>
    <s v="Al-Farouq Aminu\aminual01"/>
    <s v="F"/>
    <s v="28-321"/>
    <s v="UFA"/>
    <s v="POR"/>
    <s v="9.4 Pts 7.5 Reb 1.3 Ast"/>
    <n v="5.8"/>
    <x v="17"/>
    <s v="Signed to 3-yr $29M contract"/>
    <m/>
    <n v="29"/>
    <n v="3"/>
    <n v="9.6666666666666607"/>
    <n v="14.240204751799601"/>
    <n v="-4.5735380851329399"/>
  </r>
  <r>
    <n v="116"/>
    <s v="Rajon Rondo\rondora01"/>
    <s v="G"/>
    <s v="33-167"/>
    <s v="UFA"/>
    <s v="LAL"/>
    <s v="9.2 Pts 5.3 Reb 8.0 Ast"/>
    <n v="1.3"/>
    <x v="16"/>
    <s v="Signed 2-yr $5.18M contract"/>
    <m/>
    <n v="5.18"/>
    <n v="2"/>
    <n v="2.59"/>
    <n v="7.2233908705859902"/>
    <n v="-4.6333908705859903"/>
  </r>
  <r>
    <n v="52"/>
    <s v="Noah Vonleh\vonleno01"/>
    <s v="F"/>
    <s v="23-349"/>
    <s v="UFA"/>
    <s v="NYK"/>
    <s v="8.4 Pts 7.8 Reb 1.9 Ast"/>
    <n v="3.2"/>
    <x v="22"/>
    <s v="Signed 1-yr $2M contract"/>
    <m/>
    <n v="2"/>
    <n v="1"/>
    <n v="2"/>
    <n v="6.7967350812380802"/>
    <n v="-4.7967350812380802"/>
  </r>
  <r>
    <n v="2"/>
    <s v="Nikola Vucevic\vucevni01"/>
    <s v="C"/>
    <s v="28-288"/>
    <s v="UFA"/>
    <s v="ORL"/>
    <s v="20.8 Pts 12.0 Reb 3.8 Ast"/>
    <n v="10.1"/>
    <x v="17"/>
    <s v="Signed 4-yr $100M contract"/>
    <m/>
    <n v="100"/>
    <n v="4"/>
    <n v="25"/>
    <n v="29.854434516087899"/>
    <n v="-4.854434516087899"/>
  </r>
  <r>
    <n v="21"/>
    <s v="J.J. Redick\redicjj01"/>
    <s v="G"/>
    <s v="35-045"/>
    <s v="UFA"/>
    <s v="PHI"/>
    <s v="18.1 Pts 2.4 Reb 2.7 Ast"/>
    <n v="5.9"/>
    <x v="15"/>
    <s v="Signed 2-yr $26.5M contract"/>
    <m/>
    <n v="26.5"/>
    <n v="2"/>
    <n v="13.25"/>
    <n v="18.212041749742902"/>
    <n v="-4.9620417497429017"/>
  </r>
  <r>
    <n v="117"/>
    <s v="Rondae Hollis-Jefferson\holliro01"/>
    <s v="F"/>
    <s v="24-217"/>
    <s v="UFA"/>
    <s v="BRK"/>
    <s v="8.9 Pts 5.3 Reb 1.6 Ast"/>
    <n v="1.2"/>
    <x v="10"/>
    <s v="Signed 1-yr $1.73M contract"/>
    <m/>
    <n v="1.73"/>
    <n v="1"/>
    <n v="1.73"/>
    <n v="7.3693844424838604"/>
    <n v="-5.6393844424838608"/>
  </r>
  <r>
    <n v="73"/>
    <s v="DeMarcus Cousins\couside01"/>
    <s v="C-F"/>
    <s v="28-360"/>
    <s v="UFA"/>
    <s v="GSW"/>
    <s v="16.3 Pts 8.2 Reb 3.6 Ast"/>
    <n v="2.4"/>
    <x v="16"/>
    <s v="Signed 1-yr $3.5M contract"/>
    <m/>
    <n v="3.5"/>
    <n v="1"/>
    <n v="3.5"/>
    <n v="9.4828677308919698"/>
    <n v="-5.9828677308919698"/>
  </r>
  <r>
    <n v="63"/>
    <s v="Khem Birch\birchkh01"/>
    <s v="C-F"/>
    <s v="26-314"/>
    <s v="RFA"/>
    <s v="ORL"/>
    <s v="4.8 Pts 3.8 Reb 0.8 Ast"/>
    <n v="2.8"/>
    <x v="17"/>
    <s v="Signed 2-yr $6M contracts"/>
    <m/>
    <n v="6"/>
    <n v="2"/>
    <n v="3"/>
    <n v="9.0711197312070304"/>
    <n v="-6.0711197312070304"/>
  </r>
  <r>
    <n v="83"/>
    <s v="Justin Holiday\holidju01"/>
    <s v="F"/>
    <s v="30-125"/>
    <s v="UFA"/>
    <s v="MEM"/>
    <s v="10.5 Pts 3.9 Reb 1.8 Ast"/>
    <n v="2.1"/>
    <x v="11"/>
    <s v="Reportedly agreed to 1-yr $4.8M deal"/>
    <m/>
    <n v="4.8"/>
    <n v="1"/>
    <n v="4.8"/>
    <n v="10.985101337553701"/>
    <n v="-6.185101337553701"/>
  </r>
  <r>
    <n v="129"/>
    <s v="J.J. Barea\bareajo01"/>
    <s v="G"/>
    <s v="35-043"/>
    <s v="UFA"/>
    <s v="DAL"/>
    <s v="10.9 Pts 2.5 Reb 5.6 Ast"/>
    <n v="1"/>
    <x v="14"/>
    <s v="Reportedly agreed to 1-yr $2.565M deal"/>
    <m/>
    <n v="2.5649999999999999"/>
    <n v="1"/>
    <n v="2.5649999999999999"/>
    <n v="8.8223805832044206"/>
    <n v="-6.2573805832044211"/>
  </r>
  <r>
    <n v="70"/>
    <s v="Rodney Hood\hoodro01"/>
    <s v="G-F"/>
    <s v="26-292"/>
    <s v="UFA"/>
    <s v="POR"/>
    <s v="11.2 Pts 2.2 Reb 1.8 Ast"/>
    <n v="2.6"/>
    <x v="27"/>
    <s v="Signed 2-yr $11.72M contract"/>
    <m/>
    <n v="11.72"/>
    <n v="2"/>
    <n v="5.86"/>
    <n v="12.4226862713433"/>
    <n v="-6.5626862713433001"/>
  </r>
  <r>
    <n v="10"/>
    <s v="Thaddeus Young\youngth01"/>
    <s v="F"/>
    <s v="31-048"/>
    <s v="UFA"/>
    <s v="IND"/>
    <s v="12.6 Pts 6.5 Reb 2.5 Ast"/>
    <n v="6.9"/>
    <x v="26"/>
    <s v="Signed 3-yr $43.6M contract"/>
    <m/>
    <n v="43.6"/>
    <n v="3"/>
    <n v="14.533333333333299"/>
    <n v="21.286979467050202"/>
    <n v="-6.7536461337169023"/>
  </r>
  <r>
    <n v="9"/>
    <s v="DeAndre Jordan\jordade01"/>
    <s v="C"/>
    <s v="31-018"/>
    <s v="UFA"/>
    <s v="NYK"/>
    <s v="11.0 Pts 13.1 Reb 2.3 Ast"/>
    <n v="7.1"/>
    <x v="8"/>
    <s v="Signed 4-yr $39.96M contract"/>
    <m/>
    <n v="39.96"/>
    <n v="4"/>
    <n v="9.99"/>
    <n v="16.746400521017598"/>
    <n v="-6.7564005210175981"/>
  </r>
  <r>
    <n v="65"/>
    <s v="Robin Lopez\lopezro01"/>
    <s v="C"/>
    <s v="31-129"/>
    <s v="UFA"/>
    <s v="CHI"/>
    <s v="9.5 Pts 3.9 Reb 1.2 Ast"/>
    <n v="2.7"/>
    <x v="1"/>
    <s v="Signed 2-yr $9.77M contract"/>
    <m/>
    <n v="9.77"/>
    <n v="2"/>
    <n v="4.8849999999999998"/>
    <n v="11.985424990009101"/>
    <n v="-7.1004249900091008"/>
  </r>
  <r>
    <n v="54"/>
    <s v="Reggie Bullock\bullore01"/>
    <s v="G-F"/>
    <s v="28-145"/>
    <s v="UFA"/>
    <s v="LAL"/>
    <s v="11.3 Pts 2.7 Reb 2.0 Ast"/>
    <n v="3.1"/>
    <x v="7"/>
    <s v="Signed 2-yr $8.2M contract"/>
    <m/>
    <n v="8.1999999999999993"/>
    <n v="2"/>
    <n v="4.0999999999999996"/>
    <n v="11.280699692689399"/>
    <n v="-7.1806996926893998"/>
  </r>
  <r>
    <n v="26"/>
    <s v="Jeremy Lamb\lambje01"/>
    <s v="G-F"/>
    <s v="27-070"/>
    <s v="UFA"/>
    <s v="CHO"/>
    <s v="15.3 Pts 5.5 Reb 2.2 Ast"/>
    <n v="5.3"/>
    <x v="11"/>
    <s v="Signed 3-yr $31.5M contract"/>
    <m/>
    <n v="31.5"/>
    <n v="3"/>
    <n v="10.5"/>
    <n v="17.7227245111226"/>
    <n v="-7.2227245111225997"/>
  </r>
  <r>
    <n v="25"/>
    <s v="Enes Kanter\kanteen01"/>
    <s v="C"/>
    <s v="27-080"/>
    <s v="UFA"/>
    <s v="POR"/>
    <s v="13.7 Pts 9.8 Reb 1.7 Ast"/>
    <n v="5.4"/>
    <x v="23"/>
    <s v="Signed 2-yr $9.74M contract"/>
    <m/>
    <n v="9.74"/>
    <n v="2"/>
    <n v="4.87"/>
    <n v="12.5908840712023"/>
    <n v="-7.7208840712022999"/>
  </r>
  <r>
    <n v="59"/>
    <s v="Derrick Rose\rosede01"/>
    <s v="G"/>
    <s v="30-308"/>
    <s v="UFA"/>
    <s v="MIN"/>
    <s v="18.0 Pts 2.7 Reb 4.3 Ast"/>
    <n v="3"/>
    <x v="21"/>
    <s v="Signed 2-yr $15M contract"/>
    <m/>
    <n v="15"/>
    <n v="2"/>
    <n v="7.5"/>
    <n v="15.4023623649495"/>
    <n v="-7.9023623649495001"/>
  </r>
  <r>
    <n v="44"/>
    <s v="Jeff Green\greenje02"/>
    <s v="F"/>
    <s v="32-345"/>
    <s v="UFA"/>
    <s v="WAS"/>
    <s v="12.3 Pts 4.0 Reb 1.8 Ast"/>
    <n v="3.6"/>
    <x v="20"/>
    <s v="Signed 1-yr $2.56M contract"/>
    <m/>
    <n v="2.56"/>
    <n v="1"/>
    <n v="2.56"/>
    <n v="10.484589030559601"/>
    <n v="-7.9245890305596003"/>
  </r>
  <r>
    <n v="20"/>
    <s v="JaVale McGee\mcgeeja01"/>
    <s v="C"/>
    <s v="31-201"/>
    <s v="UFA"/>
    <s v="LAL"/>
    <s v="12.0 Pts 7.5 Reb 0.7 Ast"/>
    <n v="5.9"/>
    <x v="16"/>
    <s v="Signed 2-yr $8.2M contract"/>
    <m/>
    <n v="8.1999999999999993"/>
    <n v="2"/>
    <n v="4.0999999999999996"/>
    <n v="12.041397102604501"/>
    <n v="-7.9413971026045012"/>
  </r>
  <r>
    <n v="140"/>
    <s v="Emmanuel Mudiay\mudiaem01"/>
    <s v="G"/>
    <s v="23-156"/>
    <s v="UFA"/>
    <s v="NYK"/>
    <s v="14.8 Pts 3.3 Reb 3.9 Ast"/>
    <n v="0.8"/>
    <x v="20"/>
    <s v="Signed 1-yr $1.73M contract"/>
    <m/>
    <n v="1.73"/>
    <n v="1"/>
    <n v="1.73"/>
    <n v="10.5242433173041"/>
    <n v="-8.7942433173040993"/>
  </r>
  <r>
    <n v="66"/>
    <s v="Wesley Matthews\matthwe02"/>
    <s v="G"/>
    <s v="32-298"/>
    <s v="UFA"/>
    <s v="IND"/>
    <s v="12.2 Pts 2.5 Reb 2.3 Ast"/>
    <n v="2.7"/>
    <x v="1"/>
    <s v="Signed 2-yr $5.25M contract"/>
    <m/>
    <n v="5.25"/>
    <n v="2"/>
    <n v="2.625"/>
    <n v="11.6602040354393"/>
    <n v="-9.0352040354392997"/>
  </r>
  <r>
    <n v="18"/>
    <s v="Kevon Looney\looneke01"/>
    <s v="F-C"/>
    <s v="23-183"/>
    <s v="UFA"/>
    <s v="GSW"/>
    <s v="6.3 Pts 5.2 Reb 1.5 Ast"/>
    <n v="6"/>
    <x v="0"/>
    <s v="Signed 3-yr $15M contract"/>
    <m/>
    <n v="15"/>
    <n v="3"/>
    <n v="5"/>
    <n v="15.0063037856031"/>
    <n v="-10.0063037856031"/>
  </r>
  <r>
    <n v="212"/>
    <s v="Isaiah Thomas\thomais02"/>
    <s v="G"/>
    <s v="30-182"/>
    <s v="UFA"/>
    <s v="DEN"/>
    <s v="8.1 Pts 1.1 Reb 1.9 Ast"/>
    <n v="-0.3"/>
    <x v="19"/>
    <s v="Signed 1-yr $2.32M contract"/>
    <m/>
    <n v="2.3199999999999998"/>
    <n v="1"/>
    <n v="2.3199999999999998"/>
    <n v="12.964093033111"/>
    <n v="-10.6440930331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32" firstHeaderRow="1" firstDataRow="1" firstDataCol="1"/>
  <pivotFields count="16"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sortType="descending">
      <items count="29">
        <item x="25"/>
        <item x="23"/>
        <item x="8"/>
        <item x="26"/>
        <item x="3"/>
        <item x="14"/>
        <item x="21"/>
        <item x="0"/>
        <item x="18"/>
        <item x="11"/>
        <item x="13"/>
        <item x="16"/>
        <item x="4"/>
        <item x="5"/>
        <item x="1"/>
        <item x="22"/>
        <item x="15"/>
        <item x="7"/>
        <item x="24"/>
        <item x="17"/>
        <item x="2"/>
        <item x="9"/>
        <item x="27"/>
        <item x="6"/>
        <item x="12"/>
        <item x="10"/>
        <item x="20"/>
        <item x="1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8"/>
  </rowFields>
  <rowItems count="29">
    <i>
      <x v="20"/>
    </i>
    <i>
      <x v="23"/>
    </i>
    <i>
      <x v="4"/>
    </i>
    <i>
      <x v="12"/>
    </i>
    <i>
      <x v="13"/>
    </i>
    <i>
      <x v="7"/>
    </i>
    <i>
      <x v="24"/>
    </i>
    <i>
      <x v="10"/>
    </i>
    <i>
      <x v="21"/>
    </i>
    <i>
      <x v="25"/>
    </i>
    <i>
      <x v="17"/>
    </i>
    <i>
      <x v="18"/>
    </i>
    <i>
      <x/>
    </i>
    <i>
      <x v="16"/>
    </i>
    <i>
      <x v="14"/>
    </i>
    <i>
      <x v="8"/>
    </i>
    <i>
      <x v="22"/>
    </i>
    <i>
      <x v="2"/>
    </i>
    <i>
      <x v="5"/>
    </i>
    <i>
      <x v="15"/>
    </i>
    <i>
      <x v="6"/>
    </i>
    <i>
      <x v="9"/>
    </i>
    <i>
      <x v="27"/>
    </i>
    <i>
      <x v="3"/>
    </i>
    <i>
      <x v="1"/>
    </i>
    <i>
      <x v="19"/>
    </i>
    <i>
      <x v="26"/>
    </i>
    <i>
      <x v="11"/>
    </i>
    <i t="grand">
      <x/>
    </i>
  </rowItems>
  <colItems count="1">
    <i/>
  </colItems>
  <dataFields count="1">
    <dataField name="Sum of Variance" fld="1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32"/>
  <sheetViews>
    <sheetView workbookViewId="0">
      <selection activeCell="B4" sqref="B4"/>
    </sheetView>
  </sheetViews>
  <sheetFormatPr defaultRowHeight="14.25" x14ac:dyDescent="0.45"/>
  <cols>
    <col min="1" max="1" width="12.33203125" bestFit="1" customWidth="1"/>
    <col min="2" max="2" width="14.33203125" bestFit="1" customWidth="1"/>
  </cols>
  <sheetData>
    <row r="3" spans="1:2" x14ac:dyDescent="0.45">
      <c r="A3" s="2" t="s">
        <v>444</v>
      </c>
      <c r="B3" t="s">
        <v>446</v>
      </c>
    </row>
    <row r="4" spans="1:2" x14ac:dyDescent="0.45">
      <c r="A4" s="3" t="s">
        <v>43</v>
      </c>
      <c r="B4" s="4">
        <v>19.441387052166679</v>
      </c>
    </row>
    <row r="5" spans="1:2" x14ac:dyDescent="0.45">
      <c r="A5" s="3" t="s">
        <v>167</v>
      </c>
      <c r="B5" s="4">
        <v>12.590437496673342</v>
      </c>
    </row>
    <row r="6" spans="1:2" x14ac:dyDescent="0.45">
      <c r="A6" s="3" t="s">
        <v>54</v>
      </c>
      <c r="B6" s="4">
        <v>11.641417671755068</v>
      </c>
    </row>
    <row r="7" spans="1:2" x14ac:dyDescent="0.45">
      <c r="A7" s="3" t="s">
        <v>174</v>
      </c>
      <c r="B7" s="4">
        <v>8.1378346247926903</v>
      </c>
    </row>
    <row r="8" spans="1:2" x14ac:dyDescent="0.45">
      <c r="A8" s="3" t="s">
        <v>45</v>
      </c>
      <c r="B8" s="4">
        <v>6.1681938145613984</v>
      </c>
    </row>
    <row r="9" spans="1:2" x14ac:dyDescent="0.45">
      <c r="A9" s="3" t="s">
        <v>18</v>
      </c>
      <c r="B9" s="4">
        <v>5.594589515283996</v>
      </c>
    </row>
    <row r="10" spans="1:2" x14ac:dyDescent="0.45">
      <c r="A10" s="3" t="s">
        <v>160</v>
      </c>
      <c r="B10" s="4">
        <v>5.1822099998528</v>
      </c>
    </row>
    <row r="11" spans="1:2" x14ac:dyDescent="0.45">
      <c r="A11" s="3" t="s">
        <v>33</v>
      </c>
      <c r="B11" s="4">
        <v>4.6863966842901803</v>
      </c>
    </row>
    <row r="12" spans="1:2" x14ac:dyDescent="0.45">
      <c r="A12" s="3" t="s">
        <v>165</v>
      </c>
      <c r="B12" s="4">
        <v>4.5557816621352405</v>
      </c>
    </row>
    <row r="13" spans="1:2" x14ac:dyDescent="0.45">
      <c r="A13" s="3" t="s">
        <v>31</v>
      </c>
      <c r="B13" s="4">
        <v>3.5100981540066112</v>
      </c>
    </row>
    <row r="14" spans="1:2" x14ac:dyDescent="0.45">
      <c r="A14" s="3" t="s">
        <v>63</v>
      </c>
      <c r="B14" s="4">
        <v>-0.25421767153422259</v>
      </c>
    </row>
    <row r="15" spans="1:2" x14ac:dyDescent="0.45">
      <c r="A15" s="3" t="s">
        <v>296</v>
      </c>
      <c r="B15" s="4">
        <v>-1.9118124415032001</v>
      </c>
    </row>
    <row r="16" spans="1:2" x14ac:dyDescent="0.45">
      <c r="A16" s="3" t="s">
        <v>188</v>
      </c>
      <c r="B16" s="4">
        <v>-2.0979867386920503</v>
      </c>
    </row>
    <row r="17" spans="1:2" x14ac:dyDescent="0.45">
      <c r="A17" s="3" t="s">
        <v>95</v>
      </c>
      <c r="B17" s="4">
        <v>-3.3870658729727818</v>
      </c>
    </row>
    <row r="18" spans="1:2" x14ac:dyDescent="0.45">
      <c r="A18" s="3" t="s">
        <v>80</v>
      </c>
      <c r="B18" s="4">
        <v>-4.6155946965426402</v>
      </c>
    </row>
    <row r="19" spans="1:2" x14ac:dyDescent="0.45">
      <c r="A19" s="3" t="s">
        <v>315</v>
      </c>
      <c r="B19" s="4">
        <v>-6.1931118978630408</v>
      </c>
    </row>
    <row r="20" spans="1:2" x14ac:dyDescent="0.45">
      <c r="A20" s="3" t="s">
        <v>117</v>
      </c>
      <c r="B20" s="4">
        <v>-6.5626862713433001</v>
      </c>
    </row>
    <row r="21" spans="1:2" x14ac:dyDescent="0.45">
      <c r="A21" s="3" t="s">
        <v>20</v>
      </c>
      <c r="B21" s="4">
        <v>-7.1174385112450587</v>
      </c>
    </row>
    <row r="22" spans="1:2" x14ac:dyDescent="0.45">
      <c r="A22" s="3" t="s">
        <v>176</v>
      </c>
      <c r="B22" s="4">
        <v>-8.5081562391526226</v>
      </c>
    </row>
    <row r="23" spans="1:2" x14ac:dyDescent="0.45">
      <c r="A23" s="3" t="s">
        <v>143</v>
      </c>
      <c r="B23" s="4">
        <v>-9.8162097228770406</v>
      </c>
    </row>
    <row r="24" spans="1:2" x14ac:dyDescent="0.45">
      <c r="A24" s="3" t="s">
        <v>255</v>
      </c>
      <c r="B24" s="4">
        <v>-10.38903650479549</v>
      </c>
    </row>
    <row r="25" spans="1:2" x14ac:dyDescent="0.45">
      <c r="A25" s="3" t="s">
        <v>68</v>
      </c>
      <c r="B25" s="4">
        <v>-10.729737849141081</v>
      </c>
    </row>
    <row r="26" spans="1:2" x14ac:dyDescent="0.45">
      <c r="A26" s="3" t="s">
        <v>126</v>
      </c>
      <c r="B26" s="4">
        <v>-12.639686348347819</v>
      </c>
    </row>
    <row r="27" spans="1:2" x14ac:dyDescent="0.45">
      <c r="A27" s="3" t="s">
        <v>70</v>
      </c>
      <c r="B27" s="4">
        <v>-13.015352160111632</v>
      </c>
    </row>
    <row r="28" spans="1:2" x14ac:dyDescent="0.45">
      <c r="A28" s="3" t="s">
        <v>38</v>
      </c>
      <c r="B28" s="4">
        <v>-14.894857059134335</v>
      </c>
    </row>
    <row r="29" spans="1:2" x14ac:dyDescent="0.45">
      <c r="A29" s="3" t="s">
        <v>25</v>
      </c>
      <c r="B29" s="4">
        <v>-17.463478926453938</v>
      </c>
    </row>
    <row r="30" spans="1:2" x14ac:dyDescent="0.45">
      <c r="A30" s="3" t="s">
        <v>76</v>
      </c>
      <c r="B30" s="4">
        <v>-20.352491049921753</v>
      </c>
    </row>
    <row r="31" spans="1:2" x14ac:dyDescent="0.45">
      <c r="A31" s="3" t="s">
        <v>105</v>
      </c>
      <c r="B31" s="4">
        <v>-25.332034729460918</v>
      </c>
    </row>
    <row r="32" spans="1:2" x14ac:dyDescent="0.45">
      <c r="A32" s="3" t="s">
        <v>445</v>
      </c>
      <c r="B32" s="4">
        <v>-93.772608015574903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4"/>
  <sheetViews>
    <sheetView tabSelected="1" workbookViewId="0">
      <selection activeCell="P2" sqref="P2"/>
    </sheetView>
  </sheetViews>
  <sheetFormatPr defaultRowHeight="14.25" x14ac:dyDescent="0.45"/>
  <sheetData>
    <row r="1" spans="1:19" x14ac:dyDescent="0.4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442</v>
      </c>
      <c r="Q1" t="s">
        <v>443</v>
      </c>
    </row>
    <row r="2" spans="1:19" x14ac:dyDescent="0.45">
      <c r="A2">
        <v>24</v>
      </c>
      <c r="B2">
        <v>27</v>
      </c>
      <c r="C2" t="s">
        <v>137</v>
      </c>
      <c r="D2" t="s">
        <v>73</v>
      </c>
      <c r="E2" t="s">
        <v>138</v>
      </c>
      <c r="F2" t="s">
        <v>17</v>
      </c>
      <c r="G2" t="s">
        <v>18</v>
      </c>
      <c r="H2" t="s">
        <v>139</v>
      </c>
      <c r="I2">
        <v>5.3</v>
      </c>
      <c r="J2" t="s">
        <v>18</v>
      </c>
      <c r="K2" t="s">
        <v>140</v>
      </c>
      <c r="M2">
        <v>189.9</v>
      </c>
      <c r="N2">
        <v>5</v>
      </c>
      <c r="O2">
        <v>37.979999999999997</v>
      </c>
      <c r="P2" s="5">
        <v>22.2358392206899</v>
      </c>
      <c r="Q2" s="5">
        <f>O2-P2</f>
        <v>15.744160779310096</v>
      </c>
      <c r="S2" s="1"/>
    </row>
    <row r="3" spans="1:19" x14ac:dyDescent="0.45">
      <c r="A3">
        <v>13</v>
      </c>
      <c r="B3">
        <v>16</v>
      </c>
      <c r="C3" t="s">
        <v>88</v>
      </c>
      <c r="D3" t="s">
        <v>15</v>
      </c>
      <c r="E3" t="s">
        <v>89</v>
      </c>
      <c r="F3" t="s">
        <v>17</v>
      </c>
      <c r="G3" t="s">
        <v>80</v>
      </c>
      <c r="H3" t="s">
        <v>90</v>
      </c>
      <c r="I3">
        <v>6.1</v>
      </c>
      <c r="J3" t="s">
        <v>80</v>
      </c>
      <c r="K3" t="s">
        <v>91</v>
      </c>
      <c r="M3">
        <v>177.5</v>
      </c>
      <c r="N3">
        <v>5</v>
      </c>
      <c r="O3">
        <v>35.5</v>
      </c>
      <c r="P3" s="5">
        <v>20.483537703950201</v>
      </c>
      <c r="Q3" s="5">
        <f>O3-P3</f>
        <v>15.016462296049799</v>
      </c>
    </row>
    <row r="4" spans="1:19" x14ac:dyDescent="0.45">
      <c r="A4">
        <v>7</v>
      </c>
      <c r="B4">
        <v>8</v>
      </c>
      <c r="C4" t="s">
        <v>57</v>
      </c>
      <c r="D4" t="s">
        <v>29</v>
      </c>
      <c r="E4" t="s">
        <v>58</v>
      </c>
      <c r="F4" t="s">
        <v>17</v>
      </c>
      <c r="G4" t="s">
        <v>43</v>
      </c>
      <c r="H4" t="s">
        <v>59</v>
      </c>
      <c r="I4">
        <v>7.1</v>
      </c>
      <c r="J4" t="s">
        <v>43</v>
      </c>
      <c r="K4" t="s">
        <v>60</v>
      </c>
      <c r="M4">
        <v>180</v>
      </c>
      <c r="N4">
        <v>5</v>
      </c>
      <c r="O4">
        <v>36</v>
      </c>
      <c r="P4" s="5">
        <v>22.726170291645602</v>
      </c>
      <c r="Q4" s="5">
        <f>O4-P4</f>
        <v>13.273829708354398</v>
      </c>
    </row>
    <row r="5" spans="1:19" x14ac:dyDescent="0.45">
      <c r="A5">
        <v>44</v>
      </c>
      <c r="B5">
        <v>51</v>
      </c>
      <c r="C5" t="s">
        <v>221</v>
      </c>
      <c r="D5" t="s">
        <v>36</v>
      </c>
      <c r="E5" t="s">
        <v>222</v>
      </c>
      <c r="F5" t="s">
        <v>85</v>
      </c>
      <c r="G5" t="s">
        <v>38</v>
      </c>
      <c r="H5" t="s">
        <v>223</v>
      </c>
      <c r="I5">
        <v>3.2</v>
      </c>
      <c r="J5" t="s">
        <v>54</v>
      </c>
      <c r="K5" t="s">
        <v>224</v>
      </c>
      <c r="M5">
        <v>56.7</v>
      </c>
      <c r="N5">
        <v>3</v>
      </c>
      <c r="O5">
        <v>18.899999999999999</v>
      </c>
      <c r="P5" s="5">
        <v>7.2585823282449304</v>
      </c>
      <c r="Q5" s="5">
        <f>O5-P5</f>
        <v>11.641417671755068</v>
      </c>
    </row>
    <row r="6" spans="1:19" x14ac:dyDescent="0.45">
      <c r="A6">
        <v>33</v>
      </c>
      <c r="B6">
        <v>38</v>
      </c>
      <c r="C6" t="s">
        <v>178</v>
      </c>
      <c r="D6" t="s">
        <v>23</v>
      </c>
      <c r="E6" t="s">
        <v>179</v>
      </c>
      <c r="F6" t="s">
        <v>17</v>
      </c>
      <c r="G6" t="s">
        <v>174</v>
      </c>
      <c r="H6" t="s">
        <v>180</v>
      </c>
      <c r="I6">
        <v>4.2</v>
      </c>
      <c r="J6" t="s">
        <v>174</v>
      </c>
      <c r="K6" t="s">
        <v>181</v>
      </c>
      <c r="M6">
        <v>45</v>
      </c>
      <c r="N6">
        <v>3</v>
      </c>
      <c r="O6">
        <v>15</v>
      </c>
      <c r="P6" s="5">
        <v>7.5913283246393402</v>
      </c>
      <c r="Q6" s="5">
        <f>O6-P6</f>
        <v>7.4086716753606598</v>
      </c>
    </row>
    <row r="7" spans="1:19" x14ac:dyDescent="0.45">
      <c r="A7">
        <v>4</v>
      </c>
      <c r="B7">
        <v>5</v>
      </c>
      <c r="C7" t="s">
        <v>41</v>
      </c>
      <c r="D7" t="s">
        <v>15</v>
      </c>
      <c r="E7" t="s">
        <v>42</v>
      </c>
      <c r="F7" t="s">
        <v>17</v>
      </c>
      <c r="G7" t="s">
        <v>43</v>
      </c>
      <c r="H7" t="s">
        <v>44</v>
      </c>
      <c r="I7">
        <v>7.9</v>
      </c>
      <c r="J7" t="s">
        <v>45</v>
      </c>
      <c r="K7" t="s">
        <v>46</v>
      </c>
      <c r="M7">
        <v>140.69999999999999</v>
      </c>
      <c r="N7">
        <v>4</v>
      </c>
      <c r="O7">
        <v>35.174999999999997</v>
      </c>
      <c r="P7" s="5">
        <v>29.006806185438599</v>
      </c>
      <c r="Q7" s="5">
        <f>O7-P7</f>
        <v>6.1681938145613984</v>
      </c>
    </row>
    <row r="8" spans="1:19" x14ac:dyDescent="0.45">
      <c r="A8">
        <v>35</v>
      </c>
      <c r="B8">
        <v>40</v>
      </c>
      <c r="C8" t="s">
        <v>186</v>
      </c>
      <c r="D8" t="s">
        <v>23</v>
      </c>
      <c r="E8" t="s">
        <v>187</v>
      </c>
      <c r="F8" t="s">
        <v>17</v>
      </c>
      <c r="G8" t="s">
        <v>188</v>
      </c>
      <c r="H8" t="s">
        <v>189</v>
      </c>
      <c r="I8">
        <v>4</v>
      </c>
      <c r="J8" t="s">
        <v>167</v>
      </c>
      <c r="K8" t="s">
        <v>153</v>
      </c>
      <c r="M8">
        <v>40</v>
      </c>
      <c r="N8">
        <v>3</v>
      </c>
      <c r="O8">
        <v>13.3333333333333</v>
      </c>
      <c r="P8" s="5">
        <v>7.2093122036424999</v>
      </c>
      <c r="Q8" s="5">
        <f>O8-P8</f>
        <v>6.1240211296908003</v>
      </c>
    </row>
    <row r="9" spans="1:19" x14ac:dyDescent="0.45">
      <c r="A9">
        <v>80</v>
      </c>
      <c r="B9">
        <v>100</v>
      </c>
      <c r="C9" t="s">
        <v>355</v>
      </c>
      <c r="D9" t="s">
        <v>29</v>
      </c>
      <c r="E9" t="s">
        <v>356</v>
      </c>
      <c r="F9" t="s">
        <v>17</v>
      </c>
      <c r="G9" t="s">
        <v>126</v>
      </c>
      <c r="H9" t="s">
        <v>357</v>
      </c>
      <c r="I9">
        <v>1.6</v>
      </c>
      <c r="J9" t="s">
        <v>63</v>
      </c>
      <c r="K9" t="s">
        <v>358</v>
      </c>
      <c r="M9">
        <v>30.75</v>
      </c>
      <c r="N9">
        <v>2</v>
      </c>
      <c r="O9">
        <v>15.375</v>
      </c>
      <c r="P9" s="5">
        <v>9.3357486222062604</v>
      </c>
      <c r="Q9" s="5">
        <f>O9-P9</f>
        <v>6.0392513777937396</v>
      </c>
    </row>
    <row r="10" spans="1:19" x14ac:dyDescent="0.45">
      <c r="A10">
        <v>0</v>
      </c>
      <c r="B10">
        <v>1</v>
      </c>
      <c r="C10" t="s">
        <v>14</v>
      </c>
      <c r="D10" t="s">
        <v>15</v>
      </c>
      <c r="E10" t="s">
        <v>16</v>
      </c>
      <c r="F10" t="s">
        <v>17</v>
      </c>
      <c r="G10" t="s">
        <v>18</v>
      </c>
      <c r="H10" t="s">
        <v>19</v>
      </c>
      <c r="I10">
        <v>11.5</v>
      </c>
      <c r="J10" t="s">
        <v>20</v>
      </c>
      <c r="K10" t="s">
        <v>21</v>
      </c>
      <c r="M10">
        <v>164.4</v>
      </c>
      <c r="N10">
        <v>4</v>
      </c>
      <c r="O10">
        <v>41.1</v>
      </c>
      <c r="P10" s="5">
        <v>35.543999825760999</v>
      </c>
      <c r="Q10" s="5">
        <f>O10-P10</f>
        <v>5.5560001742390028</v>
      </c>
    </row>
    <row r="11" spans="1:19" x14ac:dyDescent="0.45">
      <c r="A11">
        <v>28</v>
      </c>
      <c r="B11">
        <v>32</v>
      </c>
      <c r="C11" t="s">
        <v>154</v>
      </c>
      <c r="D11" t="s">
        <v>29</v>
      </c>
      <c r="E11" t="s">
        <v>155</v>
      </c>
      <c r="F11" t="s">
        <v>17</v>
      </c>
      <c r="G11" t="s">
        <v>38</v>
      </c>
      <c r="H11" t="s">
        <v>156</v>
      </c>
      <c r="I11">
        <v>4.5</v>
      </c>
      <c r="J11" t="s">
        <v>63</v>
      </c>
      <c r="K11" t="s">
        <v>157</v>
      </c>
      <c r="M11">
        <v>15</v>
      </c>
      <c r="N11">
        <v>1</v>
      </c>
      <c r="O11">
        <v>15</v>
      </c>
      <c r="P11" s="5">
        <v>10.1355691284774</v>
      </c>
      <c r="Q11" s="5">
        <f>O11-P11</f>
        <v>4.8644308715226003</v>
      </c>
    </row>
    <row r="12" spans="1:19" x14ac:dyDescent="0.45">
      <c r="A12">
        <v>66</v>
      </c>
      <c r="B12">
        <v>80</v>
      </c>
      <c r="C12" t="s">
        <v>306</v>
      </c>
      <c r="D12" t="s">
        <v>29</v>
      </c>
      <c r="E12" t="s">
        <v>307</v>
      </c>
      <c r="F12" t="s">
        <v>85</v>
      </c>
      <c r="G12" t="s">
        <v>165</v>
      </c>
      <c r="H12" t="s">
        <v>308</v>
      </c>
      <c r="I12">
        <v>2.2000000000000002</v>
      </c>
      <c r="J12" t="s">
        <v>165</v>
      </c>
      <c r="K12" t="s">
        <v>106</v>
      </c>
      <c r="M12">
        <v>30</v>
      </c>
      <c r="N12">
        <v>2</v>
      </c>
      <c r="O12">
        <v>15</v>
      </c>
      <c r="P12" s="5">
        <v>10.4006852474638</v>
      </c>
      <c r="Q12" s="5">
        <f>O12-P12</f>
        <v>4.5993147525362001</v>
      </c>
    </row>
    <row r="13" spans="1:19" x14ac:dyDescent="0.45">
      <c r="A13">
        <v>98</v>
      </c>
      <c r="B13">
        <v>150</v>
      </c>
      <c r="C13" t="s">
        <v>425</v>
      </c>
      <c r="D13" t="s">
        <v>29</v>
      </c>
      <c r="E13" t="s">
        <v>426</v>
      </c>
      <c r="F13" t="s">
        <v>17</v>
      </c>
      <c r="G13" t="s">
        <v>95</v>
      </c>
      <c r="H13" t="s">
        <v>427</v>
      </c>
      <c r="I13">
        <v>0.5</v>
      </c>
      <c r="J13" t="s">
        <v>31</v>
      </c>
      <c r="K13" t="s">
        <v>428</v>
      </c>
      <c r="M13">
        <v>7.42</v>
      </c>
      <c r="N13">
        <v>2</v>
      </c>
      <c r="O13">
        <v>3.71</v>
      </c>
      <c r="P13" s="5">
        <v>-0.87930882125739196</v>
      </c>
      <c r="Q13" s="5">
        <f>O13-P13</f>
        <v>4.5893088212573918</v>
      </c>
    </row>
    <row r="14" spans="1:19" x14ac:dyDescent="0.45">
      <c r="A14">
        <v>81</v>
      </c>
      <c r="B14">
        <v>101</v>
      </c>
      <c r="C14" t="s">
        <v>359</v>
      </c>
      <c r="D14" t="s">
        <v>29</v>
      </c>
      <c r="E14" t="s">
        <v>360</v>
      </c>
      <c r="F14" t="s">
        <v>17</v>
      </c>
      <c r="G14" t="s">
        <v>43</v>
      </c>
      <c r="H14" t="s">
        <v>361</v>
      </c>
      <c r="I14">
        <v>1.6</v>
      </c>
      <c r="J14" t="s">
        <v>43</v>
      </c>
      <c r="K14" t="s">
        <v>362</v>
      </c>
      <c r="M14">
        <v>9.8000000000000007</v>
      </c>
      <c r="N14">
        <v>2</v>
      </c>
      <c r="O14">
        <v>4.9000000000000004</v>
      </c>
      <c r="P14" s="5">
        <v>0.33636738428311103</v>
      </c>
      <c r="Q14" s="5">
        <f>O14-P14</f>
        <v>4.5636326157168892</v>
      </c>
    </row>
    <row r="15" spans="1:19" x14ac:dyDescent="0.45">
      <c r="A15">
        <v>99</v>
      </c>
      <c r="B15">
        <v>152</v>
      </c>
      <c r="C15" t="s">
        <v>429</v>
      </c>
      <c r="D15" t="s">
        <v>36</v>
      </c>
      <c r="E15" t="s">
        <v>430</v>
      </c>
      <c r="F15" t="s">
        <v>85</v>
      </c>
      <c r="G15" t="s">
        <v>31</v>
      </c>
      <c r="H15" t="s">
        <v>431</v>
      </c>
      <c r="I15">
        <v>0.5</v>
      </c>
      <c r="J15" t="s">
        <v>31</v>
      </c>
      <c r="K15" t="s">
        <v>432</v>
      </c>
      <c r="M15">
        <v>8</v>
      </c>
      <c r="N15">
        <v>2</v>
      </c>
      <c r="O15">
        <v>4</v>
      </c>
      <c r="P15" s="5">
        <v>-0.56017377523307899</v>
      </c>
      <c r="Q15" s="5">
        <f>O15-P15</f>
        <v>4.5601737752330793</v>
      </c>
    </row>
    <row r="16" spans="1:19" x14ac:dyDescent="0.45">
      <c r="A16">
        <v>40</v>
      </c>
      <c r="B16">
        <v>45</v>
      </c>
      <c r="C16" t="s">
        <v>205</v>
      </c>
      <c r="D16" t="s">
        <v>36</v>
      </c>
      <c r="E16" t="s">
        <v>206</v>
      </c>
      <c r="F16" t="s">
        <v>17</v>
      </c>
      <c r="G16" t="s">
        <v>68</v>
      </c>
      <c r="H16" t="s">
        <v>207</v>
      </c>
      <c r="I16">
        <v>3.5</v>
      </c>
      <c r="J16" t="s">
        <v>167</v>
      </c>
      <c r="K16" t="s">
        <v>208</v>
      </c>
      <c r="M16">
        <v>37</v>
      </c>
      <c r="N16">
        <v>3</v>
      </c>
      <c r="O16">
        <v>12.3333333333333</v>
      </c>
      <c r="P16" s="5">
        <v>7.9806369928397398</v>
      </c>
      <c r="Q16" s="5">
        <f>O16-P16</f>
        <v>4.3526963404935604</v>
      </c>
    </row>
    <row r="17" spans="1:17" x14ac:dyDescent="0.45">
      <c r="A17">
        <v>12</v>
      </c>
      <c r="B17">
        <v>15</v>
      </c>
      <c r="C17" t="s">
        <v>83</v>
      </c>
      <c r="D17" t="s">
        <v>36</v>
      </c>
      <c r="E17" t="s">
        <v>84</v>
      </c>
      <c r="F17" t="s">
        <v>85</v>
      </c>
      <c r="G17" t="s">
        <v>80</v>
      </c>
      <c r="H17" t="s">
        <v>86</v>
      </c>
      <c r="I17">
        <v>6.5</v>
      </c>
      <c r="J17" t="s">
        <v>68</v>
      </c>
      <c r="K17" t="s">
        <v>87</v>
      </c>
      <c r="M17">
        <v>85</v>
      </c>
      <c r="N17">
        <v>4</v>
      </c>
      <c r="O17">
        <v>21.25</v>
      </c>
      <c r="P17" s="5">
        <v>16.9431993206525</v>
      </c>
      <c r="Q17" s="5">
        <f>O17-P17</f>
        <v>4.3068006793475</v>
      </c>
    </row>
    <row r="18" spans="1:17" x14ac:dyDescent="0.45">
      <c r="A18">
        <v>37</v>
      </c>
      <c r="B18">
        <v>42</v>
      </c>
      <c r="C18" t="s">
        <v>194</v>
      </c>
      <c r="D18" t="s">
        <v>36</v>
      </c>
      <c r="E18" t="s">
        <v>195</v>
      </c>
      <c r="F18" t="s">
        <v>17</v>
      </c>
      <c r="G18" t="s">
        <v>76</v>
      </c>
      <c r="H18" t="s">
        <v>196</v>
      </c>
      <c r="I18">
        <v>3.7</v>
      </c>
      <c r="J18" t="s">
        <v>165</v>
      </c>
      <c r="K18" t="s">
        <v>197</v>
      </c>
      <c r="M18">
        <v>51</v>
      </c>
      <c r="N18">
        <v>3</v>
      </c>
      <c r="O18">
        <v>17</v>
      </c>
      <c r="P18" s="5">
        <v>12.9388118687997</v>
      </c>
      <c r="Q18" s="5">
        <f>O18-P18</f>
        <v>4.0611881312003</v>
      </c>
    </row>
    <row r="19" spans="1:17" x14ac:dyDescent="0.45">
      <c r="A19">
        <v>29</v>
      </c>
      <c r="B19">
        <v>33</v>
      </c>
      <c r="C19" t="s">
        <v>158</v>
      </c>
      <c r="D19" t="s">
        <v>29</v>
      </c>
      <c r="E19" t="s">
        <v>159</v>
      </c>
      <c r="F19" t="s">
        <v>17</v>
      </c>
      <c r="G19" t="s">
        <v>160</v>
      </c>
      <c r="H19" t="s">
        <v>161</v>
      </c>
      <c r="I19">
        <v>4.4000000000000004</v>
      </c>
      <c r="J19" t="s">
        <v>160</v>
      </c>
      <c r="K19" t="s">
        <v>162</v>
      </c>
      <c r="M19">
        <v>32</v>
      </c>
      <c r="N19">
        <v>2</v>
      </c>
      <c r="O19">
        <v>16</v>
      </c>
      <c r="P19" s="5">
        <v>11.9859669155957</v>
      </c>
      <c r="Q19" s="5">
        <f>O19-P19</f>
        <v>4.0140330844043</v>
      </c>
    </row>
    <row r="20" spans="1:17" x14ac:dyDescent="0.45">
      <c r="A20">
        <v>38</v>
      </c>
      <c r="B20">
        <v>43</v>
      </c>
      <c r="C20" t="s">
        <v>198</v>
      </c>
      <c r="D20" t="s">
        <v>29</v>
      </c>
      <c r="E20" t="s">
        <v>134</v>
      </c>
      <c r="F20" t="s">
        <v>17</v>
      </c>
      <c r="G20" t="s">
        <v>167</v>
      </c>
      <c r="H20" t="s">
        <v>199</v>
      </c>
      <c r="I20">
        <v>3.6</v>
      </c>
      <c r="J20" t="s">
        <v>167</v>
      </c>
      <c r="K20" t="s">
        <v>200</v>
      </c>
      <c r="M20">
        <v>85</v>
      </c>
      <c r="N20">
        <v>4</v>
      </c>
      <c r="O20">
        <v>21.25</v>
      </c>
      <c r="P20" s="5">
        <v>17.311650525151901</v>
      </c>
      <c r="Q20" s="5">
        <f>O20-P20</f>
        <v>3.9383494748480992</v>
      </c>
    </row>
    <row r="21" spans="1:17" x14ac:dyDescent="0.45">
      <c r="A21">
        <v>5</v>
      </c>
      <c r="B21">
        <v>6</v>
      </c>
      <c r="C21" t="s">
        <v>47</v>
      </c>
      <c r="D21" t="s">
        <v>48</v>
      </c>
      <c r="E21" t="s">
        <v>49</v>
      </c>
      <c r="F21" t="s">
        <v>17</v>
      </c>
      <c r="G21" t="s">
        <v>38</v>
      </c>
      <c r="H21" t="s">
        <v>50</v>
      </c>
      <c r="I21">
        <v>7.5</v>
      </c>
      <c r="J21" t="s">
        <v>43</v>
      </c>
      <c r="K21" t="s">
        <v>51</v>
      </c>
      <c r="M21">
        <v>109</v>
      </c>
      <c r="N21">
        <v>4</v>
      </c>
      <c r="O21">
        <v>27.25</v>
      </c>
      <c r="P21" s="5">
        <v>23.689228444009899</v>
      </c>
      <c r="Q21" s="5">
        <f>O21-P21</f>
        <v>3.560771555990101</v>
      </c>
    </row>
    <row r="22" spans="1:17" x14ac:dyDescent="0.45">
      <c r="A22">
        <v>53</v>
      </c>
      <c r="B22">
        <v>61</v>
      </c>
      <c r="C22" t="s">
        <v>257</v>
      </c>
      <c r="D22" t="s">
        <v>29</v>
      </c>
      <c r="E22" t="s">
        <v>258</v>
      </c>
      <c r="F22" t="s">
        <v>17</v>
      </c>
      <c r="G22" t="s">
        <v>33</v>
      </c>
      <c r="H22" t="s">
        <v>259</v>
      </c>
      <c r="I22">
        <v>2.9</v>
      </c>
      <c r="J22" t="s">
        <v>33</v>
      </c>
      <c r="K22" t="s">
        <v>123</v>
      </c>
      <c r="M22">
        <v>9.77</v>
      </c>
      <c r="N22">
        <v>2</v>
      </c>
      <c r="O22">
        <v>4.8849999999999998</v>
      </c>
      <c r="P22" s="5">
        <v>2.3121744840588399</v>
      </c>
      <c r="Q22" s="5">
        <f>O22-P22</f>
        <v>2.5728255159411599</v>
      </c>
    </row>
    <row r="23" spans="1:17" x14ac:dyDescent="0.45">
      <c r="A23">
        <v>2</v>
      </c>
      <c r="B23">
        <v>3</v>
      </c>
      <c r="C23" t="s">
        <v>28</v>
      </c>
      <c r="D23" t="s">
        <v>29</v>
      </c>
      <c r="E23" t="s">
        <v>30</v>
      </c>
      <c r="F23" t="s">
        <v>17</v>
      </c>
      <c r="G23" t="s">
        <v>31</v>
      </c>
      <c r="H23" t="s">
        <v>32</v>
      </c>
      <c r="I23">
        <v>9.5</v>
      </c>
      <c r="J23" t="s">
        <v>33</v>
      </c>
      <c r="K23" t="s">
        <v>34</v>
      </c>
      <c r="M23">
        <v>103.13</v>
      </c>
      <c r="N23">
        <v>3</v>
      </c>
      <c r="O23">
        <v>34.376666666666601</v>
      </c>
      <c r="P23" s="5">
        <v>31.851585398685501</v>
      </c>
      <c r="Q23" s="5">
        <f>O23-P23</f>
        <v>2.5250812679811006</v>
      </c>
    </row>
    <row r="24" spans="1:17" x14ac:dyDescent="0.45">
      <c r="A24">
        <v>41</v>
      </c>
      <c r="B24">
        <v>46</v>
      </c>
      <c r="C24" t="s">
        <v>209</v>
      </c>
      <c r="D24" t="s">
        <v>29</v>
      </c>
      <c r="E24" t="s">
        <v>210</v>
      </c>
      <c r="F24" t="s">
        <v>85</v>
      </c>
      <c r="G24" t="s">
        <v>176</v>
      </c>
      <c r="H24" t="s">
        <v>211</v>
      </c>
      <c r="I24">
        <v>3.5</v>
      </c>
      <c r="J24" t="s">
        <v>176</v>
      </c>
      <c r="K24" t="s">
        <v>212</v>
      </c>
      <c r="M24">
        <v>35.9</v>
      </c>
      <c r="N24">
        <v>4</v>
      </c>
      <c r="O24">
        <v>8.9749999999999996</v>
      </c>
      <c r="P24" s="5">
        <v>6.4596572794790301</v>
      </c>
      <c r="Q24" s="5">
        <f>O24-P24</f>
        <v>2.5153427205209695</v>
      </c>
    </row>
    <row r="25" spans="1:17" x14ac:dyDescent="0.45">
      <c r="A25">
        <v>3</v>
      </c>
      <c r="B25">
        <v>4</v>
      </c>
      <c r="C25" t="s">
        <v>35</v>
      </c>
      <c r="D25" t="s">
        <v>36</v>
      </c>
      <c r="E25" t="s">
        <v>37</v>
      </c>
      <c r="F25" t="s">
        <v>17</v>
      </c>
      <c r="G25" t="s">
        <v>38</v>
      </c>
      <c r="H25" t="s">
        <v>39</v>
      </c>
      <c r="I25">
        <v>9.1</v>
      </c>
      <c r="J25" t="s">
        <v>20</v>
      </c>
      <c r="K25" t="s">
        <v>40</v>
      </c>
      <c r="M25">
        <v>140.69999999999999</v>
      </c>
      <c r="N25">
        <v>4</v>
      </c>
      <c r="O25">
        <v>35.174999999999997</v>
      </c>
      <c r="P25" s="5">
        <v>32.931841743722501</v>
      </c>
      <c r="Q25" s="5">
        <f>O25-P25</f>
        <v>2.2431582562774963</v>
      </c>
    </row>
    <row r="26" spans="1:17" x14ac:dyDescent="0.45">
      <c r="A26">
        <v>65</v>
      </c>
      <c r="B26">
        <v>74</v>
      </c>
      <c r="C26" t="s">
        <v>302</v>
      </c>
      <c r="D26" t="s">
        <v>36</v>
      </c>
      <c r="E26" t="s">
        <v>303</v>
      </c>
      <c r="F26" t="s">
        <v>17</v>
      </c>
      <c r="G26" t="s">
        <v>117</v>
      </c>
      <c r="H26" t="s">
        <v>304</v>
      </c>
      <c r="I26">
        <v>2.4</v>
      </c>
      <c r="J26" t="s">
        <v>176</v>
      </c>
      <c r="K26" t="s">
        <v>305</v>
      </c>
      <c r="M26">
        <v>32</v>
      </c>
      <c r="N26">
        <v>4</v>
      </c>
      <c r="O26">
        <v>8</v>
      </c>
      <c r="P26" s="5">
        <v>5.8683588683285199</v>
      </c>
      <c r="Q26" s="5">
        <f>O26-P26</f>
        <v>2.1316411316714801</v>
      </c>
    </row>
    <row r="27" spans="1:17" x14ac:dyDescent="0.45">
      <c r="A27">
        <v>26</v>
      </c>
      <c r="B27">
        <v>29</v>
      </c>
      <c r="C27" t="s">
        <v>146</v>
      </c>
      <c r="D27" t="s">
        <v>36</v>
      </c>
      <c r="E27" t="s">
        <v>147</v>
      </c>
      <c r="F27" t="s">
        <v>85</v>
      </c>
      <c r="G27" t="s">
        <v>20</v>
      </c>
      <c r="H27" t="s">
        <v>148</v>
      </c>
      <c r="I27">
        <v>5</v>
      </c>
      <c r="J27" t="s">
        <v>18</v>
      </c>
      <c r="K27" t="s">
        <v>149</v>
      </c>
      <c r="M27">
        <v>117.3</v>
      </c>
      <c r="N27">
        <v>4</v>
      </c>
      <c r="O27">
        <v>29.324999999999999</v>
      </c>
      <c r="P27" s="5">
        <v>27.2535804539183</v>
      </c>
      <c r="Q27" s="5">
        <f>O27-P27</f>
        <v>2.0714195460816995</v>
      </c>
    </row>
    <row r="28" spans="1:17" x14ac:dyDescent="0.45">
      <c r="A28">
        <v>78</v>
      </c>
      <c r="B28">
        <v>98</v>
      </c>
      <c r="C28" t="s">
        <v>348</v>
      </c>
      <c r="D28" t="s">
        <v>29</v>
      </c>
      <c r="E28" t="s">
        <v>349</v>
      </c>
      <c r="F28" t="s">
        <v>17</v>
      </c>
      <c r="G28" t="s">
        <v>95</v>
      </c>
      <c r="H28" t="s">
        <v>350</v>
      </c>
      <c r="I28">
        <v>1.6</v>
      </c>
      <c r="J28" t="s">
        <v>95</v>
      </c>
      <c r="K28" t="s">
        <v>351</v>
      </c>
      <c r="M28">
        <v>14.24</v>
      </c>
      <c r="N28">
        <v>2</v>
      </c>
      <c r="O28">
        <v>7.12</v>
      </c>
      <c r="P28" s="5">
        <v>5.5450241232298803</v>
      </c>
      <c r="Q28" s="5">
        <f>O28-P28</f>
        <v>1.5749758767701199</v>
      </c>
    </row>
    <row r="29" spans="1:17" x14ac:dyDescent="0.45">
      <c r="A29">
        <v>14</v>
      </c>
      <c r="B29">
        <v>17</v>
      </c>
      <c r="C29" t="s">
        <v>92</v>
      </c>
      <c r="D29" t="s">
        <v>93</v>
      </c>
      <c r="E29" t="s">
        <v>94</v>
      </c>
      <c r="F29" t="s">
        <v>17</v>
      </c>
      <c r="G29" t="s">
        <v>95</v>
      </c>
      <c r="H29" t="s">
        <v>96</v>
      </c>
      <c r="I29">
        <v>6.1</v>
      </c>
      <c r="J29" t="s">
        <v>63</v>
      </c>
      <c r="K29" t="s">
        <v>97</v>
      </c>
      <c r="M29">
        <v>62.1</v>
      </c>
      <c r="N29">
        <v>3</v>
      </c>
      <c r="O29">
        <v>20.7</v>
      </c>
      <c r="P29" s="5">
        <v>19.290042745730101</v>
      </c>
      <c r="Q29" s="5">
        <f>O29-P29</f>
        <v>1.4099572542698979</v>
      </c>
    </row>
    <row r="30" spans="1:17" x14ac:dyDescent="0.45">
      <c r="A30">
        <v>100</v>
      </c>
      <c r="B30">
        <v>162</v>
      </c>
      <c r="C30" t="s">
        <v>433</v>
      </c>
      <c r="D30" t="s">
        <v>36</v>
      </c>
      <c r="E30" t="s">
        <v>434</v>
      </c>
      <c r="F30" t="s">
        <v>17</v>
      </c>
      <c r="G30" t="s">
        <v>165</v>
      </c>
      <c r="H30" t="s">
        <v>435</v>
      </c>
      <c r="I30">
        <v>0.3</v>
      </c>
      <c r="J30" t="s">
        <v>105</v>
      </c>
      <c r="K30" t="s">
        <v>411</v>
      </c>
      <c r="M30">
        <v>2.02</v>
      </c>
      <c r="N30">
        <v>1</v>
      </c>
      <c r="O30">
        <v>2.02</v>
      </c>
      <c r="P30" s="5">
        <v>0.62122665089094797</v>
      </c>
      <c r="Q30" s="5">
        <f>O30-P30</f>
        <v>1.3987733491090522</v>
      </c>
    </row>
    <row r="31" spans="1:17" x14ac:dyDescent="0.45">
      <c r="A31">
        <v>93</v>
      </c>
      <c r="B31">
        <v>133</v>
      </c>
      <c r="C31" t="s">
        <v>408</v>
      </c>
      <c r="D31" t="s">
        <v>93</v>
      </c>
      <c r="E31" t="s">
        <v>409</v>
      </c>
      <c r="F31" t="s">
        <v>17</v>
      </c>
      <c r="G31" t="s">
        <v>68</v>
      </c>
      <c r="H31" t="s">
        <v>410</v>
      </c>
      <c r="I31">
        <v>1</v>
      </c>
      <c r="J31" t="s">
        <v>43</v>
      </c>
      <c r="K31" t="s">
        <v>411</v>
      </c>
      <c r="M31">
        <v>2.02</v>
      </c>
      <c r="N31">
        <v>1</v>
      </c>
      <c r="O31">
        <v>2.02</v>
      </c>
      <c r="P31" s="5">
        <v>0.65890263352109102</v>
      </c>
      <c r="Q31" s="5">
        <f>O31-P31</f>
        <v>1.361097366478909</v>
      </c>
    </row>
    <row r="32" spans="1:17" x14ac:dyDescent="0.45">
      <c r="A32">
        <v>31</v>
      </c>
      <c r="B32">
        <v>36</v>
      </c>
      <c r="C32" t="s">
        <v>168</v>
      </c>
      <c r="D32" t="s">
        <v>15</v>
      </c>
      <c r="E32" t="s">
        <v>169</v>
      </c>
      <c r="F32" t="s">
        <v>17</v>
      </c>
      <c r="G32" t="s">
        <v>25</v>
      </c>
      <c r="H32" t="s">
        <v>170</v>
      </c>
      <c r="I32">
        <v>4.3</v>
      </c>
      <c r="J32" t="s">
        <v>25</v>
      </c>
      <c r="K32" t="s">
        <v>171</v>
      </c>
      <c r="M32">
        <v>54</v>
      </c>
      <c r="N32">
        <v>4</v>
      </c>
      <c r="O32">
        <v>13.5</v>
      </c>
      <c r="P32" s="5">
        <v>12.301482484422699</v>
      </c>
      <c r="Q32" s="5">
        <f>O32-P32</f>
        <v>1.1985175155773007</v>
      </c>
    </row>
    <row r="33" spans="1:17" x14ac:dyDescent="0.45">
      <c r="A33">
        <v>90</v>
      </c>
      <c r="B33">
        <v>118</v>
      </c>
      <c r="C33" t="s">
        <v>395</v>
      </c>
      <c r="D33" t="s">
        <v>29</v>
      </c>
      <c r="E33" t="s">
        <v>396</v>
      </c>
      <c r="F33" t="s">
        <v>17</v>
      </c>
      <c r="G33" t="s">
        <v>397</v>
      </c>
      <c r="H33" t="s">
        <v>398</v>
      </c>
      <c r="I33">
        <v>1.2</v>
      </c>
      <c r="J33" t="s">
        <v>160</v>
      </c>
      <c r="K33" t="s">
        <v>399</v>
      </c>
      <c r="M33">
        <v>11</v>
      </c>
      <c r="N33">
        <v>2</v>
      </c>
      <c r="O33">
        <v>5.5</v>
      </c>
      <c r="P33" s="5">
        <v>4.5680164714438298</v>
      </c>
      <c r="Q33" s="5">
        <f>O33-P33</f>
        <v>0.93198352855617017</v>
      </c>
    </row>
    <row r="34" spans="1:17" x14ac:dyDescent="0.45">
      <c r="A34">
        <v>50</v>
      </c>
      <c r="B34">
        <v>57</v>
      </c>
      <c r="C34" t="s">
        <v>244</v>
      </c>
      <c r="D34" t="s">
        <v>36</v>
      </c>
      <c r="E34" t="s">
        <v>245</v>
      </c>
      <c r="F34" t="s">
        <v>85</v>
      </c>
      <c r="G34" t="s">
        <v>143</v>
      </c>
      <c r="H34" t="s">
        <v>246</v>
      </c>
      <c r="I34">
        <v>3</v>
      </c>
      <c r="J34" t="s">
        <v>174</v>
      </c>
      <c r="K34" t="s">
        <v>247</v>
      </c>
      <c r="M34">
        <v>26.44</v>
      </c>
      <c r="N34">
        <v>3</v>
      </c>
      <c r="O34">
        <v>8.8133333333333308</v>
      </c>
      <c r="P34" s="5">
        <v>8.0841703839013004</v>
      </c>
      <c r="Q34" s="5">
        <f>O34-P34</f>
        <v>0.72916294943203042</v>
      </c>
    </row>
    <row r="35" spans="1:17" x14ac:dyDescent="0.45">
      <c r="A35">
        <v>97</v>
      </c>
      <c r="B35">
        <v>149</v>
      </c>
      <c r="C35" t="s">
        <v>422</v>
      </c>
      <c r="D35" t="s">
        <v>29</v>
      </c>
      <c r="E35" t="s">
        <v>423</v>
      </c>
      <c r="F35" t="s">
        <v>17</v>
      </c>
      <c r="G35" t="s">
        <v>165</v>
      </c>
      <c r="H35" t="s">
        <v>424</v>
      </c>
      <c r="I35">
        <v>0.5</v>
      </c>
      <c r="J35" t="s">
        <v>80</v>
      </c>
      <c r="K35" t="s">
        <v>382</v>
      </c>
      <c r="M35">
        <v>3.5</v>
      </c>
      <c r="N35">
        <v>2</v>
      </c>
      <c r="O35">
        <v>1.75</v>
      </c>
      <c r="P35" s="5">
        <v>1.03111212127064</v>
      </c>
      <c r="Q35" s="5">
        <f>O35-P35</f>
        <v>0.71888787872936</v>
      </c>
    </row>
    <row r="36" spans="1:17" x14ac:dyDescent="0.45">
      <c r="A36">
        <v>71</v>
      </c>
      <c r="B36">
        <v>90</v>
      </c>
      <c r="C36" t="s">
        <v>324</v>
      </c>
      <c r="D36" t="s">
        <v>73</v>
      </c>
      <c r="E36" t="s">
        <v>325</v>
      </c>
      <c r="F36" t="s">
        <v>17</v>
      </c>
      <c r="G36" t="s">
        <v>315</v>
      </c>
      <c r="H36" t="s">
        <v>326</v>
      </c>
      <c r="I36">
        <v>1.9</v>
      </c>
      <c r="J36" t="s">
        <v>315</v>
      </c>
      <c r="K36" t="s">
        <v>204</v>
      </c>
      <c r="M36">
        <v>2.56</v>
      </c>
      <c r="N36">
        <v>1</v>
      </c>
      <c r="O36">
        <v>2.56</v>
      </c>
      <c r="P36" s="5">
        <v>1.9149701525032401</v>
      </c>
      <c r="Q36" s="5">
        <f>O36-P36</f>
        <v>0.64502984749675996</v>
      </c>
    </row>
    <row r="37" spans="1:17" x14ac:dyDescent="0.45">
      <c r="A37">
        <v>27</v>
      </c>
      <c r="B37">
        <v>30</v>
      </c>
      <c r="C37" t="s">
        <v>150</v>
      </c>
      <c r="D37" t="s">
        <v>36</v>
      </c>
      <c r="E37" t="s">
        <v>151</v>
      </c>
      <c r="F37" t="s">
        <v>17</v>
      </c>
      <c r="G37" t="s">
        <v>33</v>
      </c>
      <c r="H37" t="s">
        <v>152</v>
      </c>
      <c r="I37">
        <v>4.8</v>
      </c>
      <c r="J37" t="s">
        <v>33</v>
      </c>
      <c r="K37" t="s">
        <v>153</v>
      </c>
      <c r="M37">
        <v>40</v>
      </c>
      <c r="N37">
        <v>3</v>
      </c>
      <c r="O37">
        <v>13.3333333333333</v>
      </c>
      <c r="P37" s="5">
        <v>12.862238789874301</v>
      </c>
      <c r="Q37" s="5">
        <f>O37-P37</f>
        <v>0.47109454345899948</v>
      </c>
    </row>
    <row r="38" spans="1:17" x14ac:dyDescent="0.45">
      <c r="A38">
        <v>62</v>
      </c>
      <c r="B38">
        <v>71</v>
      </c>
      <c r="C38" t="s">
        <v>289</v>
      </c>
      <c r="D38" t="s">
        <v>29</v>
      </c>
      <c r="E38" t="s">
        <v>290</v>
      </c>
      <c r="F38" t="s">
        <v>17</v>
      </c>
      <c r="G38" t="s">
        <v>126</v>
      </c>
      <c r="H38" t="s">
        <v>291</v>
      </c>
      <c r="I38">
        <v>2.5</v>
      </c>
      <c r="J38" t="s">
        <v>167</v>
      </c>
      <c r="K38" t="s">
        <v>292</v>
      </c>
      <c r="M38">
        <v>25</v>
      </c>
      <c r="N38">
        <v>2</v>
      </c>
      <c r="O38">
        <v>12.5</v>
      </c>
      <c r="P38" s="5">
        <v>12.1007431084102</v>
      </c>
      <c r="Q38" s="5">
        <f>O38-P38</f>
        <v>0.39925689158980049</v>
      </c>
    </row>
    <row r="39" spans="1:17" x14ac:dyDescent="0.45">
      <c r="A39">
        <v>48</v>
      </c>
      <c r="B39">
        <v>55</v>
      </c>
      <c r="C39" t="s">
        <v>236</v>
      </c>
      <c r="D39" t="s">
        <v>29</v>
      </c>
      <c r="E39" t="s">
        <v>237</v>
      </c>
      <c r="F39" t="s">
        <v>17</v>
      </c>
      <c r="G39" t="s">
        <v>20</v>
      </c>
      <c r="H39" t="s">
        <v>238</v>
      </c>
      <c r="I39">
        <v>3.1</v>
      </c>
      <c r="J39" t="s">
        <v>160</v>
      </c>
      <c r="K39" t="s">
        <v>239</v>
      </c>
      <c r="M39">
        <v>21</v>
      </c>
      <c r="N39">
        <v>3</v>
      </c>
      <c r="O39">
        <v>7</v>
      </c>
      <c r="P39" s="5">
        <v>6.7638066131076702</v>
      </c>
      <c r="Q39" s="5">
        <f>O39-P39</f>
        <v>0.23619338689232983</v>
      </c>
    </row>
    <row r="40" spans="1:17" x14ac:dyDescent="0.45">
      <c r="A40">
        <v>46</v>
      </c>
      <c r="B40">
        <v>53</v>
      </c>
      <c r="C40" t="s">
        <v>229</v>
      </c>
      <c r="D40" t="s">
        <v>23</v>
      </c>
      <c r="E40" t="s">
        <v>230</v>
      </c>
      <c r="F40" t="s">
        <v>85</v>
      </c>
      <c r="G40" t="s">
        <v>33</v>
      </c>
      <c r="H40" t="s">
        <v>231</v>
      </c>
      <c r="I40">
        <v>3.2</v>
      </c>
      <c r="J40" t="s">
        <v>33</v>
      </c>
      <c r="K40" t="s">
        <v>232</v>
      </c>
      <c r="M40">
        <v>28.51</v>
      </c>
      <c r="N40">
        <v>4</v>
      </c>
      <c r="O40">
        <v>7.1275000000000004</v>
      </c>
      <c r="P40" s="5">
        <v>7.01816149344448</v>
      </c>
      <c r="Q40" s="5">
        <f>O40-P40</f>
        <v>0.10933850655552035</v>
      </c>
    </row>
    <row r="41" spans="1:17" x14ac:dyDescent="0.45">
      <c r="A41">
        <v>59</v>
      </c>
      <c r="B41">
        <v>68</v>
      </c>
      <c r="C41" t="s">
        <v>277</v>
      </c>
      <c r="D41" t="s">
        <v>36</v>
      </c>
      <c r="E41" t="s">
        <v>278</v>
      </c>
      <c r="F41" t="s">
        <v>17</v>
      </c>
      <c r="G41" t="s">
        <v>255</v>
      </c>
      <c r="H41" t="s">
        <v>279</v>
      </c>
      <c r="I41">
        <v>2.6</v>
      </c>
      <c r="J41" t="s">
        <v>63</v>
      </c>
      <c r="K41" t="s">
        <v>280</v>
      </c>
      <c r="M41">
        <v>16</v>
      </c>
      <c r="N41">
        <v>2</v>
      </c>
      <c r="O41">
        <v>8</v>
      </c>
      <c r="P41" s="5">
        <v>8.2641931207103205</v>
      </c>
      <c r="Q41" s="5">
        <f>O41-P41</f>
        <v>-0.26419312071032053</v>
      </c>
    </row>
    <row r="42" spans="1:17" x14ac:dyDescent="0.45">
      <c r="A42">
        <v>21</v>
      </c>
      <c r="B42">
        <v>24</v>
      </c>
      <c r="C42" t="s">
        <v>124</v>
      </c>
      <c r="D42" t="s">
        <v>23</v>
      </c>
      <c r="E42" t="s">
        <v>125</v>
      </c>
      <c r="F42" t="s">
        <v>85</v>
      </c>
      <c r="G42" t="s">
        <v>126</v>
      </c>
      <c r="H42" t="s">
        <v>127</v>
      </c>
      <c r="I42">
        <v>5.6</v>
      </c>
      <c r="J42" t="s">
        <v>126</v>
      </c>
      <c r="K42" t="s">
        <v>128</v>
      </c>
      <c r="M42">
        <v>25</v>
      </c>
      <c r="N42">
        <v>3</v>
      </c>
      <c r="O42">
        <v>8.3333333333333304</v>
      </c>
      <c r="P42" s="5">
        <v>8.77289804038287</v>
      </c>
      <c r="Q42" s="5">
        <f>O42-P42</f>
        <v>-0.43956470704953965</v>
      </c>
    </row>
    <row r="43" spans="1:17" x14ac:dyDescent="0.45">
      <c r="A43">
        <v>32</v>
      </c>
      <c r="B43">
        <v>37</v>
      </c>
      <c r="C43" t="s">
        <v>172</v>
      </c>
      <c r="D43" t="s">
        <v>36</v>
      </c>
      <c r="E43" t="s">
        <v>173</v>
      </c>
      <c r="F43" t="s">
        <v>85</v>
      </c>
      <c r="G43" t="s">
        <v>174</v>
      </c>
      <c r="H43" t="s">
        <v>175</v>
      </c>
      <c r="I43">
        <v>4.3</v>
      </c>
      <c r="J43" t="s">
        <v>176</v>
      </c>
      <c r="K43" t="s">
        <v>177</v>
      </c>
      <c r="M43">
        <v>30.15</v>
      </c>
      <c r="N43">
        <v>3</v>
      </c>
      <c r="O43">
        <v>10.049999999999899</v>
      </c>
      <c r="P43" s="5">
        <v>10.569814083045999</v>
      </c>
      <c r="Q43" s="5">
        <f>O43-P43</f>
        <v>-0.5198140830461</v>
      </c>
    </row>
    <row r="44" spans="1:17" x14ac:dyDescent="0.45">
      <c r="A44">
        <v>20</v>
      </c>
      <c r="B44">
        <v>23</v>
      </c>
      <c r="C44" t="s">
        <v>120</v>
      </c>
      <c r="D44" t="s">
        <v>29</v>
      </c>
      <c r="E44" t="s">
        <v>121</v>
      </c>
      <c r="F44" t="s">
        <v>17</v>
      </c>
      <c r="G44" t="s">
        <v>20</v>
      </c>
      <c r="H44" t="s">
        <v>122</v>
      </c>
      <c r="I44">
        <v>5.7</v>
      </c>
      <c r="J44" t="s">
        <v>76</v>
      </c>
      <c r="K44" t="s">
        <v>123</v>
      </c>
      <c r="M44">
        <v>9.77</v>
      </c>
      <c r="N44">
        <v>2</v>
      </c>
      <c r="O44">
        <v>4.8849999999999998</v>
      </c>
      <c r="P44" s="5">
        <v>5.4189478714478501</v>
      </c>
      <c r="Q44" s="5">
        <f>O44-P44</f>
        <v>-0.53394787144785028</v>
      </c>
    </row>
    <row r="45" spans="1:17" x14ac:dyDescent="0.45">
      <c r="A45">
        <v>79</v>
      </c>
      <c r="B45">
        <v>99</v>
      </c>
      <c r="C45" t="s">
        <v>352</v>
      </c>
      <c r="D45" t="s">
        <v>29</v>
      </c>
      <c r="E45" t="s">
        <v>155</v>
      </c>
      <c r="F45" t="s">
        <v>17</v>
      </c>
      <c r="G45" t="s">
        <v>296</v>
      </c>
      <c r="H45" t="s">
        <v>353</v>
      </c>
      <c r="I45">
        <v>1.6</v>
      </c>
      <c r="J45" t="s">
        <v>255</v>
      </c>
      <c r="K45" t="s">
        <v>354</v>
      </c>
      <c r="M45">
        <v>6.56</v>
      </c>
      <c r="N45">
        <v>2</v>
      </c>
      <c r="O45">
        <v>3.28</v>
      </c>
      <c r="P45" s="5">
        <v>3.8403574783408798</v>
      </c>
      <c r="Q45" s="5">
        <f>O45-P45</f>
        <v>-0.56035747834088001</v>
      </c>
    </row>
    <row r="46" spans="1:17" x14ac:dyDescent="0.45">
      <c r="A46">
        <v>77</v>
      </c>
      <c r="B46">
        <v>97</v>
      </c>
      <c r="C46" t="s">
        <v>344</v>
      </c>
      <c r="D46" t="s">
        <v>29</v>
      </c>
      <c r="E46" t="s">
        <v>345</v>
      </c>
      <c r="F46" t="s">
        <v>17</v>
      </c>
      <c r="G46" t="s">
        <v>18</v>
      </c>
      <c r="H46" t="s">
        <v>346</v>
      </c>
      <c r="I46">
        <v>1.6</v>
      </c>
      <c r="J46" t="s">
        <v>143</v>
      </c>
      <c r="K46" t="s">
        <v>347</v>
      </c>
      <c r="M46">
        <v>1.62</v>
      </c>
      <c r="N46">
        <v>1</v>
      </c>
      <c r="O46">
        <v>1.62</v>
      </c>
      <c r="P46" s="5">
        <v>2.3445731475622398</v>
      </c>
      <c r="Q46" s="5">
        <f>O46-P46</f>
        <v>-0.72457314756223967</v>
      </c>
    </row>
    <row r="47" spans="1:17" x14ac:dyDescent="0.45">
      <c r="A47">
        <v>74</v>
      </c>
      <c r="B47">
        <v>93</v>
      </c>
      <c r="C47" t="s">
        <v>334</v>
      </c>
      <c r="D47" t="s">
        <v>15</v>
      </c>
      <c r="E47" t="s">
        <v>335</v>
      </c>
      <c r="F47" t="s">
        <v>17</v>
      </c>
      <c r="G47" t="s">
        <v>20</v>
      </c>
      <c r="H47" t="s">
        <v>336</v>
      </c>
      <c r="I47">
        <v>1.8</v>
      </c>
      <c r="J47" t="s">
        <v>105</v>
      </c>
      <c r="K47" t="s">
        <v>204</v>
      </c>
      <c r="M47">
        <v>2.56</v>
      </c>
      <c r="N47">
        <v>1</v>
      </c>
      <c r="O47">
        <v>2.56</v>
      </c>
      <c r="P47" s="5">
        <v>3.4547209885474901</v>
      </c>
      <c r="Q47" s="5">
        <f>O47-P47</f>
        <v>-0.89472098854749005</v>
      </c>
    </row>
    <row r="48" spans="1:17" x14ac:dyDescent="0.45">
      <c r="A48">
        <v>72</v>
      </c>
      <c r="B48">
        <v>91</v>
      </c>
      <c r="C48" t="s">
        <v>327</v>
      </c>
      <c r="D48" t="s">
        <v>36</v>
      </c>
      <c r="E48" t="s">
        <v>328</v>
      </c>
      <c r="F48" t="s">
        <v>85</v>
      </c>
      <c r="G48" t="s">
        <v>33</v>
      </c>
      <c r="H48" t="s">
        <v>329</v>
      </c>
      <c r="I48">
        <v>1.9</v>
      </c>
      <c r="J48" t="s">
        <v>33</v>
      </c>
      <c r="K48" t="s">
        <v>101</v>
      </c>
      <c r="M48">
        <v>15</v>
      </c>
      <c r="N48">
        <v>3</v>
      </c>
      <c r="O48">
        <v>5</v>
      </c>
      <c r="P48" s="5">
        <v>5.9919431496466</v>
      </c>
      <c r="Q48" s="5">
        <f>O48-P48</f>
        <v>-0.99194314964660002</v>
      </c>
    </row>
    <row r="49" spans="1:17" x14ac:dyDescent="0.45">
      <c r="A49">
        <v>68</v>
      </c>
      <c r="B49">
        <v>82</v>
      </c>
      <c r="C49" t="s">
        <v>312</v>
      </c>
      <c r="D49" t="s">
        <v>23</v>
      </c>
      <c r="E49" t="s">
        <v>313</v>
      </c>
      <c r="F49" t="s">
        <v>17</v>
      </c>
      <c r="G49" t="s">
        <v>105</v>
      </c>
      <c r="H49" t="s">
        <v>314</v>
      </c>
      <c r="I49">
        <v>2.1</v>
      </c>
      <c r="J49" t="s">
        <v>315</v>
      </c>
      <c r="K49" t="s">
        <v>204</v>
      </c>
      <c r="M49">
        <v>2.56</v>
      </c>
      <c r="N49">
        <v>1</v>
      </c>
      <c r="O49">
        <v>2.56</v>
      </c>
      <c r="P49" s="5">
        <v>3.7033293442258999</v>
      </c>
      <c r="Q49" s="5">
        <f>O49-P49</f>
        <v>-1.1433293442258998</v>
      </c>
    </row>
    <row r="50" spans="1:17" x14ac:dyDescent="0.45">
      <c r="A50">
        <v>42</v>
      </c>
      <c r="B50">
        <v>48</v>
      </c>
      <c r="C50" t="s">
        <v>213</v>
      </c>
      <c r="D50" t="s">
        <v>23</v>
      </c>
      <c r="E50" t="s">
        <v>214</v>
      </c>
      <c r="F50" t="s">
        <v>85</v>
      </c>
      <c r="G50" t="s">
        <v>38</v>
      </c>
      <c r="H50" t="s">
        <v>215</v>
      </c>
      <c r="I50">
        <v>3.5</v>
      </c>
      <c r="J50" t="s">
        <v>38</v>
      </c>
      <c r="K50" t="s">
        <v>216</v>
      </c>
      <c r="M50">
        <v>10</v>
      </c>
      <c r="N50">
        <v>2</v>
      </c>
      <c r="O50">
        <v>5</v>
      </c>
      <c r="P50" s="5">
        <v>6.16286960369212</v>
      </c>
      <c r="Q50" s="5">
        <f>O50-P50</f>
        <v>-1.16286960369212</v>
      </c>
    </row>
    <row r="51" spans="1:17" x14ac:dyDescent="0.45">
      <c r="A51">
        <v>76</v>
      </c>
      <c r="B51">
        <v>96</v>
      </c>
      <c r="C51" t="s">
        <v>340</v>
      </c>
      <c r="D51" t="s">
        <v>36</v>
      </c>
      <c r="E51" t="s">
        <v>341</v>
      </c>
      <c r="F51" t="s">
        <v>17</v>
      </c>
      <c r="G51" t="s">
        <v>255</v>
      </c>
      <c r="H51" t="s">
        <v>342</v>
      </c>
      <c r="I51">
        <v>1.7</v>
      </c>
      <c r="J51" t="s">
        <v>126</v>
      </c>
      <c r="K51" t="s">
        <v>343</v>
      </c>
      <c r="M51">
        <v>12</v>
      </c>
      <c r="N51">
        <v>2</v>
      </c>
      <c r="O51">
        <v>6</v>
      </c>
      <c r="P51" s="5">
        <v>7.5560286081872796</v>
      </c>
      <c r="Q51" s="5">
        <f>O51-P51</f>
        <v>-1.5560286081872796</v>
      </c>
    </row>
    <row r="52" spans="1:17" x14ac:dyDescent="0.45">
      <c r="A52">
        <v>54</v>
      </c>
      <c r="B52">
        <v>62</v>
      </c>
      <c r="C52" t="s">
        <v>260</v>
      </c>
      <c r="D52" t="s">
        <v>36</v>
      </c>
      <c r="E52" t="s">
        <v>261</v>
      </c>
      <c r="F52" t="s">
        <v>17</v>
      </c>
      <c r="G52" t="s">
        <v>43</v>
      </c>
      <c r="H52" t="s">
        <v>262</v>
      </c>
      <c r="I52">
        <v>2.9</v>
      </c>
      <c r="J52" t="s">
        <v>68</v>
      </c>
      <c r="K52" t="s">
        <v>251</v>
      </c>
      <c r="M52">
        <v>7</v>
      </c>
      <c r="N52">
        <v>2</v>
      </c>
      <c r="O52">
        <v>3.5</v>
      </c>
      <c r="P52" s="5">
        <v>5.1287126798122804</v>
      </c>
      <c r="Q52" s="5">
        <f>O52-P52</f>
        <v>-1.6287126798122804</v>
      </c>
    </row>
    <row r="53" spans="1:17" x14ac:dyDescent="0.45">
      <c r="A53">
        <v>84</v>
      </c>
      <c r="B53">
        <v>106</v>
      </c>
      <c r="C53" t="s">
        <v>370</v>
      </c>
      <c r="D53" t="s">
        <v>36</v>
      </c>
      <c r="E53" t="s">
        <v>371</v>
      </c>
      <c r="F53" t="s">
        <v>17</v>
      </c>
      <c r="G53" t="s">
        <v>95</v>
      </c>
      <c r="H53" t="s">
        <v>372</v>
      </c>
      <c r="I53">
        <v>1.5</v>
      </c>
      <c r="J53" t="s">
        <v>63</v>
      </c>
      <c r="K53" t="s">
        <v>373</v>
      </c>
      <c r="M53">
        <v>16</v>
      </c>
      <c r="N53">
        <v>2</v>
      </c>
      <c r="O53">
        <v>8</v>
      </c>
      <c r="P53" s="5">
        <v>9.6514708797304394</v>
      </c>
      <c r="Q53" s="5">
        <f>O53-P53</f>
        <v>-1.6514708797304394</v>
      </c>
    </row>
    <row r="54" spans="1:17" x14ac:dyDescent="0.45">
      <c r="A54">
        <v>73</v>
      </c>
      <c r="B54">
        <v>92</v>
      </c>
      <c r="C54" t="s">
        <v>330</v>
      </c>
      <c r="D54" t="s">
        <v>36</v>
      </c>
      <c r="E54" t="s">
        <v>331</v>
      </c>
      <c r="F54" t="s">
        <v>17</v>
      </c>
      <c r="G54" t="s">
        <v>18</v>
      </c>
      <c r="H54" t="s">
        <v>332</v>
      </c>
      <c r="I54">
        <v>1.8</v>
      </c>
      <c r="J54" t="s">
        <v>105</v>
      </c>
      <c r="K54" t="s">
        <v>333</v>
      </c>
      <c r="M54">
        <v>6</v>
      </c>
      <c r="N54">
        <v>2</v>
      </c>
      <c r="O54">
        <v>3</v>
      </c>
      <c r="P54" s="5">
        <v>4.7210205160211203</v>
      </c>
      <c r="Q54" s="5">
        <f>O54-P54</f>
        <v>-1.7210205160211203</v>
      </c>
    </row>
    <row r="55" spans="1:17" x14ac:dyDescent="0.45">
      <c r="A55">
        <v>75</v>
      </c>
      <c r="B55">
        <v>94</v>
      </c>
      <c r="C55" t="s">
        <v>337</v>
      </c>
      <c r="D55" t="s">
        <v>93</v>
      </c>
      <c r="E55" t="s">
        <v>338</v>
      </c>
      <c r="F55" t="s">
        <v>17</v>
      </c>
      <c r="G55" t="s">
        <v>54</v>
      </c>
      <c r="H55" t="s">
        <v>339</v>
      </c>
      <c r="I55">
        <v>1.8</v>
      </c>
      <c r="J55" t="s">
        <v>165</v>
      </c>
      <c r="K55" t="s">
        <v>123</v>
      </c>
      <c r="M55">
        <v>9.77</v>
      </c>
      <c r="N55">
        <v>2</v>
      </c>
      <c r="O55">
        <v>4.8849999999999998</v>
      </c>
      <c r="P55" s="5">
        <v>6.6887040739844297</v>
      </c>
      <c r="Q55" s="5">
        <f>O55-P55</f>
        <v>-1.8037040739844299</v>
      </c>
    </row>
    <row r="56" spans="1:17" x14ac:dyDescent="0.45">
      <c r="A56">
        <v>63</v>
      </c>
      <c r="B56">
        <v>72</v>
      </c>
      <c r="C56" t="s">
        <v>293</v>
      </c>
      <c r="D56" t="s">
        <v>93</v>
      </c>
      <c r="E56" t="s">
        <v>294</v>
      </c>
      <c r="F56" t="s">
        <v>17</v>
      </c>
      <c r="G56" t="s">
        <v>105</v>
      </c>
      <c r="H56" t="s">
        <v>295</v>
      </c>
      <c r="I56">
        <v>2.5</v>
      </c>
      <c r="J56" t="s">
        <v>296</v>
      </c>
      <c r="K56" t="s">
        <v>297</v>
      </c>
      <c r="M56">
        <v>4.3099999999999996</v>
      </c>
      <c r="N56">
        <v>2</v>
      </c>
      <c r="O56">
        <v>2.1549999999999998</v>
      </c>
      <c r="P56" s="5">
        <v>4.0668124415031999</v>
      </c>
      <c r="Q56" s="5">
        <f>O56-P56</f>
        <v>-1.9118124415032001</v>
      </c>
    </row>
    <row r="57" spans="1:17" x14ac:dyDescent="0.45">
      <c r="A57">
        <v>70</v>
      </c>
      <c r="B57">
        <v>85</v>
      </c>
      <c r="C57" t="s">
        <v>320</v>
      </c>
      <c r="D57" t="s">
        <v>36</v>
      </c>
      <c r="E57" t="s">
        <v>321</v>
      </c>
      <c r="F57" t="s">
        <v>17</v>
      </c>
      <c r="G57" t="s">
        <v>80</v>
      </c>
      <c r="H57" t="s">
        <v>322</v>
      </c>
      <c r="I57">
        <v>2</v>
      </c>
      <c r="J57" t="s">
        <v>255</v>
      </c>
      <c r="K57" t="s">
        <v>323</v>
      </c>
      <c r="M57">
        <v>1.88</v>
      </c>
      <c r="N57">
        <v>1</v>
      </c>
      <c r="O57">
        <v>1.88</v>
      </c>
      <c r="P57" s="5">
        <v>3.8063166615051101</v>
      </c>
      <c r="Q57" s="5">
        <f>O57-P57</f>
        <v>-1.9263166615051102</v>
      </c>
    </row>
    <row r="58" spans="1:17" x14ac:dyDescent="0.45">
      <c r="A58">
        <v>51</v>
      </c>
      <c r="B58">
        <v>58</v>
      </c>
      <c r="C58" t="s">
        <v>248</v>
      </c>
      <c r="D58" t="s">
        <v>23</v>
      </c>
      <c r="E58" t="s">
        <v>249</v>
      </c>
      <c r="F58" t="s">
        <v>17</v>
      </c>
      <c r="G58" t="s">
        <v>43</v>
      </c>
      <c r="H58" t="s">
        <v>250</v>
      </c>
      <c r="I58">
        <v>3</v>
      </c>
      <c r="J58" t="s">
        <v>176</v>
      </c>
      <c r="K58" t="s">
        <v>251</v>
      </c>
      <c r="M58">
        <v>7</v>
      </c>
      <c r="N58">
        <v>2</v>
      </c>
      <c r="O58">
        <v>3.5</v>
      </c>
      <c r="P58" s="5">
        <v>5.5644873253552403</v>
      </c>
      <c r="Q58" s="5">
        <f>O58-P58</f>
        <v>-2.0644873253552403</v>
      </c>
    </row>
    <row r="59" spans="1:17" x14ac:dyDescent="0.45">
      <c r="A59">
        <v>87</v>
      </c>
      <c r="B59">
        <v>113</v>
      </c>
      <c r="C59" t="s">
        <v>383</v>
      </c>
      <c r="D59" t="s">
        <v>29</v>
      </c>
      <c r="E59" t="s">
        <v>384</v>
      </c>
      <c r="F59" t="s">
        <v>17</v>
      </c>
      <c r="G59" t="s">
        <v>126</v>
      </c>
      <c r="H59" t="s">
        <v>385</v>
      </c>
      <c r="I59">
        <v>1.4</v>
      </c>
      <c r="J59" t="s">
        <v>188</v>
      </c>
      <c r="K59" t="s">
        <v>386</v>
      </c>
      <c r="M59">
        <v>13</v>
      </c>
      <c r="N59">
        <v>2</v>
      </c>
      <c r="O59">
        <v>6.5</v>
      </c>
      <c r="P59" s="5">
        <v>8.5979867386920503</v>
      </c>
      <c r="Q59" s="5">
        <f>O59-P59</f>
        <v>-2.0979867386920503</v>
      </c>
    </row>
    <row r="60" spans="1:17" x14ac:dyDescent="0.45">
      <c r="A60">
        <v>101</v>
      </c>
      <c r="B60">
        <v>175</v>
      </c>
      <c r="C60" t="s">
        <v>436</v>
      </c>
      <c r="D60" t="s">
        <v>36</v>
      </c>
      <c r="E60" t="s">
        <v>437</v>
      </c>
      <c r="F60" t="s">
        <v>17</v>
      </c>
      <c r="H60" t="s">
        <v>438</v>
      </c>
      <c r="I60">
        <v>0.2</v>
      </c>
      <c r="J60" t="s">
        <v>315</v>
      </c>
      <c r="K60" t="s">
        <v>284</v>
      </c>
      <c r="M60">
        <v>4.01</v>
      </c>
      <c r="N60">
        <v>2</v>
      </c>
      <c r="O60">
        <v>2.0049999999999999</v>
      </c>
      <c r="P60" s="5">
        <v>4.1835511258638203</v>
      </c>
      <c r="Q60" s="5">
        <f>O60-P60</f>
        <v>-2.1785511258638204</v>
      </c>
    </row>
    <row r="61" spans="1:17" x14ac:dyDescent="0.45">
      <c r="A61">
        <v>82</v>
      </c>
      <c r="B61">
        <v>103</v>
      </c>
      <c r="C61" t="s">
        <v>363</v>
      </c>
      <c r="D61" t="s">
        <v>36</v>
      </c>
      <c r="E61" t="s">
        <v>364</v>
      </c>
      <c r="F61" t="s">
        <v>17</v>
      </c>
      <c r="G61" t="s">
        <v>167</v>
      </c>
      <c r="H61" t="s">
        <v>365</v>
      </c>
      <c r="I61">
        <v>1.5</v>
      </c>
      <c r="J61" t="s">
        <v>18</v>
      </c>
      <c r="K61" t="s">
        <v>366</v>
      </c>
      <c r="M61">
        <v>2.3199999999999998</v>
      </c>
      <c r="N61">
        <v>1</v>
      </c>
      <c r="O61">
        <v>2.3199999999999998</v>
      </c>
      <c r="P61" s="5">
        <v>4.5346870245047004</v>
      </c>
      <c r="Q61" s="5">
        <f>O61-P61</f>
        <v>-2.2146870245047006</v>
      </c>
    </row>
    <row r="62" spans="1:17" x14ac:dyDescent="0.45">
      <c r="A62">
        <v>16</v>
      </c>
      <c r="B62">
        <v>19</v>
      </c>
      <c r="C62" t="s">
        <v>102</v>
      </c>
      <c r="D62" t="s">
        <v>73</v>
      </c>
      <c r="E62" t="s">
        <v>103</v>
      </c>
      <c r="F62" t="s">
        <v>17</v>
      </c>
      <c r="G62" t="s">
        <v>31</v>
      </c>
      <c r="H62" t="s">
        <v>104</v>
      </c>
      <c r="I62">
        <v>5.9</v>
      </c>
      <c r="J62" t="s">
        <v>105</v>
      </c>
      <c r="K62" t="s">
        <v>106</v>
      </c>
      <c r="M62">
        <v>30</v>
      </c>
      <c r="N62">
        <v>2</v>
      </c>
      <c r="O62">
        <v>15</v>
      </c>
      <c r="P62" s="5">
        <v>17.221206495507602</v>
      </c>
      <c r="Q62" s="5">
        <f>O62-P62</f>
        <v>-2.2212064955076016</v>
      </c>
    </row>
    <row r="63" spans="1:17" x14ac:dyDescent="0.45">
      <c r="A63">
        <v>85</v>
      </c>
      <c r="B63">
        <v>111</v>
      </c>
      <c r="C63" t="s">
        <v>374</v>
      </c>
      <c r="D63" t="s">
        <v>29</v>
      </c>
      <c r="E63" t="s">
        <v>375</v>
      </c>
      <c r="F63" t="s">
        <v>17</v>
      </c>
      <c r="G63" t="s">
        <v>63</v>
      </c>
      <c r="H63" t="s">
        <v>376</v>
      </c>
      <c r="I63">
        <v>1.4</v>
      </c>
      <c r="J63" t="s">
        <v>70</v>
      </c>
      <c r="K63" t="s">
        <v>377</v>
      </c>
      <c r="M63">
        <v>4.5</v>
      </c>
      <c r="N63">
        <v>2</v>
      </c>
      <c r="O63">
        <v>2.25</v>
      </c>
      <c r="P63" s="5">
        <v>4.4732380926165503</v>
      </c>
      <c r="Q63" s="5">
        <f>O63-P63</f>
        <v>-2.2232380926165503</v>
      </c>
    </row>
    <row r="64" spans="1:17" x14ac:dyDescent="0.45">
      <c r="A64">
        <v>30</v>
      </c>
      <c r="B64">
        <v>34</v>
      </c>
      <c r="C64" t="s">
        <v>163</v>
      </c>
      <c r="D64" t="s">
        <v>93</v>
      </c>
      <c r="E64" t="s">
        <v>164</v>
      </c>
      <c r="F64" t="s">
        <v>17</v>
      </c>
      <c r="G64" t="s">
        <v>165</v>
      </c>
      <c r="H64" t="s">
        <v>166</v>
      </c>
      <c r="I64">
        <v>4.3</v>
      </c>
      <c r="J64" t="s">
        <v>167</v>
      </c>
      <c r="K64" t="s">
        <v>132</v>
      </c>
      <c r="M64">
        <v>9.74</v>
      </c>
      <c r="N64">
        <v>2</v>
      </c>
      <c r="O64">
        <v>4.87</v>
      </c>
      <c r="P64" s="5">
        <v>7.09388633994892</v>
      </c>
      <c r="Q64" s="5">
        <f>O64-P64</f>
        <v>-2.2238863399489199</v>
      </c>
    </row>
    <row r="65" spans="1:17" x14ac:dyDescent="0.45">
      <c r="A65">
        <v>58</v>
      </c>
      <c r="B65">
        <v>67</v>
      </c>
      <c r="C65" t="s">
        <v>273</v>
      </c>
      <c r="D65" t="s">
        <v>29</v>
      </c>
      <c r="E65" t="s">
        <v>274</v>
      </c>
      <c r="F65" t="s">
        <v>17</v>
      </c>
      <c r="G65" t="s">
        <v>95</v>
      </c>
      <c r="H65" t="s">
        <v>275</v>
      </c>
      <c r="I65">
        <v>2.6</v>
      </c>
      <c r="J65" t="s">
        <v>165</v>
      </c>
      <c r="K65" t="s">
        <v>276</v>
      </c>
      <c r="M65">
        <v>1.67</v>
      </c>
      <c r="N65">
        <v>2</v>
      </c>
      <c r="O65">
        <v>0.83499999999999996</v>
      </c>
      <c r="P65" s="5">
        <v>3.1360171476168301</v>
      </c>
      <c r="Q65" s="5">
        <f>O65-P65</f>
        <v>-2.3010171476168302</v>
      </c>
    </row>
    <row r="66" spans="1:17" x14ac:dyDescent="0.45">
      <c r="A66">
        <v>86</v>
      </c>
      <c r="B66">
        <v>112</v>
      </c>
      <c r="C66" t="s">
        <v>378</v>
      </c>
      <c r="D66" t="s">
        <v>36</v>
      </c>
      <c r="E66" t="s">
        <v>379</v>
      </c>
      <c r="F66" t="s">
        <v>17</v>
      </c>
      <c r="G66" t="s">
        <v>380</v>
      </c>
      <c r="H66" t="s">
        <v>381</v>
      </c>
      <c r="I66">
        <v>1.4</v>
      </c>
      <c r="J66" t="s">
        <v>20</v>
      </c>
      <c r="K66" t="s">
        <v>382</v>
      </c>
      <c r="M66">
        <v>3.5</v>
      </c>
      <c r="N66">
        <v>2</v>
      </c>
      <c r="O66">
        <v>1.75</v>
      </c>
      <c r="P66" s="5">
        <v>4.06302499394591</v>
      </c>
      <c r="Q66" s="5">
        <f>O66-P66</f>
        <v>-2.31302499394591</v>
      </c>
    </row>
    <row r="67" spans="1:17" x14ac:dyDescent="0.45">
      <c r="A67">
        <v>83</v>
      </c>
      <c r="B67">
        <v>104</v>
      </c>
      <c r="C67" t="s">
        <v>367</v>
      </c>
      <c r="D67" t="s">
        <v>29</v>
      </c>
      <c r="E67" t="s">
        <v>368</v>
      </c>
      <c r="F67" t="s">
        <v>17</v>
      </c>
      <c r="G67" t="s">
        <v>33</v>
      </c>
      <c r="H67" t="s">
        <v>369</v>
      </c>
      <c r="I67">
        <v>1.5</v>
      </c>
      <c r="J67" t="s">
        <v>20</v>
      </c>
      <c r="K67" t="s">
        <v>204</v>
      </c>
      <c r="M67">
        <v>2.56</v>
      </c>
      <c r="N67">
        <v>1</v>
      </c>
      <c r="O67">
        <v>2.56</v>
      </c>
      <c r="P67" s="5">
        <v>5.3530494162396902</v>
      </c>
      <c r="Q67" s="5">
        <f>O67-P67</f>
        <v>-2.7930494162396902</v>
      </c>
    </row>
    <row r="68" spans="1:17" x14ac:dyDescent="0.45">
      <c r="A68">
        <v>6</v>
      </c>
      <c r="B68">
        <v>7</v>
      </c>
      <c r="C68" t="s">
        <v>52</v>
      </c>
      <c r="D68" t="s">
        <v>36</v>
      </c>
      <c r="E68" t="s">
        <v>53</v>
      </c>
      <c r="F68" t="s">
        <v>17</v>
      </c>
      <c r="G68" t="s">
        <v>54</v>
      </c>
      <c r="H68" t="s">
        <v>55</v>
      </c>
      <c r="I68">
        <v>7.4</v>
      </c>
      <c r="J68" t="s">
        <v>38</v>
      </c>
      <c r="K68" t="s">
        <v>56</v>
      </c>
      <c r="M68">
        <v>140.69999999999999</v>
      </c>
      <c r="N68">
        <v>4</v>
      </c>
      <c r="O68">
        <v>35.174999999999997</v>
      </c>
      <c r="P68" s="5">
        <v>38.0408815068443</v>
      </c>
      <c r="Q68" s="5">
        <f>O68-P68</f>
        <v>-2.8658815068443033</v>
      </c>
    </row>
    <row r="69" spans="1:17" x14ac:dyDescent="0.45">
      <c r="A69">
        <v>67</v>
      </c>
      <c r="B69">
        <v>81</v>
      </c>
      <c r="C69" t="s">
        <v>309</v>
      </c>
      <c r="D69" t="s">
        <v>36</v>
      </c>
      <c r="E69" t="s">
        <v>310</v>
      </c>
      <c r="F69" t="s">
        <v>17</v>
      </c>
      <c r="G69" t="s">
        <v>33</v>
      </c>
      <c r="H69" t="s">
        <v>311</v>
      </c>
      <c r="I69">
        <v>2.2000000000000002</v>
      </c>
      <c r="J69" t="s">
        <v>20</v>
      </c>
      <c r="K69" t="s">
        <v>123</v>
      </c>
      <c r="M69">
        <v>9.77</v>
      </c>
      <c r="N69">
        <v>2</v>
      </c>
      <c r="O69">
        <v>4.8849999999999998</v>
      </c>
      <c r="P69" s="5">
        <v>7.9391220105583598</v>
      </c>
      <c r="Q69" s="5">
        <f>O69-P69</f>
        <v>-3.05412201055836</v>
      </c>
    </row>
    <row r="70" spans="1:17" x14ac:dyDescent="0.45">
      <c r="A70">
        <v>10</v>
      </c>
      <c r="B70">
        <v>11</v>
      </c>
      <c r="C70" t="s">
        <v>72</v>
      </c>
      <c r="D70" t="s">
        <v>73</v>
      </c>
      <c r="E70" t="s">
        <v>74</v>
      </c>
      <c r="F70" t="s">
        <v>17</v>
      </c>
      <c r="G70" t="s">
        <v>68</v>
      </c>
      <c r="H70" t="s">
        <v>75</v>
      </c>
      <c r="I70">
        <v>6.8</v>
      </c>
      <c r="J70" t="s">
        <v>76</v>
      </c>
      <c r="K70" t="s">
        <v>77</v>
      </c>
      <c r="M70">
        <v>73.099999999999994</v>
      </c>
      <c r="N70">
        <v>4</v>
      </c>
      <c r="O70">
        <v>18.274999999999999</v>
      </c>
      <c r="P70" s="5">
        <v>21.374710830610201</v>
      </c>
      <c r="Q70" s="5">
        <f>O70-P70</f>
        <v>-3.0997108306102028</v>
      </c>
    </row>
    <row r="71" spans="1:17" x14ac:dyDescent="0.45">
      <c r="A71">
        <v>94</v>
      </c>
      <c r="B71">
        <v>134</v>
      </c>
      <c r="C71" t="s">
        <v>412</v>
      </c>
      <c r="D71" t="s">
        <v>36</v>
      </c>
      <c r="E71" t="s">
        <v>413</v>
      </c>
      <c r="F71" t="s">
        <v>17</v>
      </c>
      <c r="G71" t="s">
        <v>38</v>
      </c>
      <c r="H71" t="s">
        <v>414</v>
      </c>
      <c r="I71">
        <v>1</v>
      </c>
      <c r="J71" t="s">
        <v>38</v>
      </c>
      <c r="K71" t="s">
        <v>415</v>
      </c>
      <c r="M71">
        <v>1.44</v>
      </c>
      <c r="N71">
        <v>1</v>
      </c>
      <c r="O71">
        <v>1.44</v>
      </c>
      <c r="P71" s="5">
        <v>4.5852218773956102</v>
      </c>
      <c r="Q71" s="5">
        <f>O71-P71</f>
        <v>-3.1452218773956102</v>
      </c>
    </row>
    <row r="72" spans="1:17" x14ac:dyDescent="0.45">
      <c r="A72">
        <v>95</v>
      </c>
      <c r="B72">
        <v>138</v>
      </c>
      <c r="C72" t="s">
        <v>416</v>
      </c>
      <c r="D72" t="s">
        <v>36</v>
      </c>
      <c r="E72" t="s">
        <v>417</v>
      </c>
      <c r="F72" t="s">
        <v>17</v>
      </c>
      <c r="G72" t="s">
        <v>25</v>
      </c>
      <c r="H72" t="s">
        <v>418</v>
      </c>
      <c r="I72">
        <v>0.8</v>
      </c>
      <c r="J72" t="s">
        <v>25</v>
      </c>
      <c r="K72" t="s">
        <v>411</v>
      </c>
      <c r="M72">
        <v>2.02</v>
      </c>
      <c r="N72">
        <v>1</v>
      </c>
      <c r="O72">
        <v>2.02</v>
      </c>
      <c r="P72" s="5">
        <v>5.1829041096033697</v>
      </c>
      <c r="Q72" s="5">
        <f>O72-P72</f>
        <v>-3.1629041096033697</v>
      </c>
    </row>
    <row r="73" spans="1:17" x14ac:dyDescent="0.45">
      <c r="A73">
        <v>60</v>
      </c>
      <c r="B73">
        <v>69</v>
      </c>
      <c r="C73" t="s">
        <v>281</v>
      </c>
      <c r="D73" t="s">
        <v>29</v>
      </c>
      <c r="E73" t="s">
        <v>282</v>
      </c>
      <c r="F73" t="s">
        <v>17</v>
      </c>
      <c r="G73" t="s">
        <v>43</v>
      </c>
      <c r="H73" t="s">
        <v>283</v>
      </c>
      <c r="I73">
        <v>2.6</v>
      </c>
      <c r="J73" t="s">
        <v>43</v>
      </c>
      <c r="K73" t="s">
        <v>284</v>
      </c>
      <c r="M73">
        <v>4.01</v>
      </c>
      <c r="N73">
        <v>2</v>
      </c>
      <c r="O73">
        <v>2.0049999999999999</v>
      </c>
      <c r="P73" s="5">
        <v>5.32294419437362</v>
      </c>
      <c r="Q73" s="5">
        <f>O73-P73</f>
        <v>-3.3179441943736201</v>
      </c>
    </row>
    <row r="74" spans="1:17" x14ac:dyDescent="0.45">
      <c r="A74">
        <v>34</v>
      </c>
      <c r="B74">
        <v>39</v>
      </c>
      <c r="C74" t="s">
        <v>182</v>
      </c>
      <c r="D74" t="s">
        <v>36</v>
      </c>
      <c r="E74" t="s">
        <v>183</v>
      </c>
      <c r="F74" t="s">
        <v>17</v>
      </c>
      <c r="G74" t="s">
        <v>105</v>
      </c>
      <c r="H74" t="s">
        <v>184</v>
      </c>
      <c r="I74">
        <v>4</v>
      </c>
      <c r="J74" t="s">
        <v>105</v>
      </c>
      <c r="K74" t="s">
        <v>185</v>
      </c>
      <c r="M74">
        <v>16.579999999999998</v>
      </c>
      <c r="N74">
        <v>2</v>
      </c>
      <c r="O74">
        <v>8.2899999999999991</v>
      </c>
      <c r="P74" s="5">
        <v>11.6262043744113</v>
      </c>
      <c r="Q74" s="5">
        <f>O74-P74</f>
        <v>-3.3362043744113006</v>
      </c>
    </row>
    <row r="75" spans="1:17" x14ac:dyDescent="0.45">
      <c r="A75">
        <v>25</v>
      </c>
      <c r="B75">
        <v>28</v>
      </c>
      <c r="C75" t="s">
        <v>141</v>
      </c>
      <c r="D75" t="s">
        <v>29</v>
      </c>
      <c r="E75" t="s">
        <v>142</v>
      </c>
      <c r="F75" t="s">
        <v>17</v>
      </c>
      <c r="G75" t="s">
        <v>143</v>
      </c>
      <c r="H75" t="s">
        <v>144</v>
      </c>
      <c r="I75">
        <v>5.0999999999999996</v>
      </c>
      <c r="J75" t="s">
        <v>63</v>
      </c>
      <c r="K75" t="s">
        <v>145</v>
      </c>
      <c r="M75">
        <v>20</v>
      </c>
      <c r="N75">
        <v>2</v>
      </c>
      <c r="O75">
        <v>10</v>
      </c>
      <c r="P75" s="5">
        <v>13.471493481990301</v>
      </c>
      <c r="Q75" s="5">
        <f>O75-P75</f>
        <v>-3.4714934819903007</v>
      </c>
    </row>
    <row r="76" spans="1:17" x14ac:dyDescent="0.45">
      <c r="A76">
        <v>91</v>
      </c>
      <c r="B76">
        <v>119</v>
      </c>
      <c r="C76" t="s">
        <v>400</v>
      </c>
      <c r="D76" t="s">
        <v>36</v>
      </c>
      <c r="E76" t="s">
        <v>401</v>
      </c>
      <c r="F76" t="s">
        <v>17</v>
      </c>
      <c r="G76" t="s">
        <v>315</v>
      </c>
      <c r="H76" t="s">
        <v>402</v>
      </c>
      <c r="I76">
        <v>1.2</v>
      </c>
      <c r="J76" t="s">
        <v>315</v>
      </c>
      <c r="K76" t="s">
        <v>403</v>
      </c>
      <c r="M76">
        <v>4.54</v>
      </c>
      <c r="N76">
        <v>2</v>
      </c>
      <c r="O76">
        <v>2.27</v>
      </c>
      <c r="P76" s="5">
        <v>5.7862612752700802</v>
      </c>
      <c r="Q76" s="5">
        <f>O76-P76</f>
        <v>-3.5162612752700801</v>
      </c>
    </row>
    <row r="77" spans="1:17" x14ac:dyDescent="0.45">
      <c r="A77">
        <v>36</v>
      </c>
      <c r="B77">
        <v>41</v>
      </c>
      <c r="C77" t="s">
        <v>190</v>
      </c>
      <c r="D77" t="s">
        <v>36</v>
      </c>
      <c r="E77" t="s">
        <v>191</v>
      </c>
      <c r="F77" t="s">
        <v>85</v>
      </c>
      <c r="G77" t="s">
        <v>70</v>
      </c>
      <c r="H77" t="s">
        <v>192</v>
      </c>
      <c r="I77">
        <v>3.7</v>
      </c>
      <c r="J77" t="s">
        <v>70</v>
      </c>
      <c r="K77" t="s">
        <v>193</v>
      </c>
      <c r="M77">
        <v>9</v>
      </c>
      <c r="N77">
        <v>3</v>
      </c>
      <c r="O77">
        <v>3</v>
      </c>
      <c r="P77" s="5">
        <v>7.0384679337781799</v>
      </c>
      <c r="Q77" s="5">
        <f>O77-P77</f>
        <v>-4.0384679337781799</v>
      </c>
    </row>
    <row r="78" spans="1:17" x14ac:dyDescent="0.45">
      <c r="A78">
        <v>11</v>
      </c>
      <c r="B78">
        <v>14</v>
      </c>
      <c r="C78" t="s">
        <v>78</v>
      </c>
      <c r="D78" t="s">
        <v>23</v>
      </c>
      <c r="E78" t="s">
        <v>79</v>
      </c>
      <c r="F78" t="s">
        <v>17</v>
      </c>
      <c r="G78" t="s">
        <v>80</v>
      </c>
      <c r="H78" t="s">
        <v>81</v>
      </c>
      <c r="I78">
        <v>6.7</v>
      </c>
      <c r="J78" t="s">
        <v>80</v>
      </c>
      <c r="K78" t="s">
        <v>82</v>
      </c>
      <c r="M78">
        <v>52</v>
      </c>
      <c r="N78">
        <v>4</v>
      </c>
      <c r="O78">
        <v>13</v>
      </c>
      <c r="P78" s="5">
        <v>17.215315845873398</v>
      </c>
      <c r="Q78" s="5">
        <f>O78-P78</f>
        <v>-4.2153158458733984</v>
      </c>
    </row>
    <row r="79" spans="1:17" x14ac:dyDescent="0.45">
      <c r="A79">
        <v>49</v>
      </c>
      <c r="B79">
        <v>56</v>
      </c>
      <c r="C79" t="s">
        <v>240</v>
      </c>
      <c r="D79" t="s">
        <v>29</v>
      </c>
      <c r="E79" t="s">
        <v>241</v>
      </c>
      <c r="F79" t="s">
        <v>85</v>
      </c>
      <c r="G79" t="s">
        <v>117</v>
      </c>
      <c r="H79" t="s">
        <v>242</v>
      </c>
      <c r="I79">
        <v>3.1</v>
      </c>
      <c r="J79" t="s">
        <v>143</v>
      </c>
      <c r="K79" t="s">
        <v>243</v>
      </c>
      <c r="M79">
        <v>11.5</v>
      </c>
      <c r="N79">
        <v>3</v>
      </c>
      <c r="O79">
        <v>3.8333333333333299</v>
      </c>
      <c r="P79" s="5">
        <v>8.1282348274100507</v>
      </c>
      <c r="Q79" s="5">
        <f>O79-P79</f>
        <v>-4.2949014940767203</v>
      </c>
    </row>
    <row r="80" spans="1:17" x14ac:dyDescent="0.45">
      <c r="A80">
        <v>43</v>
      </c>
      <c r="B80">
        <v>49</v>
      </c>
      <c r="C80" t="s">
        <v>217</v>
      </c>
      <c r="D80" t="s">
        <v>29</v>
      </c>
      <c r="E80" t="s">
        <v>218</v>
      </c>
      <c r="F80" t="s">
        <v>85</v>
      </c>
      <c r="G80" t="s">
        <v>176</v>
      </c>
      <c r="H80" t="s">
        <v>219</v>
      </c>
      <c r="I80">
        <v>3.3</v>
      </c>
      <c r="J80" t="s">
        <v>176</v>
      </c>
      <c r="K80" t="s">
        <v>220</v>
      </c>
      <c r="M80">
        <v>12</v>
      </c>
      <c r="N80">
        <v>3</v>
      </c>
      <c r="O80">
        <v>4</v>
      </c>
      <c r="P80" s="5">
        <v>8.3134580997393108</v>
      </c>
      <c r="Q80" s="5">
        <f>O80-P80</f>
        <v>-4.3134580997393108</v>
      </c>
    </row>
    <row r="81" spans="1:17" x14ac:dyDescent="0.45">
      <c r="A81">
        <v>19</v>
      </c>
      <c r="B81">
        <v>22</v>
      </c>
      <c r="C81" t="s">
        <v>115</v>
      </c>
      <c r="D81" t="s">
        <v>29</v>
      </c>
      <c r="E81" t="s">
        <v>116</v>
      </c>
      <c r="F81" t="s">
        <v>17</v>
      </c>
      <c r="G81" t="s">
        <v>117</v>
      </c>
      <c r="H81" t="s">
        <v>118</v>
      </c>
      <c r="I81">
        <v>5.8</v>
      </c>
      <c r="J81" t="s">
        <v>25</v>
      </c>
      <c r="K81" t="s">
        <v>119</v>
      </c>
      <c r="M81">
        <v>29</v>
      </c>
      <c r="N81">
        <v>3</v>
      </c>
      <c r="O81">
        <v>9.6666666666666607</v>
      </c>
      <c r="P81" s="5">
        <v>14.240204751799601</v>
      </c>
      <c r="Q81" s="5">
        <f>O81-P81</f>
        <v>-4.5735380851329399</v>
      </c>
    </row>
    <row r="82" spans="1:17" x14ac:dyDescent="0.45">
      <c r="A82">
        <v>88</v>
      </c>
      <c r="B82">
        <v>116</v>
      </c>
      <c r="C82" t="s">
        <v>387</v>
      </c>
      <c r="D82" t="s">
        <v>36</v>
      </c>
      <c r="E82" t="s">
        <v>388</v>
      </c>
      <c r="F82" t="s">
        <v>17</v>
      </c>
      <c r="G82" t="s">
        <v>105</v>
      </c>
      <c r="H82" t="s">
        <v>389</v>
      </c>
      <c r="I82">
        <v>1.3</v>
      </c>
      <c r="J82" t="s">
        <v>105</v>
      </c>
      <c r="K82" t="s">
        <v>390</v>
      </c>
      <c r="M82">
        <v>5.18</v>
      </c>
      <c r="N82">
        <v>2</v>
      </c>
      <c r="O82">
        <v>2.59</v>
      </c>
      <c r="P82" s="5">
        <v>7.2233908705859902</v>
      </c>
      <c r="Q82" s="5">
        <f>O82-P82</f>
        <v>-4.6333908705859903</v>
      </c>
    </row>
    <row r="83" spans="1:17" x14ac:dyDescent="0.45">
      <c r="A83">
        <v>45</v>
      </c>
      <c r="B83">
        <v>52</v>
      </c>
      <c r="C83" t="s">
        <v>225</v>
      </c>
      <c r="D83" t="s">
        <v>29</v>
      </c>
      <c r="E83" t="s">
        <v>226</v>
      </c>
      <c r="F83" t="s">
        <v>17</v>
      </c>
      <c r="G83" t="s">
        <v>63</v>
      </c>
      <c r="H83" t="s">
        <v>227</v>
      </c>
      <c r="I83">
        <v>3.2</v>
      </c>
      <c r="J83" t="s">
        <v>143</v>
      </c>
      <c r="K83" t="s">
        <v>228</v>
      </c>
      <c r="M83">
        <v>2</v>
      </c>
      <c r="N83">
        <v>1</v>
      </c>
      <c r="O83">
        <v>2</v>
      </c>
      <c r="P83" s="5">
        <v>6.7967350812380802</v>
      </c>
      <c r="Q83" s="5">
        <f>O83-P83</f>
        <v>-4.7967350812380802</v>
      </c>
    </row>
    <row r="84" spans="1:17" x14ac:dyDescent="0.45">
      <c r="A84">
        <v>1</v>
      </c>
      <c r="B84">
        <v>2</v>
      </c>
      <c r="C84" t="s">
        <v>22</v>
      </c>
      <c r="D84" t="s">
        <v>23</v>
      </c>
      <c r="E84" t="s">
        <v>24</v>
      </c>
      <c r="F84" t="s">
        <v>17</v>
      </c>
      <c r="G84" t="s">
        <v>25</v>
      </c>
      <c r="H84" t="s">
        <v>26</v>
      </c>
      <c r="I84">
        <v>10.1</v>
      </c>
      <c r="J84" t="s">
        <v>25</v>
      </c>
      <c r="K84" t="s">
        <v>27</v>
      </c>
      <c r="M84">
        <v>100</v>
      </c>
      <c r="N84">
        <v>4</v>
      </c>
      <c r="O84">
        <v>25</v>
      </c>
      <c r="P84" s="5">
        <v>29.854434516087899</v>
      </c>
      <c r="Q84" s="5">
        <f>O84-P84</f>
        <v>-4.854434516087899</v>
      </c>
    </row>
    <row r="85" spans="1:17" x14ac:dyDescent="0.45">
      <c r="A85">
        <v>18</v>
      </c>
      <c r="B85">
        <v>21</v>
      </c>
      <c r="C85" t="s">
        <v>111</v>
      </c>
      <c r="D85" t="s">
        <v>36</v>
      </c>
      <c r="E85" t="s">
        <v>112</v>
      </c>
      <c r="F85" t="s">
        <v>17</v>
      </c>
      <c r="G85" t="s">
        <v>43</v>
      </c>
      <c r="H85" t="s">
        <v>113</v>
      </c>
      <c r="I85">
        <v>5.9</v>
      </c>
      <c r="J85" t="s">
        <v>95</v>
      </c>
      <c r="K85" t="s">
        <v>114</v>
      </c>
      <c r="M85">
        <v>26.5</v>
      </c>
      <c r="N85">
        <v>2</v>
      </c>
      <c r="O85">
        <v>13.25</v>
      </c>
      <c r="P85" s="5">
        <v>18.212041749742902</v>
      </c>
      <c r="Q85" s="5">
        <f>O85-P85</f>
        <v>-4.9620417497429017</v>
      </c>
    </row>
    <row r="86" spans="1:17" x14ac:dyDescent="0.45">
      <c r="A86">
        <v>89</v>
      </c>
      <c r="B86">
        <v>117</v>
      </c>
      <c r="C86" t="s">
        <v>391</v>
      </c>
      <c r="D86" t="s">
        <v>29</v>
      </c>
      <c r="E86" t="s">
        <v>392</v>
      </c>
      <c r="F86" t="s">
        <v>17</v>
      </c>
      <c r="G86" t="s">
        <v>20</v>
      </c>
      <c r="H86" t="s">
        <v>393</v>
      </c>
      <c r="I86">
        <v>1.2</v>
      </c>
      <c r="J86" t="s">
        <v>31</v>
      </c>
      <c r="K86" t="s">
        <v>394</v>
      </c>
      <c r="M86">
        <v>1.73</v>
      </c>
      <c r="N86">
        <v>1</v>
      </c>
      <c r="O86">
        <v>1.73</v>
      </c>
      <c r="P86" s="5">
        <v>7.3693844424838604</v>
      </c>
      <c r="Q86" s="5">
        <f>O86-P86</f>
        <v>-5.6393844424838608</v>
      </c>
    </row>
    <row r="87" spans="1:17" x14ac:dyDescent="0.45">
      <c r="A87">
        <v>64</v>
      </c>
      <c r="B87">
        <v>73</v>
      </c>
      <c r="C87" t="s">
        <v>298</v>
      </c>
      <c r="D87" t="s">
        <v>48</v>
      </c>
      <c r="E87" t="s">
        <v>299</v>
      </c>
      <c r="F87" t="s">
        <v>17</v>
      </c>
      <c r="G87" t="s">
        <v>18</v>
      </c>
      <c r="H87" t="s">
        <v>300</v>
      </c>
      <c r="I87">
        <v>2.4</v>
      </c>
      <c r="J87" t="s">
        <v>105</v>
      </c>
      <c r="K87" t="s">
        <v>301</v>
      </c>
      <c r="M87">
        <v>3.5</v>
      </c>
      <c r="N87">
        <v>1</v>
      </c>
      <c r="O87">
        <v>3.5</v>
      </c>
      <c r="P87" s="5">
        <v>9.4828677308919698</v>
      </c>
      <c r="Q87" s="5">
        <f>O87-P87</f>
        <v>-5.9828677308919698</v>
      </c>
    </row>
    <row r="88" spans="1:17" x14ac:dyDescent="0.45">
      <c r="A88">
        <v>55</v>
      </c>
      <c r="B88">
        <v>63</v>
      </c>
      <c r="C88" t="s">
        <v>263</v>
      </c>
      <c r="D88" t="s">
        <v>48</v>
      </c>
      <c r="E88" t="s">
        <v>264</v>
      </c>
      <c r="F88" t="s">
        <v>85</v>
      </c>
      <c r="G88" t="s">
        <v>25</v>
      </c>
      <c r="H88" t="s">
        <v>265</v>
      </c>
      <c r="I88">
        <v>2.8</v>
      </c>
      <c r="J88" t="s">
        <v>25</v>
      </c>
      <c r="K88" t="s">
        <v>266</v>
      </c>
      <c r="M88">
        <v>6</v>
      </c>
      <c r="N88">
        <v>2</v>
      </c>
      <c r="O88">
        <v>3</v>
      </c>
      <c r="P88" s="5">
        <v>9.0711197312070304</v>
      </c>
      <c r="Q88" s="5">
        <f>O88-P88</f>
        <v>-6.0711197312070304</v>
      </c>
    </row>
    <row r="89" spans="1:17" x14ac:dyDescent="0.45">
      <c r="A89">
        <v>69</v>
      </c>
      <c r="B89">
        <v>83</v>
      </c>
      <c r="C89" t="s">
        <v>316</v>
      </c>
      <c r="D89" t="s">
        <v>29</v>
      </c>
      <c r="E89" t="s">
        <v>317</v>
      </c>
      <c r="F89" t="s">
        <v>17</v>
      </c>
      <c r="G89" t="s">
        <v>174</v>
      </c>
      <c r="H89" t="s">
        <v>318</v>
      </c>
      <c r="I89">
        <v>2.1</v>
      </c>
      <c r="J89" t="s">
        <v>68</v>
      </c>
      <c r="K89" t="s">
        <v>319</v>
      </c>
      <c r="M89">
        <v>4.8</v>
      </c>
      <c r="N89">
        <v>1</v>
      </c>
      <c r="O89">
        <v>4.8</v>
      </c>
      <c r="P89" s="5">
        <v>10.985101337553701</v>
      </c>
      <c r="Q89" s="5">
        <f>O89-P89</f>
        <v>-6.185101337553701</v>
      </c>
    </row>
    <row r="90" spans="1:17" x14ac:dyDescent="0.45">
      <c r="A90">
        <v>92</v>
      </c>
      <c r="B90">
        <v>129</v>
      </c>
      <c r="C90" t="s">
        <v>404</v>
      </c>
      <c r="D90" t="s">
        <v>36</v>
      </c>
      <c r="E90" t="s">
        <v>405</v>
      </c>
      <c r="F90" t="s">
        <v>17</v>
      </c>
      <c r="G90" t="s">
        <v>176</v>
      </c>
      <c r="H90" t="s">
        <v>406</v>
      </c>
      <c r="I90">
        <v>1</v>
      </c>
      <c r="J90" t="s">
        <v>176</v>
      </c>
      <c r="K90" t="s">
        <v>407</v>
      </c>
      <c r="M90">
        <v>2.5649999999999999</v>
      </c>
      <c r="N90">
        <v>1</v>
      </c>
      <c r="O90">
        <v>2.5649999999999999</v>
      </c>
      <c r="P90" s="5">
        <v>8.8223805832044206</v>
      </c>
      <c r="Q90" s="5">
        <f>O90-P90</f>
        <v>-6.2573805832044211</v>
      </c>
    </row>
    <row r="91" spans="1:17" x14ac:dyDescent="0.45">
      <c r="A91">
        <v>61</v>
      </c>
      <c r="B91">
        <v>70</v>
      </c>
      <c r="C91" t="s">
        <v>285</v>
      </c>
      <c r="D91" t="s">
        <v>73</v>
      </c>
      <c r="E91" t="s">
        <v>286</v>
      </c>
      <c r="F91" t="s">
        <v>17</v>
      </c>
      <c r="G91" t="s">
        <v>117</v>
      </c>
      <c r="H91" t="s">
        <v>287</v>
      </c>
      <c r="I91">
        <v>2.6</v>
      </c>
      <c r="J91" t="s">
        <v>117</v>
      </c>
      <c r="K91" t="s">
        <v>288</v>
      </c>
      <c r="M91">
        <v>11.72</v>
      </c>
      <c r="N91">
        <v>2</v>
      </c>
      <c r="O91">
        <v>5.86</v>
      </c>
      <c r="P91" s="5">
        <v>12.4226862713433</v>
      </c>
      <c r="Q91" s="5">
        <f>O91-P91</f>
        <v>-6.5626862713433001</v>
      </c>
    </row>
    <row r="92" spans="1:17" x14ac:dyDescent="0.45">
      <c r="A92">
        <v>9</v>
      </c>
      <c r="B92">
        <v>10</v>
      </c>
      <c r="C92" t="s">
        <v>66</v>
      </c>
      <c r="D92" t="s">
        <v>29</v>
      </c>
      <c r="E92" t="s">
        <v>67</v>
      </c>
      <c r="F92" t="s">
        <v>17</v>
      </c>
      <c r="G92" t="s">
        <v>68</v>
      </c>
      <c r="H92" t="s">
        <v>69</v>
      </c>
      <c r="I92">
        <v>6.9</v>
      </c>
      <c r="J92" t="s">
        <v>70</v>
      </c>
      <c r="K92" t="s">
        <v>71</v>
      </c>
      <c r="M92">
        <v>43.6</v>
      </c>
      <c r="N92">
        <v>3</v>
      </c>
      <c r="O92">
        <v>14.533333333333299</v>
      </c>
      <c r="P92" s="5">
        <v>21.286979467050202</v>
      </c>
      <c r="Q92" s="5">
        <f>O92-P92</f>
        <v>-6.7536461337169023</v>
      </c>
    </row>
    <row r="93" spans="1:17" x14ac:dyDescent="0.45">
      <c r="A93">
        <v>8</v>
      </c>
      <c r="B93">
        <v>9</v>
      </c>
      <c r="C93" t="s">
        <v>61</v>
      </c>
      <c r="D93" t="s">
        <v>23</v>
      </c>
      <c r="E93" t="s">
        <v>62</v>
      </c>
      <c r="F93" t="s">
        <v>17</v>
      </c>
      <c r="G93" t="s">
        <v>63</v>
      </c>
      <c r="H93" t="s">
        <v>64</v>
      </c>
      <c r="I93">
        <v>7.1</v>
      </c>
      <c r="J93" t="s">
        <v>20</v>
      </c>
      <c r="K93" t="s">
        <v>65</v>
      </c>
      <c r="M93">
        <v>39.96</v>
      </c>
      <c r="N93">
        <v>4</v>
      </c>
      <c r="O93">
        <v>9.99</v>
      </c>
      <c r="P93" s="5">
        <v>16.746400521017598</v>
      </c>
      <c r="Q93" s="5">
        <f>O93-P93</f>
        <v>-6.7564005210175981</v>
      </c>
    </row>
    <row r="94" spans="1:17" x14ac:dyDescent="0.45">
      <c r="A94">
        <v>56</v>
      </c>
      <c r="B94">
        <v>65</v>
      </c>
      <c r="C94" t="s">
        <v>267</v>
      </c>
      <c r="D94" t="s">
        <v>23</v>
      </c>
      <c r="E94" t="s">
        <v>79</v>
      </c>
      <c r="F94" t="s">
        <v>17</v>
      </c>
      <c r="G94" t="s">
        <v>70</v>
      </c>
      <c r="H94" t="s">
        <v>268</v>
      </c>
      <c r="I94">
        <v>2.7</v>
      </c>
      <c r="J94" t="s">
        <v>80</v>
      </c>
      <c r="K94" t="s">
        <v>123</v>
      </c>
      <c r="M94">
        <v>9.77</v>
      </c>
      <c r="N94">
        <v>2</v>
      </c>
      <c r="O94">
        <v>4.8849999999999998</v>
      </c>
      <c r="P94" s="5">
        <v>11.985424990009101</v>
      </c>
      <c r="Q94" s="5">
        <f>O94-P94</f>
        <v>-7.1004249900091008</v>
      </c>
    </row>
    <row r="95" spans="1:17" x14ac:dyDescent="0.45">
      <c r="A95">
        <v>47</v>
      </c>
      <c r="B95">
        <v>54</v>
      </c>
      <c r="C95" t="s">
        <v>233</v>
      </c>
      <c r="D95" t="s">
        <v>73</v>
      </c>
      <c r="E95" t="s">
        <v>234</v>
      </c>
      <c r="F95" t="s">
        <v>17</v>
      </c>
      <c r="G95" t="s">
        <v>105</v>
      </c>
      <c r="H95" t="s">
        <v>235</v>
      </c>
      <c r="I95">
        <v>3.1</v>
      </c>
      <c r="J95" t="s">
        <v>63</v>
      </c>
      <c r="K95" t="s">
        <v>110</v>
      </c>
      <c r="M95">
        <v>8.1999999999999993</v>
      </c>
      <c r="N95">
        <v>2</v>
      </c>
      <c r="O95">
        <v>4.0999999999999996</v>
      </c>
      <c r="P95" s="5">
        <v>11.280699692689399</v>
      </c>
      <c r="Q95" s="5">
        <f>O95-P95</f>
        <v>-7.1806996926893998</v>
      </c>
    </row>
    <row r="96" spans="1:17" x14ac:dyDescent="0.45">
      <c r="A96">
        <v>23</v>
      </c>
      <c r="B96">
        <v>26</v>
      </c>
      <c r="C96" t="s">
        <v>133</v>
      </c>
      <c r="D96" t="s">
        <v>73</v>
      </c>
      <c r="E96" t="s">
        <v>134</v>
      </c>
      <c r="F96" t="s">
        <v>17</v>
      </c>
      <c r="G96" t="s">
        <v>54</v>
      </c>
      <c r="H96" t="s">
        <v>135</v>
      </c>
      <c r="I96">
        <v>5.3</v>
      </c>
      <c r="J96" t="s">
        <v>68</v>
      </c>
      <c r="K96" t="s">
        <v>136</v>
      </c>
      <c r="M96">
        <v>31.5</v>
      </c>
      <c r="N96">
        <v>3</v>
      </c>
      <c r="O96">
        <v>10.5</v>
      </c>
      <c r="P96" s="5">
        <v>17.7227245111226</v>
      </c>
      <c r="Q96" s="5">
        <f>O96-P96</f>
        <v>-7.2227245111225997</v>
      </c>
    </row>
    <row r="97" spans="1:17" x14ac:dyDescent="0.45">
      <c r="A97">
        <v>22</v>
      </c>
      <c r="B97">
        <v>25</v>
      </c>
      <c r="C97" t="s">
        <v>129</v>
      </c>
      <c r="D97" t="s">
        <v>23</v>
      </c>
      <c r="E97" t="s">
        <v>130</v>
      </c>
      <c r="F97" t="s">
        <v>17</v>
      </c>
      <c r="G97" t="s">
        <v>117</v>
      </c>
      <c r="H97" t="s">
        <v>131</v>
      </c>
      <c r="I97">
        <v>5.4</v>
      </c>
      <c r="J97" t="s">
        <v>38</v>
      </c>
      <c r="K97" t="s">
        <v>132</v>
      </c>
      <c r="M97">
        <v>9.74</v>
      </c>
      <c r="N97">
        <v>2</v>
      </c>
      <c r="O97">
        <v>4.87</v>
      </c>
      <c r="P97" s="5">
        <v>12.5908840712023</v>
      </c>
      <c r="Q97" s="5">
        <f>O97-P97</f>
        <v>-7.7208840712022999</v>
      </c>
    </row>
    <row r="98" spans="1:17" x14ac:dyDescent="0.45">
      <c r="A98">
        <v>52</v>
      </c>
      <c r="B98">
        <v>59</v>
      </c>
      <c r="C98" t="s">
        <v>252</v>
      </c>
      <c r="D98" t="s">
        <v>36</v>
      </c>
      <c r="E98" t="s">
        <v>253</v>
      </c>
      <c r="F98" t="s">
        <v>17</v>
      </c>
      <c r="G98" t="s">
        <v>143</v>
      </c>
      <c r="H98" t="s">
        <v>254</v>
      </c>
      <c r="I98">
        <v>3</v>
      </c>
      <c r="J98" t="s">
        <v>255</v>
      </c>
      <c r="K98" t="s">
        <v>256</v>
      </c>
      <c r="M98">
        <v>15</v>
      </c>
      <c r="N98">
        <v>2</v>
      </c>
      <c r="O98">
        <v>7.5</v>
      </c>
      <c r="P98" s="5">
        <v>15.4023623649495</v>
      </c>
      <c r="Q98" s="5">
        <f>O98-P98</f>
        <v>-7.9023623649495001</v>
      </c>
    </row>
    <row r="99" spans="1:17" x14ac:dyDescent="0.45">
      <c r="A99">
        <v>39</v>
      </c>
      <c r="B99">
        <v>44</v>
      </c>
      <c r="C99" t="s">
        <v>201</v>
      </c>
      <c r="D99" t="s">
        <v>29</v>
      </c>
      <c r="E99" t="s">
        <v>202</v>
      </c>
      <c r="F99" t="s">
        <v>17</v>
      </c>
      <c r="G99" t="s">
        <v>126</v>
      </c>
      <c r="H99" t="s">
        <v>203</v>
      </c>
      <c r="I99">
        <v>3.6</v>
      </c>
      <c r="J99" t="s">
        <v>76</v>
      </c>
      <c r="K99" t="s">
        <v>204</v>
      </c>
      <c r="M99">
        <v>2.56</v>
      </c>
      <c r="N99">
        <v>1</v>
      </c>
      <c r="O99">
        <v>2.56</v>
      </c>
      <c r="P99" s="5">
        <v>10.484589030559601</v>
      </c>
      <c r="Q99" s="5">
        <f>O99-P99</f>
        <v>-7.9245890305596003</v>
      </c>
    </row>
    <row r="100" spans="1:17" x14ac:dyDescent="0.45">
      <c r="A100">
        <v>17</v>
      </c>
      <c r="B100">
        <v>20</v>
      </c>
      <c r="C100" t="s">
        <v>107</v>
      </c>
      <c r="D100" t="s">
        <v>23</v>
      </c>
      <c r="E100" t="s">
        <v>108</v>
      </c>
      <c r="F100" t="s">
        <v>17</v>
      </c>
      <c r="G100" t="s">
        <v>105</v>
      </c>
      <c r="H100" t="s">
        <v>109</v>
      </c>
      <c r="I100">
        <v>5.9</v>
      </c>
      <c r="J100" t="s">
        <v>105</v>
      </c>
      <c r="K100" t="s">
        <v>110</v>
      </c>
      <c r="M100">
        <v>8.1999999999999993</v>
      </c>
      <c r="N100">
        <v>2</v>
      </c>
      <c r="O100">
        <v>4.0999999999999996</v>
      </c>
      <c r="P100" s="5">
        <v>12.041397102604501</v>
      </c>
      <c r="Q100" s="5">
        <f>O100-P100</f>
        <v>-7.9413971026045012</v>
      </c>
    </row>
    <row r="101" spans="1:17" x14ac:dyDescent="0.45">
      <c r="A101">
        <v>96</v>
      </c>
      <c r="B101">
        <v>140</v>
      </c>
      <c r="C101" t="s">
        <v>419</v>
      </c>
      <c r="D101" t="s">
        <v>36</v>
      </c>
      <c r="E101" t="s">
        <v>420</v>
      </c>
      <c r="F101" t="s">
        <v>17</v>
      </c>
      <c r="G101" t="s">
        <v>63</v>
      </c>
      <c r="H101" t="s">
        <v>421</v>
      </c>
      <c r="I101">
        <v>0.8</v>
      </c>
      <c r="J101" t="s">
        <v>76</v>
      </c>
      <c r="K101" t="s">
        <v>394</v>
      </c>
      <c r="M101">
        <v>1.73</v>
      </c>
      <c r="N101">
        <v>1</v>
      </c>
      <c r="O101">
        <v>1.73</v>
      </c>
      <c r="P101" s="5">
        <v>10.5242433173041</v>
      </c>
      <c r="Q101" s="5">
        <f>O101-P101</f>
        <v>-8.7942433173040993</v>
      </c>
    </row>
    <row r="102" spans="1:17" x14ac:dyDescent="0.45">
      <c r="A102">
        <v>57</v>
      </c>
      <c r="B102">
        <v>66</v>
      </c>
      <c r="C102" t="s">
        <v>269</v>
      </c>
      <c r="D102" t="s">
        <v>36</v>
      </c>
      <c r="E102" t="s">
        <v>270</v>
      </c>
      <c r="F102" t="s">
        <v>17</v>
      </c>
      <c r="G102" t="s">
        <v>68</v>
      </c>
      <c r="H102" t="s">
        <v>271</v>
      </c>
      <c r="I102">
        <v>2.7</v>
      </c>
      <c r="J102" t="s">
        <v>80</v>
      </c>
      <c r="K102" t="s">
        <v>272</v>
      </c>
      <c r="M102">
        <v>5.25</v>
      </c>
      <c r="N102">
        <v>2</v>
      </c>
      <c r="O102">
        <v>2.625</v>
      </c>
      <c r="P102" s="5">
        <v>11.6602040354393</v>
      </c>
      <c r="Q102" s="5">
        <f>O102-P102</f>
        <v>-9.0352040354392997</v>
      </c>
    </row>
    <row r="103" spans="1:17" x14ac:dyDescent="0.45">
      <c r="A103">
        <v>15</v>
      </c>
      <c r="B103">
        <v>18</v>
      </c>
      <c r="C103" t="s">
        <v>98</v>
      </c>
      <c r="D103" t="s">
        <v>93</v>
      </c>
      <c r="E103" t="s">
        <v>99</v>
      </c>
      <c r="F103" t="s">
        <v>17</v>
      </c>
      <c r="G103" t="s">
        <v>18</v>
      </c>
      <c r="H103" t="s">
        <v>100</v>
      </c>
      <c r="I103">
        <v>6</v>
      </c>
      <c r="J103" t="s">
        <v>18</v>
      </c>
      <c r="K103" t="s">
        <v>101</v>
      </c>
      <c r="M103">
        <v>15</v>
      </c>
      <c r="N103">
        <v>3</v>
      </c>
      <c r="O103">
        <v>5</v>
      </c>
      <c r="P103" s="5">
        <v>15.0063037856031</v>
      </c>
      <c r="Q103" s="5">
        <f>O103-P103</f>
        <v>-10.0063037856031</v>
      </c>
    </row>
    <row r="104" spans="1:17" x14ac:dyDescent="0.45">
      <c r="A104">
        <v>102</v>
      </c>
      <c r="B104">
        <v>212</v>
      </c>
      <c r="C104" t="s">
        <v>439</v>
      </c>
      <c r="D104" t="s">
        <v>36</v>
      </c>
      <c r="E104" t="s">
        <v>440</v>
      </c>
      <c r="F104" t="s">
        <v>17</v>
      </c>
      <c r="G104" t="s">
        <v>397</v>
      </c>
      <c r="H104" t="s">
        <v>441</v>
      </c>
      <c r="I104">
        <v>-0.3</v>
      </c>
      <c r="J104" t="s">
        <v>126</v>
      </c>
      <c r="K104" t="s">
        <v>366</v>
      </c>
      <c r="M104">
        <v>2.3199999999999998</v>
      </c>
      <c r="N104">
        <v>1</v>
      </c>
      <c r="O104">
        <v>2.3199999999999998</v>
      </c>
      <c r="P104" s="5">
        <v>12.964093033111</v>
      </c>
      <c r="Q104" s="5">
        <f>O104-P104</f>
        <v>-10.644093033111</v>
      </c>
    </row>
  </sheetData>
  <autoFilter ref="A1:Q104">
    <sortState xmlns:xlrd2="http://schemas.microsoft.com/office/spreadsheetml/2017/richdata2" ref="A2:Q104">
      <sortCondition descending="1" ref="Q1:Q104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avg_score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 Dave</dc:creator>
  <cp:lastModifiedBy>Jai Dave</cp:lastModifiedBy>
  <dcterms:created xsi:type="dcterms:W3CDTF">2019-08-09T17:29:08Z</dcterms:created>
  <dcterms:modified xsi:type="dcterms:W3CDTF">2019-08-09T18:36:05Z</dcterms:modified>
</cp:coreProperties>
</file>