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kab001\Documents\R projects\scs-lab_misc\"/>
    </mc:Choice>
  </mc:AlternateContent>
  <bookViews>
    <workbookView xWindow="0" yWindow="0" windowWidth="18645" windowHeight="10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C8" i="1"/>
  <c r="C7" i="1"/>
  <c r="D4" i="1"/>
</calcChain>
</file>

<file path=xl/sharedStrings.xml><?xml version="1.0" encoding="utf-8"?>
<sst xmlns="http://schemas.openxmlformats.org/spreadsheetml/2006/main" count="34" uniqueCount="22">
  <si>
    <t>K8</t>
  </si>
  <si>
    <t>R90</t>
  </si>
  <si>
    <t>D1</t>
  </si>
  <si>
    <t>TLI-801</t>
  </si>
  <si>
    <t>TLI-703</t>
  </si>
  <si>
    <t>TLI-704</t>
  </si>
  <si>
    <t>MN-1603</t>
  </si>
  <si>
    <t>MN-1802</t>
  </si>
  <si>
    <t>yes_germ</t>
  </si>
  <si>
    <t>no_germ</t>
  </si>
  <si>
    <t>percent_germ</t>
  </si>
  <si>
    <t>Lot</t>
  </si>
  <si>
    <t>Line</t>
  </si>
  <si>
    <t>MN-1504</t>
  </si>
  <si>
    <t>mixed</t>
  </si>
  <si>
    <t>notes</t>
  </si>
  <si>
    <t>clipper only</t>
  </si>
  <si>
    <t>combine only</t>
  </si>
  <si>
    <t>fine mesh thresh</t>
  </si>
  <si>
    <t>fine mesh thresh, most aggressive</t>
  </si>
  <si>
    <t>direct combined</t>
  </si>
  <si>
    <t>K8, 8 day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</si>
</sst>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9525</xdr:colOff>
          <xdr:row>8</xdr:row>
          <xdr:rowOff>9525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#REF!" spid="_x0000_s10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09600" y="381000"/>
              <a:ext cx="79057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3" sqref="F3"/>
    </sheetView>
  </sheetViews>
  <sheetFormatPr defaultRowHeight="15" x14ac:dyDescent="0.25"/>
  <cols>
    <col min="2" max="2" width="11.7109375" customWidth="1"/>
    <col min="5" max="5" width="14.42578125" customWidth="1"/>
  </cols>
  <sheetData>
    <row r="1" spans="1:6" x14ac:dyDescent="0.25">
      <c r="A1" t="s">
        <v>11</v>
      </c>
      <c r="B1" t="s">
        <v>12</v>
      </c>
      <c r="C1" t="s">
        <v>8</v>
      </c>
      <c r="D1" t="s">
        <v>9</v>
      </c>
      <c r="E1" t="s">
        <v>10</v>
      </c>
      <c r="F1" t="s">
        <v>15</v>
      </c>
    </row>
    <row r="2" spans="1:6" x14ac:dyDescent="0.25">
      <c r="A2" t="s">
        <v>0</v>
      </c>
      <c r="B2" s="1" t="s">
        <v>13</v>
      </c>
      <c r="C2">
        <v>143</v>
      </c>
      <c r="D2">
        <v>29</v>
      </c>
      <c r="E2" s="3">
        <f>C2/(SUM(C2:D2))*100</f>
        <v>83.139534883720927</v>
      </c>
      <c r="F2" t="s">
        <v>21</v>
      </c>
    </row>
    <row r="3" spans="1:6" x14ac:dyDescent="0.25">
      <c r="A3" s="1" t="s">
        <v>1</v>
      </c>
      <c r="B3" s="1" t="s">
        <v>13</v>
      </c>
      <c r="C3">
        <v>70</v>
      </c>
      <c r="D3">
        <v>13</v>
      </c>
      <c r="E3" s="3">
        <f t="shared" ref="E3:E8" si="0">C3/(SUM(C3:D3))*100</f>
        <v>84.337349397590373</v>
      </c>
      <c r="F3" t="s">
        <v>16</v>
      </c>
    </row>
    <row r="4" spans="1:6" x14ac:dyDescent="0.25">
      <c r="A4" s="1" t="s">
        <v>1</v>
      </c>
      <c r="B4" s="1" t="s">
        <v>13</v>
      </c>
      <c r="C4">
        <v>98</v>
      </c>
      <c r="D4">
        <f>117-98</f>
        <v>19</v>
      </c>
      <c r="E4" s="3">
        <f t="shared" si="0"/>
        <v>83.760683760683762</v>
      </c>
      <c r="F4" t="s">
        <v>17</v>
      </c>
    </row>
    <row r="5" spans="1:6" x14ac:dyDescent="0.25">
      <c r="A5" s="1" t="s">
        <v>1</v>
      </c>
      <c r="B5" s="1" t="s">
        <v>13</v>
      </c>
      <c r="C5">
        <v>104</v>
      </c>
      <c r="D5">
        <v>14</v>
      </c>
      <c r="E5" s="3">
        <f t="shared" si="0"/>
        <v>88.135593220338976</v>
      </c>
      <c r="F5" t="s">
        <v>19</v>
      </c>
    </row>
    <row r="6" spans="1:6" x14ac:dyDescent="0.25">
      <c r="A6" s="1" t="s">
        <v>1</v>
      </c>
      <c r="B6" s="1" t="s">
        <v>13</v>
      </c>
      <c r="C6">
        <v>89</v>
      </c>
      <c r="D6">
        <v>14</v>
      </c>
      <c r="E6" s="3">
        <f t="shared" si="0"/>
        <v>86.40776699029125</v>
      </c>
      <c r="F6" t="s">
        <v>18</v>
      </c>
    </row>
    <row r="7" spans="1:6" x14ac:dyDescent="0.25">
      <c r="A7" s="1" t="s">
        <v>1</v>
      </c>
      <c r="B7" s="1" t="s">
        <v>13</v>
      </c>
      <c r="C7">
        <f>76+5</f>
        <v>81</v>
      </c>
      <c r="D7">
        <v>11</v>
      </c>
      <c r="E7" s="3">
        <f t="shared" si="0"/>
        <v>88.043478260869563</v>
      </c>
      <c r="F7" t="s">
        <v>16</v>
      </c>
    </row>
    <row r="8" spans="1:6" x14ac:dyDescent="0.25">
      <c r="A8" s="1" t="s">
        <v>1</v>
      </c>
      <c r="B8" s="1" t="s">
        <v>13</v>
      </c>
      <c r="C8">
        <f>78+5</f>
        <v>83</v>
      </c>
      <c r="D8">
        <v>19</v>
      </c>
      <c r="E8" s="3">
        <f t="shared" si="0"/>
        <v>81.372549019607845</v>
      </c>
      <c r="F8" t="s">
        <v>20</v>
      </c>
    </row>
    <row r="9" spans="1:6" x14ac:dyDescent="0.25">
      <c r="A9" s="1" t="s">
        <v>2</v>
      </c>
      <c r="B9" t="s">
        <v>14</v>
      </c>
    </row>
    <row r="10" spans="1:6" x14ac:dyDescent="0.25">
      <c r="B10" s="2" t="s">
        <v>3</v>
      </c>
    </row>
    <row r="11" spans="1:6" x14ac:dyDescent="0.25">
      <c r="B11" s="2" t="s">
        <v>4</v>
      </c>
    </row>
    <row r="12" spans="1:6" x14ac:dyDescent="0.25">
      <c r="B12" s="2" t="s">
        <v>5</v>
      </c>
    </row>
    <row r="13" spans="1:6" x14ac:dyDescent="0.25">
      <c r="B13" s="2" t="s">
        <v>6</v>
      </c>
    </row>
    <row r="14" spans="1:6" x14ac:dyDescent="0.25">
      <c r="B14" s="2" t="s">
        <v>7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Puka-Beals</dc:creator>
  <cp:lastModifiedBy>Jesse Puka-Beals</cp:lastModifiedBy>
  <dcterms:created xsi:type="dcterms:W3CDTF">2022-09-16T14:55:56Z</dcterms:created>
  <dcterms:modified xsi:type="dcterms:W3CDTF">2022-09-16T15:14:30Z</dcterms:modified>
</cp:coreProperties>
</file>