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ies\CPUC-PGnE\IslandingTests\aLabView1a\20150417\"/>
    </mc:Choice>
  </mc:AlternateContent>
  <bookViews>
    <workbookView xWindow="14385" yWindow="-15" windowWidth="4575" windowHeight="8160"/>
  </bookViews>
  <sheets>
    <sheet name="TestPlan" sheetId="1" r:id="rId1"/>
    <sheet name="Definitions" sheetId="2" r:id="rId2"/>
  </sheets>
  <calcPr calcId="171027"/>
</workbook>
</file>

<file path=xl/calcChain.xml><?xml version="1.0" encoding="utf-8"?>
<calcChain xmlns="http://schemas.openxmlformats.org/spreadsheetml/2006/main">
  <c r="J17" i="1" l="1"/>
  <c r="J4" i="1"/>
  <c r="C9" i="1" l="1"/>
  <c r="G23" i="1" l="1"/>
  <c r="G24" i="1"/>
  <c r="G25" i="1"/>
  <c r="G22" i="1"/>
  <c r="G15" i="1"/>
  <c r="G14" i="1"/>
  <c r="J14" i="1" s="1"/>
  <c r="G12" i="1"/>
  <c r="G11" i="1"/>
  <c r="G10" i="1"/>
  <c r="G9" i="1"/>
  <c r="J9" i="1" s="1"/>
  <c r="G29" i="1" l="1"/>
  <c r="G28" i="1"/>
  <c r="G27" i="1"/>
  <c r="J27" i="1" s="1"/>
  <c r="J22" i="1"/>
  <c r="I28" i="1" l="1"/>
  <c r="J28" i="1" s="1"/>
  <c r="I23" i="1"/>
  <c r="C22" i="1"/>
  <c r="C27" i="1" s="1"/>
  <c r="I18" i="1"/>
  <c r="J18" i="1" s="1"/>
  <c r="C18" i="1"/>
  <c r="C19" i="1" s="1"/>
  <c r="E17" i="1"/>
  <c r="F17" i="1" s="1"/>
  <c r="I15" i="1"/>
  <c r="J15" i="1" s="1"/>
  <c r="I10" i="1"/>
  <c r="J10" i="1" s="1"/>
  <c r="C10" i="1"/>
  <c r="I5" i="1"/>
  <c r="J5" i="1" s="1"/>
  <c r="C5" i="1"/>
  <c r="C6" i="1" s="1"/>
  <c r="E4" i="1"/>
  <c r="F4" i="1" s="1"/>
  <c r="I24" i="1" l="1"/>
  <c r="J24" i="1" s="1"/>
  <c r="J23" i="1"/>
  <c r="I6" i="1"/>
  <c r="J6" i="1" s="1"/>
  <c r="I19" i="1"/>
  <c r="J19" i="1" s="1"/>
  <c r="I11" i="1"/>
  <c r="J11" i="1" s="1"/>
  <c r="C7" i="1"/>
  <c r="E7" i="1" s="1"/>
  <c r="F7" i="1" s="1"/>
  <c r="E6" i="1"/>
  <c r="F6" i="1" s="1"/>
  <c r="C28" i="1"/>
  <c r="E27" i="1"/>
  <c r="F27" i="1" s="1"/>
  <c r="I25" i="1"/>
  <c r="J25" i="1" s="1"/>
  <c r="C11" i="1"/>
  <c r="E10" i="1"/>
  <c r="F10" i="1" s="1"/>
  <c r="C20" i="1"/>
  <c r="E20" i="1" s="1"/>
  <c r="F20" i="1" s="1"/>
  <c r="E19" i="1"/>
  <c r="F19" i="1" s="1"/>
  <c r="E9" i="1"/>
  <c r="F9" i="1" s="1"/>
  <c r="C23" i="1"/>
  <c r="E5" i="1"/>
  <c r="F5" i="1" s="1"/>
  <c r="E18" i="1"/>
  <c r="F18" i="1" s="1"/>
  <c r="I29" i="1"/>
  <c r="J29" i="1" s="1"/>
  <c r="E22" i="1"/>
  <c r="F22" i="1" s="1"/>
  <c r="I7" i="1" l="1"/>
  <c r="J7" i="1" s="1"/>
  <c r="I20" i="1"/>
  <c r="J20" i="1" s="1"/>
  <c r="I12" i="1"/>
  <c r="J12" i="1" s="1"/>
  <c r="C29" i="1"/>
  <c r="E29" i="1" s="1"/>
  <c r="F29" i="1" s="1"/>
  <c r="E28" i="1"/>
  <c r="F28" i="1" s="1"/>
  <c r="C24" i="1"/>
  <c r="E23" i="1"/>
  <c r="F23" i="1" s="1"/>
  <c r="E11" i="1"/>
  <c r="F11" i="1" s="1"/>
  <c r="C12" i="1"/>
  <c r="C14" i="1" l="1"/>
  <c r="E12" i="1"/>
  <c r="F12" i="1" s="1"/>
  <c r="C25" i="1"/>
  <c r="E25" i="1" s="1"/>
  <c r="F25" i="1" s="1"/>
  <c r="E24" i="1"/>
  <c r="F24" i="1" s="1"/>
  <c r="C15" i="1" l="1"/>
  <c r="E15" i="1" s="1"/>
  <c r="F15" i="1" s="1"/>
  <c r="E14" i="1"/>
  <c r="F14" i="1" s="1"/>
</calcChain>
</file>

<file path=xl/comments1.xml><?xml version="1.0" encoding="utf-8"?>
<comments xmlns="http://schemas.openxmlformats.org/spreadsheetml/2006/main">
  <authors>
    <author>SvcGEInverter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SvcGEInverter:</t>
        </r>
        <r>
          <rPr>
            <sz val="9"/>
            <color indexed="81"/>
            <rFont val="Tahoma"/>
            <family val="2"/>
          </rPr>
          <t xml:space="preserve">
Confirmed P(x45)
with double p/s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SvcGEInverter:</t>
        </r>
        <r>
          <rPr>
            <sz val="9"/>
            <color indexed="81"/>
            <rFont val="Tahoma"/>
            <family val="2"/>
          </rPr>
          <t xml:space="preserve">
confirmed P(x100)</t>
        </r>
      </text>
    </comment>
  </commentList>
</comments>
</file>

<file path=xl/sharedStrings.xml><?xml version="1.0" encoding="utf-8"?>
<sst xmlns="http://schemas.openxmlformats.org/spreadsheetml/2006/main" count="106" uniqueCount="27">
  <si>
    <t>Load [kW]</t>
  </si>
  <si>
    <t>Operator</t>
  </si>
  <si>
    <t>DG Code</t>
  </si>
  <si>
    <t>P3ph (B2)
[kW]</t>
  </si>
  <si>
    <t>Pwall (B1)
[kW]</t>
  </si>
  <si>
    <t>Pgen
[kW]</t>
  </si>
  <si>
    <t>Penetration
[%]</t>
  </si>
  <si>
    <t>RLC
[kW]</t>
  </si>
  <si>
    <t>GE Amp
RTDS File</t>
  </si>
  <si>
    <t>PF load
[]</t>
  </si>
  <si>
    <t>LabView
File Nums</t>
  </si>
  <si>
    <t>Normal?</t>
  </si>
  <si>
    <t>Comment</t>
  </si>
  <si>
    <t>n/a</t>
  </si>
  <si>
    <t xml:space="preserve"> x45 /</t>
  </si>
  <si>
    <t>x100 /</t>
  </si>
  <si>
    <t>AXEy</t>
  </si>
  <si>
    <t>10-11</t>
  </si>
  <si>
    <t>y</t>
  </si>
  <si>
    <t>4/17/15 start</t>
  </si>
  <si>
    <t>x45 voltage has harmonics and current is bouncing</t>
  </si>
  <si>
    <t>2-3</t>
  </si>
  <si>
    <t>6-7</t>
  </si>
  <si>
    <t>8-9</t>
  </si>
  <si>
    <t>Caps pick up harmonic characteristics</t>
  </si>
  <si>
    <t>4/17/15 end</t>
  </si>
  <si>
    <t>QC load
[kVAr]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</si>
</sst>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2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textRotation="90"/>
    </xf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0" fontId="3" fillId="2" borderId="1" xfId="1"/>
    <xf numFmtId="0" fontId="4" fillId="0" borderId="2" xfId="2"/>
    <xf numFmtId="1" fontId="1" fillId="0" borderId="0" xfId="0" applyNumberFormat="1" applyFont="1" applyAlignment="1">
      <alignment wrapText="1"/>
    </xf>
    <xf numFmtId="1" fontId="0" fillId="0" borderId="0" xfId="0" applyNumberFormat="1"/>
    <xf numFmtId="1" fontId="0" fillId="0" borderId="0" xfId="0" quotePrefix="1" applyNumberForma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Input" xfId="1" builtinId="20"/>
    <cellStyle name="Linked Cell" xfId="2" builtinId="24"/>
    <cellStyle name="Normal" xfId="0" builtinId="0"/>
  </cellStyles>
  <dxfs count="67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5" x14ac:dyDescent="0.25"/>
  <cols>
    <col min="1" max="5" width="10.7109375" customWidth="1"/>
    <col min="6" max="6" width="12.7109375" customWidth="1"/>
    <col min="7" max="10" width="10.7109375" customWidth="1"/>
    <col min="11" max="11" width="10.7109375" style="13" customWidth="1"/>
    <col min="12" max="12" width="3.7109375" customWidth="1"/>
    <col min="13" max="13" width="50.7109375" customWidth="1"/>
  </cols>
  <sheetData>
    <row r="1" spans="1:13" x14ac:dyDescent="0.25">
      <c r="K1" s="11"/>
    </row>
    <row r="2" spans="1:13" ht="45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26</v>
      </c>
      <c r="J2" s="2" t="s">
        <v>9</v>
      </c>
      <c r="K2" s="10" t="s">
        <v>10</v>
      </c>
      <c r="L2" s="4" t="s">
        <v>11</v>
      </c>
      <c r="M2" s="3" t="s">
        <v>12</v>
      </c>
    </row>
    <row r="3" spans="1:13" x14ac:dyDescent="0.25">
      <c r="A3" t="s">
        <v>19</v>
      </c>
      <c r="B3" s="5"/>
      <c r="F3" s="6"/>
      <c r="J3" s="7"/>
    </row>
    <row r="4" spans="1:13" x14ac:dyDescent="0.25">
      <c r="A4" t="s">
        <v>16</v>
      </c>
      <c r="B4" s="5" t="s">
        <v>14</v>
      </c>
      <c r="C4" s="8">
        <v>40</v>
      </c>
      <c r="D4" s="8">
        <v>0</v>
      </c>
      <c r="E4">
        <f t="shared" ref="E4:E7" si="0">C4+D4</f>
        <v>40</v>
      </c>
      <c r="F4" s="6">
        <f>E4/G4</f>
        <v>0.625</v>
      </c>
      <c r="G4" s="8">
        <v>64</v>
      </c>
      <c r="H4" t="s">
        <v>13</v>
      </c>
      <c r="I4" s="8">
        <v>0</v>
      </c>
      <c r="J4" s="7">
        <f>COS(ATAN2(G4,I4))</f>
        <v>1</v>
      </c>
      <c r="K4" s="12">
        <v>0</v>
      </c>
      <c r="L4" t="s">
        <v>18</v>
      </c>
      <c r="M4" t="s">
        <v>20</v>
      </c>
    </row>
    <row r="5" spans="1:13" ht="15.75" thickBot="1" x14ac:dyDescent="0.3">
      <c r="A5" t="s">
        <v>16</v>
      </c>
      <c r="B5" s="5" t="s">
        <v>14</v>
      </c>
      <c r="C5" s="9">
        <f>C4</f>
        <v>40</v>
      </c>
      <c r="D5" s="9">
        <v>0</v>
      </c>
      <c r="E5">
        <f t="shared" si="0"/>
        <v>40</v>
      </c>
      <c r="F5" s="6">
        <f t="shared" ref="F5:F7" si="1">E5/G5</f>
        <v>0.72992700729927007</v>
      </c>
      <c r="G5" s="8">
        <v>54.8</v>
      </c>
      <c r="H5" t="s">
        <v>13</v>
      </c>
      <c r="I5" s="9">
        <f>I4</f>
        <v>0</v>
      </c>
      <c r="J5" s="7">
        <f>COS(ATAN2(G5,I5))</f>
        <v>1</v>
      </c>
      <c r="K5" s="12">
        <v>1</v>
      </c>
      <c r="L5" t="s">
        <v>18</v>
      </c>
    </row>
    <row r="6" spans="1:13" ht="16.5" thickTop="1" thickBot="1" x14ac:dyDescent="0.3">
      <c r="A6" t="s">
        <v>16</v>
      </c>
      <c r="B6" s="5" t="s">
        <v>14</v>
      </c>
      <c r="C6" s="9">
        <f>C5</f>
        <v>40</v>
      </c>
      <c r="D6" s="9">
        <v>0</v>
      </c>
      <c r="E6">
        <f t="shared" si="0"/>
        <v>40</v>
      </c>
      <c r="F6" s="6">
        <f t="shared" si="1"/>
        <v>1.0101010101010102</v>
      </c>
      <c r="G6" s="8">
        <v>39.6</v>
      </c>
      <c r="H6" t="s">
        <v>13</v>
      </c>
      <c r="I6" s="9">
        <f>I5</f>
        <v>0</v>
      </c>
      <c r="J6" s="7">
        <f>COS(ATAN2(G6,I6))</f>
        <v>1</v>
      </c>
      <c r="K6" s="12" t="s">
        <v>21</v>
      </c>
      <c r="L6" t="s">
        <v>18</v>
      </c>
    </row>
    <row r="7" spans="1:13" ht="16.5" thickTop="1" thickBot="1" x14ac:dyDescent="0.3">
      <c r="A7" t="s">
        <v>16</v>
      </c>
      <c r="B7" s="5" t="s">
        <v>14</v>
      </c>
      <c r="C7" s="9">
        <f>C6</f>
        <v>40</v>
      </c>
      <c r="D7" s="9">
        <v>0</v>
      </c>
      <c r="E7">
        <f t="shared" si="0"/>
        <v>40</v>
      </c>
      <c r="F7" s="6">
        <f t="shared" si="1"/>
        <v>1.1527377521613833</v>
      </c>
      <c r="G7" s="8">
        <v>34.700000000000003</v>
      </c>
      <c r="H7" t="s">
        <v>13</v>
      </c>
      <c r="I7" s="9">
        <f>I6</f>
        <v>0</v>
      </c>
      <c r="J7" s="7">
        <f>COS(ATAN2(G7,I7))</f>
        <v>1</v>
      </c>
      <c r="K7" s="12">
        <v>4</v>
      </c>
      <c r="L7" t="s">
        <v>18</v>
      </c>
    </row>
    <row r="8" spans="1:13" ht="15.75" thickTop="1" x14ac:dyDescent="0.25">
      <c r="B8" s="5"/>
      <c r="F8" s="6"/>
      <c r="J8" s="7"/>
    </row>
    <row r="9" spans="1:13" ht="15.75" thickBot="1" x14ac:dyDescent="0.3">
      <c r="A9" t="s">
        <v>16</v>
      </c>
      <c r="B9" s="5" t="s">
        <v>14</v>
      </c>
      <c r="C9" s="9">
        <f>C4</f>
        <v>40</v>
      </c>
      <c r="D9" s="9">
        <v>0</v>
      </c>
      <c r="E9">
        <f t="shared" ref="E9:E12" si="2">C9+D9</f>
        <v>40</v>
      </c>
      <c r="F9" s="6">
        <f>E9/G9</f>
        <v>0.625</v>
      </c>
      <c r="G9" s="9">
        <f>G$4</f>
        <v>64</v>
      </c>
      <c r="H9" t="s">
        <v>13</v>
      </c>
      <c r="I9" s="8">
        <v>18.8</v>
      </c>
      <c r="J9" s="7">
        <f>COS(ATAN2(G9,I9))</f>
        <v>0.95946093438976821</v>
      </c>
      <c r="K9" s="12">
        <v>5</v>
      </c>
      <c r="L9" t="s">
        <v>18</v>
      </c>
      <c r="M9" t="s">
        <v>24</v>
      </c>
    </row>
    <row r="10" spans="1:13" ht="16.5" thickTop="1" thickBot="1" x14ac:dyDescent="0.3">
      <c r="A10" t="s">
        <v>16</v>
      </c>
      <c r="B10" s="5" t="s">
        <v>14</v>
      </c>
      <c r="C10" s="9">
        <f>C9</f>
        <v>40</v>
      </c>
      <c r="D10" s="9">
        <v>0</v>
      </c>
      <c r="E10">
        <f t="shared" si="2"/>
        <v>40</v>
      </c>
      <c r="F10" s="6">
        <f t="shared" ref="F10:F12" si="3">E10/G10</f>
        <v>0.72992700729927007</v>
      </c>
      <c r="G10" s="9">
        <f>G$5</f>
        <v>54.8</v>
      </c>
      <c r="H10" t="s">
        <v>13</v>
      </c>
      <c r="I10" s="9">
        <f>I9</f>
        <v>18.8</v>
      </c>
      <c r="J10" s="7">
        <f>COS(ATAN2(G10,I10))</f>
        <v>0.9458854099175138</v>
      </c>
      <c r="K10" s="12" t="s">
        <v>22</v>
      </c>
      <c r="L10" t="s">
        <v>18</v>
      </c>
    </row>
    <row r="11" spans="1:13" ht="16.5" thickTop="1" thickBot="1" x14ac:dyDescent="0.3">
      <c r="A11" t="s">
        <v>16</v>
      </c>
      <c r="B11" s="5" t="s">
        <v>14</v>
      </c>
      <c r="C11" s="9">
        <f>C10</f>
        <v>40</v>
      </c>
      <c r="D11" s="9">
        <v>0</v>
      </c>
      <c r="E11">
        <f t="shared" si="2"/>
        <v>40</v>
      </c>
      <c r="F11" s="6">
        <f t="shared" si="3"/>
        <v>1.0101010101010102</v>
      </c>
      <c r="G11" s="9">
        <f>G$6</f>
        <v>39.6</v>
      </c>
      <c r="H11" t="s">
        <v>13</v>
      </c>
      <c r="I11" s="9">
        <f>I10</f>
        <v>18.8</v>
      </c>
      <c r="J11" s="7">
        <f>COS(ATAN2(G11,I11))</f>
        <v>0.90336589581145765</v>
      </c>
      <c r="K11" s="12" t="s">
        <v>23</v>
      </c>
      <c r="L11" t="s">
        <v>18</v>
      </c>
    </row>
    <row r="12" spans="1:13" ht="16.5" thickTop="1" thickBot="1" x14ac:dyDescent="0.3">
      <c r="A12" t="s">
        <v>16</v>
      </c>
      <c r="B12" s="5" t="s">
        <v>14</v>
      </c>
      <c r="C12" s="9">
        <f>C11</f>
        <v>40</v>
      </c>
      <c r="D12" s="9">
        <v>0</v>
      </c>
      <c r="E12">
        <f t="shared" si="2"/>
        <v>40</v>
      </c>
      <c r="F12" s="6">
        <f t="shared" si="3"/>
        <v>1.1527377521613833</v>
      </c>
      <c r="G12" s="9">
        <f>G$7</f>
        <v>34.700000000000003</v>
      </c>
      <c r="H12" t="s">
        <v>13</v>
      </c>
      <c r="I12" s="9">
        <f>I11</f>
        <v>18.8</v>
      </c>
      <c r="J12" s="7">
        <f>COS(ATAN2(G12,I12))</f>
        <v>0.87924774782527548</v>
      </c>
      <c r="K12" s="12" t="s">
        <v>17</v>
      </c>
      <c r="L12" t="s">
        <v>18</v>
      </c>
    </row>
    <row r="13" spans="1:13" ht="15.75" thickTop="1" x14ac:dyDescent="0.25">
      <c r="B13" s="5"/>
      <c r="F13" s="6"/>
      <c r="J13" s="7"/>
    </row>
    <row r="14" spans="1:13" ht="15.75" thickBot="1" x14ac:dyDescent="0.3">
      <c r="A14" t="s">
        <v>16</v>
      </c>
      <c r="B14" s="5" t="s">
        <v>14</v>
      </c>
      <c r="C14" s="9">
        <f>C12</f>
        <v>40</v>
      </c>
      <c r="D14" s="9">
        <v>0</v>
      </c>
      <c r="E14">
        <f t="shared" ref="E14:E15" si="4">C14+D14</f>
        <v>40</v>
      </c>
      <c r="F14" s="6">
        <f>E14/G14</f>
        <v>0.625</v>
      </c>
      <c r="G14" s="9">
        <f>G$4</f>
        <v>64</v>
      </c>
      <c r="H14" t="s">
        <v>13</v>
      </c>
      <c r="I14" s="8">
        <v>50.9</v>
      </c>
      <c r="J14" s="7">
        <f>COS(ATAN2(G14,I14))</f>
        <v>0.78265521313324127</v>
      </c>
      <c r="K14" s="12">
        <v>12</v>
      </c>
      <c r="L14" t="s">
        <v>18</v>
      </c>
    </row>
    <row r="15" spans="1:13" ht="16.5" thickTop="1" thickBot="1" x14ac:dyDescent="0.3">
      <c r="A15" t="s">
        <v>16</v>
      </c>
      <c r="B15" s="5" t="s">
        <v>14</v>
      </c>
      <c r="C15" s="9">
        <f>C14</f>
        <v>40</v>
      </c>
      <c r="D15" s="9">
        <v>0</v>
      </c>
      <c r="E15">
        <f t="shared" si="4"/>
        <v>40</v>
      </c>
      <c r="F15" s="6">
        <f t="shared" ref="F15" si="5">E15/G15</f>
        <v>0.72992700729927007</v>
      </c>
      <c r="G15" s="9">
        <f>G$5</f>
        <v>54.8</v>
      </c>
      <c r="H15" t="s">
        <v>13</v>
      </c>
      <c r="I15" s="9">
        <f>I14</f>
        <v>50.9</v>
      </c>
      <c r="J15" s="7">
        <f>COS(ATAN2(G15,I15))</f>
        <v>0.73269824320073396</v>
      </c>
      <c r="K15" s="12">
        <v>13</v>
      </c>
      <c r="L15" t="s">
        <v>18</v>
      </c>
    </row>
    <row r="16" spans="1:13" ht="15.75" thickTop="1" x14ac:dyDescent="0.25">
      <c r="B16" s="5"/>
      <c r="F16" s="6"/>
      <c r="J16" s="7"/>
    </row>
    <row r="17" spans="1:12" x14ac:dyDescent="0.25">
      <c r="A17" t="s">
        <v>16</v>
      </c>
      <c r="B17" s="5" t="s">
        <v>15</v>
      </c>
      <c r="C17" s="8">
        <v>76</v>
      </c>
      <c r="D17" s="8">
        <v>0</v>
      </c>
      <c r="E17">
        <f t="shared" ref="E17:E20" si="6">C17+D17</f>
        <v>76</v>
      </c>
      <c r="F17" s="6">
        <f>E17/G17</f>
        <v>0.81808396124865446</v>
      </c>
      <c r="G17" s="8">
        <v>92.9</v>
      </c>
      <c r="H17" t="s">
        <v>13</v>
      </c>
      <c r="I17" s="8">
        <v>0</v>
      </c>
      <c r="J17" s="7">
        <f>COS(ATAN2(G17,I17))</f>
        <v>1</v>
      </c>
      <c r="K17" s="12">
        <v>14</v>
      </c>
      <c r="L17" t="s">
        <v>18</v>
      </c>
    </row>
    <row r="18" spans="1:12" ht="15.75" thickBot="1" x14ac:dyDescent="0.3">
      <c r="A18" t="s">
        <v>16</v>
      </c>
      <c r="B18" s="5" t="s">
        <v>15</v>
      </c>
      <c r="C18" s="9">
        <f>C17</f>
        <v>76</v>
      </c>
      <c r="D18" s="9">
        <v>0</v>
      </c>
      <c r="E18">
        <f t="shared" si="6"/>
        <v>76</v>
      </c>
      <c r="F18" s="6">
        <f t="shared" ref="F18:F20" si="7">E18/G18</f>
        <v>0.90800477897252085</v>
      </c>
      <c r="G18" s="8">
        <v>83.7</v>
      </c>
      <c r="H18" t="s">
        <v>13</v>
      </c>
      <c r="I18" s="9">
        <f>I17</f>
        <v>0</v>
      </c>
      <c r="J18" s="7">
        <f>COS(ATAN2(G18,I18))</f>
        <v>1</v>
      </c>
      <c r="K18" s="12">
        <v>15</v>
      </c>
      <c r="L18" t="s">
        <v>18</v>
      </c>
    </row>
    <row r="19" spans="1:12" ht="16.5" thickTop="1" thickBot="1" x14ac:dyDescent="0.3">
      <c r="A19" t="s">
        <v>16</v>
      </c>
      <c r="B19" s="5" t="s">
        <v>15</v>
      </c>
      <c r="C19" s="9">
        <f>C18</f>
        <v>76</v>
      </c>
      <c r="D19" s="9">
        <v>0</v>
      </c>
      <c r="E19">
        <f t="shared" si="6"/>
        <v>76</v>
      </c>
      <c r="F19" s="6">
        <f t="shared" si="7"/>
        <v>1.0242587601078166</v>
      </c>
      <c r="G19" s="8">
        <v>74.2</v>
      </c>
      <c r="H19" t="s">
        <v>13</v>
      </c>
      <c r="I19" s="9">
        <f>I18</f>
        <v>0</v>
      </c>
      <c r="J19" s="7">
        <f>COS(ATAN2(G19,I19))</f>
        <v>1</v>
      </c>
      <c r="K19" s="12">
        <v>16</v>
      </c>
      <c r="L19" t="s">
        <v>18</v>
      </c>
    </row>
    <row r="20" spans="1:12" ht="16.5" thickTop="1" thickBot="1" x14ac:dyDescent="0.3">
      <c r="A20" t="s">
        <v>16</v>
      </c>
      <c r="B20" s="5" t="s">
        <v>15</v>
      </c>
      <c r="C20" s="9">
        <f>C19</f>
        <v>76</v>
      </c>
      <c r="D20" s="9">
        <v>0</v>
      </c>
      <c r="E20">
        <f t="shared" si="6"/>
        <v>76</v>
      </c>
      <c r="F20" s="6">
        <f t="shared" si="7"/>
        <v>1.0966810966810967</v>
      </c>
      <c r="G20" s="8">
        <v>69.3</v>
      </c>
      <c r="H20" t="s">
        <v>13</v>
      </c>
      <c r="I20" s="9">
        <f>I19</f>
        <v>0</v>
      </c>
      <c r="J20" s="7">
        <f>COS(ATAN2(G20,I20))</f>
        <v>1</v>
      </c>
      <c r="K20" s="12">
        <v>17</v>
      </c>
      <c r="L20" t="s">
        <v>18</v>
      </c>
    </row>
    <row r="21" spans="1:12" ht="15.75" thickTop="1" x14ac:dyDescent="0.25"/>
    <row r="22" spans="1:12" ht="15.75" thickBot="1" x14ac:dyDescent="0.3">
      <c r="A22" t="s">
        <v>16</v>
      </c>
      <c r="B22" s="5" t="s">
        <v>15</v>
      </c>
      <c r="C22" s="9">
        <f>C17</f>
        <v>76</v>
      </c>
      <c r="D22" s="9">
        <v>0</v>
      </c>
      <c r="E22">
        <f t="shared" ref="E22:E25" si="8">C22+D22</f>
        <v>76</v>
      </c>
      <c r="F22" s="6">
        <f>E22/G22</f>
        <v>0.81808396124865446</v>
      </c>
      <c r="G22" s="9">
        <f>$G17</f>
        <v>92.9</v>
      </c>
      <c r="H22" t="s">
        <v>13</v>
      </c>
      <c r="I22" s="8">
        <v>54.2</v>
      </c>
      <c r="J22" s="7">
        <f>COS(ATAN2(G22,I22))</f>
        <v>0.8637451771714364</v>
      </c>
      <c r="K22" s="12">
        <v>18</v>
      </c>
      <c r="L22" t="s">
        <v>18</v>
      </c>
    </row>
    <row r="23" spans="1:12" ht="16.5" thickTop="1" thickBot="1" x14ac:dyDescent="0.3">
      <c r="A23" t="s">
        <v>16</v>
      </c>
      <c r="B23" s="5" t="s">
        <v>15</v>
      </c>
      <c r="C23" s="9">
        <f>C22</f>
        <v>76</v>
      </c>
      <c r="D23" s="9">
        <v>0</v>
      </c>
      <c r="E23">
        <f t="shared" si="8"/>
        <v>76</v>
      </c>
      <c r="F23" s="6">
        <f t="shared" ref="F23:F25" si="9">E23/G23</f>
        <v>0.90800477897252085</v>
      </c>
      <c r="G23" s="9">
        <f t="shared" ref="G23:G25" si="10">$G18</f>
        <v>83.7</v>
      </c>
      <c r="H23" t="s">
        <v>13</v>
      </c>
      <c r="I23" s="9">
        <f>I22</f>
        <v>54.2</v>
      </c>
      <c r="J23" s="7">
        <f>COS(ATAN2(G23,I23))</f>
        <v>0.83938176740112802</v>
      </c>
      <c r="K23" s="12">
        <v>19</v>
      </c>
      <c r="L23" t="s">
        <v>18</v>
      </c>
    </row>
    <row r="24" spans="1:12" ht="16.5" thickTop="1" thickBot="1" x14ac:dyDescent="0.3">
      <c r="A24" t="s">
        <v>16</v>
      </c>
      <c r="B24" s="5" t="s">
        <v>15</v>
      </c>
      <c r="C24" s="9">
        <f>C23</f>
        <v>76</v>
      </c>
      <c r="D24" s="9">
        <v>0</v>
      </c>
      <c r="E24">
        <f t="shared" si="8"/>
        <v>76</v>
      </c>
      <c r="F24" s="6">
        <f t="shared" si="9"/>
        <v>1.0242587601078166</v>
      </c>
      <c r="G24" s="9">
        <f t="shared" si="10"/>
        <v>74.2</v>
      </c>
      <c r="H24" t="s">
        <v>13</v>
      </c>
      <c r="I24" s="9">
        <f>I23</f>
        <v>54.2</v>
      </c>
      <c r="J24" s="7">
        <f>COS(ATAN2(G24,I24))</f>
        <v>0.80751074403269607</v>
      </c>
      <c r="K24" s="12">
        <v>20</v>
      </c>
      <c r="L24" t="s">
        <v>18</v>
      </c>
    </row>
    <row r="25" spans="1:12" ht="16.5" thickTop="1" thickBot="1" x14ac:dyDescent="0.3">
      <c r="A25" t="s">
        <v>16</v>
      </c>
      <c r="B25" s="5" t="s">
        <v>15</v>
      </c>
      <c r="C25" s="9">
        <f>C24</f>
        <v>76</v>
      </c>
      <c r="D25" s="9">
        <v>0</v>
      </c>
      <c r="E25">
        <f t="shared" si="8"/>
        <v>76</v>
      </c>
      <c r="F25" s="6">
        <f t="shared" si="9"/>
        <v>1.0966810966810967</v>
      </c>
      <c r="G25" s="9">
        <f t="shared" si="10"/>
        <v>69.3</v>
      </c>
      <c r="H25" t="s">
        <v>13</v>
      </c>
      <c r="I25" s="9">
        <f>I24</f>
        <v>54.2</v>
      </c>
      <c r="J25" s="7">
        <f>COS(ATAN2(G25,I25))</f>
        <v>0.78769684709097121</v>
      </c>
      <c r="K25" s="12">
        <v>21</v>
      </c>
      <c r="L25" t="s">
        <v>18</v>
      </c>
    </row>
    <row r="26" spans="1:12" ht="15.75" thickTop="1" x14ac:dyDescent="0.25">
      <c r="B26" s="5"/>
      <c r="F26" s="6"/>
      <c r="J26" s="7"/>
    </row>
    <row r="27" spans="1:12" ht="15.75" thickBot="1" x14ac:dyDescent="0.3">
      <c r="A27" t="s">
        <v>16</v>
      </c>
      <c r="B27" s="5" t="s">
        <v>15</v>
      </c>
      <c r="C27" s="9">
        <f>C22</f>
        <v>76</v>
      </c>
      <c r="D27" s="9">
        <v>0</v>
      </c>
      <c r="E27">
        <f t="shared" ref="E27:E29" si="11">C27+D27</f>
        <v>76</v>
      </c>
      <c r="F27" s="6">
        <f>E27/G27</f>
        <v>0.81808396124865446</v>
      </c>
      <c r="G27" s="9">
        <f>$G22</f>
        <v>92.9</v>
      </c>
      <c r="H27" t="s">
        <v>13</v>
      </c>
      <c r="I27" s="8">
        <v>71.2</v>
      </c>
      <c r="J27" s="7">
        <f>COS(ATAN2(G27,I27))</f>
        <v>0.79370260911804069</v>
      </c>
      <c r="K27" s="12">
        <v>22</v>
      </c>
      <c r="L27" t="s">
        <v>18</v>
      </c>
    </row>
    <row r="28" spans="1:12" ht="16.5" thickTop="1" thickBot="1" x14ac:dyDescent="0.3">
      <c r="A28" t="s">
        <v>16</v>
      </c>
      <c r="B28" s="5" t="s">
        <v>15</v>
      </c>
      <c r="C28" s="9">
        <f>C27</f>
        <v>76</v>
      </c>
      <c r="D28" s="9">
        <v>0</v>
      </c>
      <c r="E28">
        <f t="shared" si="11"/>
        <v>76</v>
      </c>
      <c r="F28" s="6">
        <f t="shared" ref="F28:F29" si="12">E28/G28</f>
        <v>0.90800477897252085</v>
      </c>
      <c r="G28" s="9">
        <f t="shared" ref="G28:G29" si="13">$G23</f>
        <v>83.7</v>
      </c>
      <c r="H28" t="s">
        <v>13</v>
      </c>
      <c r="I28" s="9">
        <f>I27</f>
        <v>71.2</v>
      </c>
      <c r="J28" s="7">
        <f>COS(ATAN2(G28,I28))</f>
        <v>0.76169227399774531</v>
      </c>
      <c r="K28" s="12">
        <v>23</v>
      </c>
      <c r="L28" t="s">
        <v>18</v>
      </c>
    </row>
    <row r="29" spans="1:12" ht="16.5" thickTop="1" thickBot="1" x14ac:dyDescent="0.3">
      <c r="A29" t="s">
        <v>16</v>
      </c>
      <c r="B29" s="5" t="s">
        <v>15</v>
      </c>
      <c r="C29" s="9">
        <f>C28</f>
        <v>76</v>
      </c>
      <c r="D29" s="9">
        <v>0</v>
      </c>
      <c r="E29">
        <f t="shared" si="11"/>
        <v>76</v>
      </c>
      <c r="F29" s="6">
        <f t="shared" si="12"/>
        <v>1.0242587601078166</v>
      </c>
      <c r="G29" s="9">
        <f t="shared" si="13"/>
        <v>74.2</v>
      </c>
      <c r="H29" t="s">
        <v>13</v>
      </c>
      <c r="I29" s="9">
        <f>I28</f>
        <v>71.2</v>
      </c>
      <c r="J29" s="7">
        <f>COS(ATAN2(G29,I29))</f>
        <v>0.72154276204165158</v>
      </c>
      <c r="K29" s="12">
        <v>24</v>
      </c>
      <c r="L29" t="s">
        <v>18</v>
      </c>
    </row>
    <row r="30" spans="1:12" ht="15.75" thickTop="1" x14ac:dyDescent="0.25">
      <c r="A30" t="s">
        <v>25</v>
      </c>
    </row>
  </sheetData>
  <conditionalFormatting sqref="A4:C8 A3:M3 E4:M8 A9:B9 H9:I12 E9:F12 K9:M12 A14:B14 H14:I15 E14:F15 K14:M15 E17:I20 K17:M20 A22:B22 H22:I25 E22:F25 K22:M25 A27:B27 H27:I29 E27:F29 K27:M29">
    <cfRule type="expression" dxfId="676" priority="2350">
      <formula>IF($L3="?",1,0)</formula>
    </cfRule>
  </conditionalFormatting>
  <conditionalFormatting sqref="A7:C7 E4:M7 H9:I12 E9:F12 K9:M12 E14:F15 H14:I15 K14:M15 E17:I20 K17:M20 H22:I25 E22:F25 K22:M25 H27:I29 E27:F29 K27:M29">
    <cfRule type="expression" dxfId="675" priority="2352">
      <formula>IF($L4="r",1,0)</formula>
    </cfRule>
    <cfRule type="expression" dxfId="674" priority="2353">
      <formula>IF($L4="y",1,0)</formula>
    </cfRule>
    <cfRule type="expression" dxfId="673" priority="2354">
      <formula>IF($L4="?",1,0)</formula>
    </cfRule>
    <cfRule type="expression" dxfId="672" priority="2355">
      <formula>IF($L4="n",1,0)</formula>
    </cfRule>
  </conditionalFormatting>
  <conditionalFormatting sqref="A6:C6">
    <cfRule type="expression" dxfId="671" priority="2356">
      <formula>IF($L6="r",1,0)</formula>
    </cfRule>
    <cfRule type="expression" dxfId="670" priority="2357">
      <formula>IF($L6="y",1,0)</formula>
    </cfRule>
    <cfRule type="expression" dxfId="669" priority="2358">
      <formula>IF($L6="?",1,0)</formula>
    </cfRule>
    <cfRule type="expression" dxfId="668" priority="2359">
      <formula>IF($L6="n",1,0)</formula>
    </cfRule>
  </conditionalFormatting>
  <conditionalFormatting sqref="A5:C5">
    <cfRule type="expression" dxfId="667" priority="2360">
      <formula>IF($L5="r",1,0)</formula>
    </cfRule>
    <cfRule type="expression" dxfId="666" priority="2361">
      <formula>IF($L5="y",1,0)</formula>
    </cfRule>
    <cfRule type="expression" dxfId="665" priority="2362">
      <formula>IF($L5="?",1,0)</formula>
    </cfRule>
    <cfRule type="expression" dxfId="664" priority="2363">
      <formula>IF($L5="n",1,0)</formula>
    </cfRule>
  </conditionalFormatting>
  <conditionalFormatting sqref="A4:C4">
    <cfRule type="expression" dxfId="663" priority="2364">
      <formula>IF($L4="r",1,0)</formula>
    </cfRule>
    <cfRule type="expression" dxfId="662" priority="2365">
      <formula>IF($L4="y",1,0)</formula>
    </cfRule>
    <cfRule type="expression" dxfId="661" priority="2366">
      <formula>IF($L4="?",1,0)</formula>
    </cfRule>
    <cfRule type="expression" dxfId="660" priority="2367">
      <formula>IF($L4="n",1,0)</formula>
    </cfRule>
  </conditionalFormatting>
  <conditionalFormatting sqref="A4">
    <cfRule type="expression" dxfId="659" priority="1547">
      <formula>IF($L4="r",1,0)</formula>
    </cfRule>
    <cfRule type="expression" dxfId="658" priority="1548">
      <formula>IF($L4="y",1,0)</formula>
    </cfRule>
    <cfRule type="expression" dxfId="657" priority="1549">
      <formula>IF($L4="?",1,0)</formula>
    </cfRule>
    <cfRule type="expression" dxfId="656" priority="1550">
      <formula>IF($L4="n",1,0)</formula>
    </cfRule>
  </conditionalFormatting>
  <conditionalFormatting sqref="A5">
    <cfRule type="expression" dxfId="655" priority="1543">
      <formula>IF($L5="r",1,0)</formula>
    </cfRule>
    <cfRule type="expression" dxfId="654" priority="1544">
      <formula>IF($L5="y",1,0)</formula>
    </cfRule>
    <cfRule type="expression" dxfId="653" priority="1545">
      <formula>IF($L5="?",1,0)</formula>
    </cfRule>
    <cfRule type="expression" dxfId="652" priority="1546">
      <formula>IF($L5="n",1,0)</formula>
    </cfRule>
  </conditionalFormatting>
  <conditionalFormatting sqref="A6">
    <cfRule type="expression" dxfId="651" priority="1539">
      <formula>IF($L6="r",1,0)</formula>
    </cfRule>
    <cfRule type="expression" dxfId="650" priority="1540">
      <formula>IF($L6="y",1,0)</formula>
    </cfRule>
    <cfRule type="expression" dxfId="649" priority="1541">
      <formula>IF($L6="?",1,0)</formula>
    </cfRule>
    <cfRule type="expression" dxfId="648" priority="1542">
      <formula>IF($L6="n",1,0)</formula>
    </cfRule>
  </conditionalFormatting>
  <conditionalFormatting sqref="A7">
    <cfRule type="expression" dxfId="647" priority="1535">
      <formula>IF($L7="r",1,0)</formula>
    </cfRule>
    <cfRule type="expression" dxfId="646" priority="1536">
      <formula>IF($L7="y",1,0)</formula>
    </cfRule>
    <cfRule type="expression" dxfId="645" priority="1537">
      <formula>IF($L7="?",1,0)</formula>
    </cfRule>
    <cfRule type="expression" dxfId="644" priority="1538">
      <formula>IF($L7="n",1,0)</formula>
    </cfRule>
  </conditionalFormatting>
  <conditionalFormatting sqref="A5:C5">
    <cfRule type="expression" dxfId="643" priority="1383">
      <formula>IF($L5="r",1,0)</formula>
    </cfRule>
    <cfRule type="expression" dxfId="642" priority="1384">
      <formula>IF($L5="y",1,0)</formula>
    </cfRule>
    <cfRule type="expression" dxfId="641" priority="1385">
      <formula>IF($L5="?",1,0)</formula>
    </cfRule>
    <cfRule type="expression" dxfId="640" priority="1386">
      <formula>IF($L5="n",1,0)</formula>
    </cfRule>
  </conditionalFormatting>
  <conditionalFormatting sqref="A4:C4">
    <cfRule type="expression" dxfId="639" priority="1387">
      <formula>IF($L4="r",1,0)</formula>
    </cfRule>
    <cfRule type="expression" dxfId="638" priority="1388">
      <formula>IF($L4="y",1,0)</formula>
    </cfRule>
    <cfRule type="expression" dxfId="637" priority="1389">
      <formula>IF($L4="?",1,0)</formula>
    </cfRule>
    <cfRule type="expression" dxfId="636" priority="1390">
      <formula>IF($L4="n",1,0)</formula>
    </cfRule>
  </conditionalFormatting>
  <conditionalFormatting sqref="A6:C6">
    <cfRule type="expression" dxfId="635" priority="1379">
      <formula>IF($L6="r",1,0)</formula>
    </cfRule>
    <cfRule type="expression" dxfId="634" priority="1380">
      <formula>IF($L6="y",1,0)</formula>
    </cfRule>
    <cfRule type="expression" dxfId="633" priority="1381">
      <formula>IF($L6="?",1,0)</formula>
    </cfRule>
    <cfRule type="expression" dxfId="632" priority="1382">
      <formula>IF($L6="n",1,0)</formula>
    </cfRule>
  </conditionalFormatting>
  <conditionalFormatting sqref="A7:C7">
    <cfRule type="expression" dxfId="631" priority="1375">
      <formula>IF($L7="r",1,0)</formula>
    </cfRule>
    <cfRule type="expression" dxfId="630" priority="1376">
      <formula>IF($L7="y",1,0)</formula>
    </cfRule>
    <cfRule type="expression" dxfId="629" priority="1377">
      <formula>IF($L7="?",1,0)</formula>
    </cfRule>
    <cfRule type="expression" dxfId="628" priority="1378">
      <formula>IF($L7="n",1,0)</formula>
    </cfRule>
  </conditionalFormatting>
  <conditionalFormatting sqref="A10:C12">
    <cfRule type="expression" dxfId="627" priority="1358">
      <formula>IF($L10="?",1,0)</formula>
    </cfRule>
  </conditionalFormatting>
  <conditionalFormatting sqref="A12:C12">
    <cfRule type="expression" dxfId="626" priority="1359">
      <formula>IF($L12="r",1,0)</formula>
    </cfRule>
    <cfRule type="expression" dxfId="625" priority="1360">
      <formula>IF($L12="y",1,0)</formula>
    </cfRule>
    <cfRule type="expression" dxfId="624" priority="1361">
      <formula>IF($L12="?",1,0)</formula>
    </cfRule>
    <cfRule type="expression" dxfId="623" priority="1362">
      <formula>IF($L12="n",1,0)</formula>
    </cfRule>
  </conditionalFormatting>
  <conditionalFormatting sqref="A11:C11">
    <cfRule type="expression" dxfId="622" priority="1363">
      <formula>IF($L11="r",1,0)</formula>
    </cfRule>
    <cfRule type="expression" dxfId="621" priority="1364">
      <formula>IF($L11="y",1,0)</formula>
    </cfRule>
    <cfRule type="expression" dxfId="620" priority="1365">
      <formula>IF($L11="?",1,0)</formula>
    </cfRule>
    <cfRule type="expression" dxfId="619" priority="1366">
      <formula>IF($L11="n",1,0)</formula>
    </cfRule>
  </conditionalFormatting>
  <conditionalFormatting sqref="A10:C10">
    <cfRule type="expression" dxfId="618" priority="1367">
      <formula>IF($L10="r",1,0)</formula>
    </cfRule>
    <cfRule type="expression" dxfId="617" priority="1368">
      <formula>IF($L10="y",1,0)</formula>
    </cfRule>
    <cfRule type="expression" dxfId="616" priority="1369">
      <formula>IF($L10="?",1,0)</formula>
    </cfRule>
    <cfRule type="expression" dxfId="615" priority="1370">
      <formula>IF($L10="n",1,0)</formula>
    </cfRule>
  </conditionalFormatting>
  <conditionalFormatting sqref="A9:B9">
    <cfRule type="expression" dxfId="614" priority="1371">
      <formula>IF($L9="r",1,0)</formula>
    </cfRule>
    <cfRule type="expression" dxfId="613" priority="1372">
      <formula>IF($L9="y",1,0)</formula>
    </cfRule>
    <cfRule type="expression" dxfId="612" priority="1373">
      <formula>IF($L9="?",1,0)</formula>
    </cfRule>
    <cfRule type="expression" dxfId="611" priority="1374">
      <formula>IF($L9="n",1,0)</formula>
    </cfRule>
  </conditionalFormatting>
  <conditionalFormatting sqref="A9">
    <cfRule type="expression" dxfId="610" priority="1354">
      <formula>IF($L9="r",1,0)</formula>
    </cfRule>
    <cfRule type="expression" dxfId="609" priority="1355">
      <formula>IF($L9="y",1,0)</formula>
    </cfRule>
    <cfRule type="expression" dxfId="608" priority="1356">
      <formula>IF($L9="?",1,0)</formula>
    </cfRule>
    <cfRule type="expression" dxfId="607" priority="1357">
      <formula>IF($L9="n",1,0)</formula>
    </cfRule>
  </conditionalFormatting>
  <conditionalFormatting sqref="A10">
    <cfRule type="expression" dxfId="606" priority="1350">
      <formula>IF($L10="r",1,0)</formula>
    </cfRule>
    <cfRule type="expression" dxfId="605" priority="1351">
      <formula>IF($L10="y",1,0)</formula>
    </cfRule>
    <cfRule type="expression" dxfId="604" priority="1352">
      <formula>IF($L10="?",1,0)</formula>
    </cfRule>
    <cfRule type="expression" dxfId="603" priority="1353">
      <formula>IF($L10="n",1,0)</formula>
    </cfRule>
  </conditionalFormatting>
  <conditionalFormatting sqref="A11">
    <cfRule type="expression" dxfId="602" priority="1346">
      <formula>IF($L11="r",1,0)</formula>
    </cfRule>
    <cfRule type="expression" dxfId="601" priority="1347">
      <formula>IF($L11="y",1,0)</formula>
    </cfRule>
    <cfRule type="expression" dxfId="600" priority="1348">
      <formula>IF($L11="?",1,0)</formula>
    </cfRule>
    <cfRule type="expression" dxfId="599" priority="1349">
      <formula>IF($L11="n",1,0)</formula>
    </cfRule>
  </conditionalFormatting>
  <conditionalFormatting sqref="A12">
    <cfRule type="expression" dxfId="598" priority="1342">
      <formula>IF($L12="r",1,0)</formula>
    </cfRule>
    <cfRule type="expression" dxfId="597" priority="1343">
      <formula>IF($L12="y",1,0)</formula>
    </cfRule>
    <cfRule type="expression" dxfId="596" priority="1344">
      <formula>IF($L12="?",1,0)</formula>
    </cfRule>
    <cfRule type="expression" dxfId="595" priority="1345">
      <formula>IF($L12="n",1,0)</formula>
    </cfRule>
  </conditionalFormatting>
  <conditionalFormatting sqref="A10:C10">
    <cfRule type="expression" dxfId="594" priority="1334">
      <formula>IF($L10="r",1,0)</formula>
    </cfRule>
    <cfRule type="expression" dxfId="593" priority="1335">
      <formula>IF($L10="y",1,0)</formula>
    </cfRule>
    <cfRule type="expression" dxfId="592" priority="1336">
      <formula>IF($L10="?",1,0)</formula>
    </cfRule>
    <cfRule type="expression" dxfId="591" priority="1337">
      <formula>IF($L10="n",1,0)</formula>
    </cfRule>
  </conditionalFormatting>
  <conditionalFormatting sqref="A9:B9">
    <cfRule type="expression" dxfId="590" priority="1338">
      <formula>IF($L9="r",1,0)</formula>
    </cfRule>
    <cfRule type="expression" dxfId="589" priority="1339">
      <formula>IF($L9="y",1,0)</formula>
    </cfRule>
    <cfRule type="expression" dxfId="588" priority="1340">
      <formula>IF($L9="?",1,0)</formula>
    </cfRule>
    <cfRule type="expression" dxfId="587" priority="1341">
      <formula>IF($L9="n",1,0)</formula>
    </cfRule>
  </conditionalFormatting>
  <conditionalFormatting sqref="A11:C11">
    <cfRule type="expression" dxfId="586" priority="1330">
      <formula>IF($L11="r",1,0)</formula>
    </cfRule>
    <cfRule type="expression" dxfId="585" priority="1331">
      <formula>IF($L11="y",1,0)</formula>
    </cfRule>
    <cfRule type="expression" dxfId="584" priority="1332">
      <formula>IF($L11="?",1,0)</formula>
    </cfRule>
    <cfRule type="expression" dxfId="583" priority="1333">
      <formula>IF($L11="n",1,0)</formula>
    </cfRule>
  </conditionalFormatting>
  <conditionalFormatting sqref="A12:C12">
    <cfRule type="expression" dxfId="582" priority="1326">
      <formula>IF($L12="r",1,0)</formula>
    </cfRule>
    <cfRule type="expression" dxfId="581" priority="1327">
      <formula>IF($L12="y",1,0)</formula>
    </cfRule>
    <cfRule type="expression" dxfId="580" priority="1328">
      <formula>IF($L12="?",1,0)</formula>
    </cfRule>
    <cfRule type="expression" dxfId="579" priority="1329">
      <formula>IF($L12="n",1,0)</formula>
    </cfRule>
  </conditionalFormatting>
  <conditionalFormatting sqref="C9">
    <cfRule type="expression" dxfId="578" priority="1321">
      <formula>IF($L9="?",1,0)</formula>
    </cfRule>
  </conditionalFormatting>
  <conditionalFormatting sqref="C9">
    <cfRule type="expression" dxfId="577" priority="1322">
      <formula>IF($L9="r",1,0)</formula>
    </cfRule>
    <cfRule type="expression" dxfId="576" priority="1323">
      <formula>IF($L9="y",1,0)</formula>
    </cfRule>
    <cfRule type="expression" dxfId="575" priority="1324">
      <formula>IF($L9="?",1,0)</formula>
    </cfRule>
    <cfRule type="expression" dxfId="574" priority="1325">
      <formula>IF($L9="n",1,0)</formula>
    </cfRule>
  </conditionalFormatting>
  <conditionalFormatting sqref="C9">
    <cfRule type="expression" dxfId="573" priority="1317">
      <formula>IF($L9="r",1,0)</formula>
    </cfRule>
    <cfRule type="expression" dxfId="572" priority="1318">
      <formula>IF($L9="y",1,0)</formula>
    </cfRule>
    <cfRule type="expression" dxfId="571" priority="1319">
      <formula>IF($L9="?",1,0)</formula>
    </cfRule>
    <cfRule type="expression" dxfId="570" priority="1320">
      <formula>IF($L9="n",1,0)</formula>
    </cfRule>
  </conditionalFormatting>
  <conditionalFormatting sqref="G10:G12">
    <cfRule type="expression" dxfId="569" priority="1304">
      <formula>IF($L10="?",1,0)</formula>
    </cfRule>
  </conditionalFormatting>
  <conditionalFormatting sqref="G12">
    <cfRule type="expression" dxfId="568" priority="1305">
      <formula>IF($L12="r",1,0)</formula>
    </cfRule>
    <cfRule type="expression" dxfId="567" priority="1306">
      <formula>IF($L12="y",1,0)</formula>
    </cfRule>
    <cfRule type="expression" dxfId="566" priority="1307">
      <formula>IF($L12="?",1,0)</formula>
    </cfRule>
    <cfRule type="expression" dxfId="565" priority="1308">
      <formula>IF($L12="n",1,0)</formula>
    </cfRule>
  </conditionalFormatting>
  <conditionalFormatting sqref="G11">
    <cfRule type="expression" dxfId="564" priority="1309">
      <formula>IF($L11="r",1,0)</formula>
    </cfRule>
    <cfRule type="expression" dxfId="563" priority="1310">
      <formula>IF($L11="y",1,0)</formula>
    </cfRule>
    <cfRule type="expression" dxfId="562" priority="1311">
      <formula>IF($L11="?",1,0)</formula>
    </cfRule>
    <cfRule type="expression" dxfId="561" priority="1312">
      <formula>IF($L11="n",1,0)</formula>
    </cfRule>
  </conditionalFormatting>
  <conditionalFormatting sqref="G10">
    <cfRule type="expression" dxfId="560" priority="1313">
      <formula>IF($L10="r",1,0)</formula>
    </cfRule>
    <cfRule type="expression" dxfId="559" priority="1314">
      <formula>IF($L10="y",1,0)</formula>
    </cfRule>
    <cfRule type="expression" dxfId="558" priority="1315">
      <formula>IF($L10="?",1,0)</formula>
    </cfRule>
    <cfRule type="expression" dxfId="557" priority="1316">
      <formula>IF($L10="n",1,0)</formula>
    </cfRule>
  </conditionalFormatting>
  <conditionalFormatting sqref="G10">
    <cfRule type="expression" dxfId="556" priority="1300">
      <formula>IF($L10="r",1,0)</formula>
    </cfRule>
    <cfRule type="expression" dxfId="555" priority="1301">
      <formula>IF($L10="y",1,0)</formula>
    </cfRule>
    <cfRule type="expression" dxfId="554" priority="1302">
      <formula>IF($L10="?",1,0)</formula>
    </cfRule>
    <cfRule type="expression" dxfId="553" priority="1303">
      <formula>IF($L10="n",1,0)</formula>
    </cfRule>
  </conditionalFormatting>
  <conditionalFormatting sqref="G11">
    <cfRule type="expression" dxfId="552" priority="1296">
      <formula>IF($L11="r",1,0)</formula>
    </cfRule>
    <cfRule type="expression" dxfId="551" priority="1297">
      <formula>IF($L11="y",1,0)</formula>
    </cfRule>
    <cfRule type="expression" dxfId="550" priority="1298">
      <formula>IF($L11="?",1,0)</formula>
    </cfRule>
    <cfRule type="expression" dxfId="549" priority="1299">
      <formula>IF($L11="n",1,0)</formula>
    </cfRule>
  </conditionalFormatting>
  <conditionalFormatting sqref="G12">
    <cfRule type="expression" dxfId="548" priority="1292">
      <formula>IF($L12="r",1,0)</formula>
    </cfRule>
    <cfRule type="expression" dxfId="547" priority="1293">
      <formula>IF($L12="y",1,0)</formula>
    </cfRule>
    <cfRule type="expression" dxfId="546" priority="1294">
      <formula>IF($L12="?",1,0)</formula>
    </cfRule>
    <cfRule type="expression" dxfId="545" priority="1295">
      <formula>IF($L12="n",1,0)</formula>
    </cfRule>
  </conditionalFormatting>
  <conditionalFormatting sqref="G9">
    <cfRule type="expression" dxfId="544" priority="1287">
      <formula>IF($L9="?",1,0)</formula>
    </cfRule>
  </conditionalFormatting>
  <conditionalFormatting sqref="G9">
    <cfRule type="expression" dxfId="543" priority="1288">
      <formula>IF($L9="r",1,0)</formula>
    </cfRule>
    <cfRule type="expression" dxfId="542" priority="1289">
      <formula>IF($L9="y",1,0)</formula>
    </cfRule>
    <cfRule type="expression" dxfId="541" priority="1290">
      <formula>IF($L9="?",1,0)</formula>
    </cfRule>
    <cfRule type="expression" dxfId="540" priority="1291">
      <formula>IF($L9="n",1,0)</formula>
    </cfRule>
  </conditionalFormatting>
  <conditionalFormatting sqref="G9">
    <cfRule type="expression" dxfId="539" priority="1283">
      <formula>IF($L9="r",1,0)</formula>
    </cfRule>
    <cfRule type="expression" dxfId="538" priority="1284">
      <formula>IF($L9="y",1,0)</formula>
    </cfRule>
    <cfRule type="expression" dxfId="537" priority="1285">
      <formula>IF($L9="?",1,0)</formula>
    </cfRule>
    <cfRule type="expression" dxfId="536" priority="1286">
      <formula>IF($L9="n",1,0)</formula>
    </cfRule>
  </conditionalFormatting>
  <conditionalFormatting sqref="A15:C15">
    <cfRule type="expression" dxfId="535" priority="1274">
      <formula>IF($L15="?",1,0)</formula>
    </cfRule>
  </conditionalFormatting>
  <conditionalFormatting sqref="A15:C15">
    <cfRule type="expression" dxfId="534" priority="1275">
      <formula>IF($L15="r",1,0)</formula>
    </cfRule>
    <cfRule type="expression" dxfId="533" priority="1276">
      <formula>IF($L15="y",1,0)</formula>
    </cfRule>
    <cfRule type="expression" dxfId="532" priority="1277">
      <formula>IF($L15="?",1,0)</formula>
    </cfRule>
    <cfRule type="expression" dxfId="531" priority="1278">
      <formula>IF($L15="n",1,0)</formula>
    </cfRule>
  </conditionalFormatting>
  <conditionalFormatting sqref="A14:B14">
    <cfRule type="expression" dxfId="530" priority="1279">
      <formula>IF($L14="r",1,0)</formula>
    </cfRule>
    <cfRule type="expression" dxfId="529" priority="1280">
      <formula>IF($L14="y",1,0)</formula>
    </cfRule>
    <cfRule type="expression" dxfId="528" priority="1281">
      <formula>IF($L14="?",1,0)</formula>
    </cfRule>
    <cfRule type="expression" dxfId="527" priority="1282">
      <formula>IF($L14="n",1,0)</formula>
    </cfRule>
  </conditionalFormatting>
  <conditionalFormatting sqref="A14">
    <cfRule type="expression" dxfId="526" priority="1270">
      <formula>IF($L14="r",1,0)</formula>
    </cfRule>
    <cfRule type="expression" dxfId="525" priority="1271">
      <formula>IF($L14="y",1,0)</formula>
    </cfRule>
    <cfRule type="expression" dxfId="524" priority="1272">
      <formula>IF($L14="?",1,0)</formula>
    </cfRule>
    <cfRule type="expression" dxfId="523" priority="1273">
      <formula>IF($L14="n",1,0)</formula>
    </cfRule>
  </conditionalFormatting>
  <conditionalFormatting sqref="A15">
    <cfRule type="expression" dxfId="522" priority="1266">
      <formula>IF($L15="r",1,0)</formula>
    </cfRule>
    <cfRule type="expression" dxfId="521" priority="1267">
      <formula>IF($L15="y",1,0)</formula>
    </cfRule>
    <cfRule type="expression" dxfId="520" priority="1268">
      <formula>IF($L15="?",1,0)</formula>
    </cfRule>
    <cfRule type="expression" dxfId="519" priority="1269">
      <formula>IF($L15="n",1,0)</formula>
    </cfRule>
  </conditionalFormatting>
  <conditionalFormatting sqref="A15:C15">
    <cfRule type="expression" dxfId="518" priority="1258">
      <formula>IF($L15="r",1,0)</formula>
    </cfRule>
    <cfRule type="expression" dxfId="517" priority="1259">
      <formula>IF($L15="y",1,0)</formula>
    </cfRule>
    <cfRule type="expression" dxfId="516" priority="1260">
      <formula>IF($L15="?",1,0)</formula>
    </cfRule>
    <cfRule type="expression" dxfId="515" priority="1261">
      <formula>IF($L15="n",1,0)</formula>
    </cfRule>
  </conditionalFormatting>
  <conditionalFormatting sqref="A14:B14">
    <cfRule type="expression" dxfId="514" priority="1262">
      <formula>IF($L14="r",1,0)</formula>
    </cfRule>
    <cfRule type="expression" dxfId="513" priority="1263">
      <formula>IF($L14="y",1,0)</formula>
    </cfRule>
    <cfRule type="expression" dxfId="512" priority="1264">
      <formula>IF($L14="?",1,0)</formula>
    </cfRule>
    <cfRule type="expression" dxfId="511" priority="1265">
      <formula>IF($L14="n",1,0)</formula>
    </cfRule>
  </conditionalFormatting>
  <conditionalFormatting sqref="C14">
    <cfRule type="expression" dxfId="510" priority="1253">
      <formula>IF($L14="?",1,0)</formula>
    </cfRule>
  </conditionalFormatting>
  <conditionalFormatting sqref="C14">
    <cfRule type="expression" dxfId="509" priority="1254">
      <formula>IF($L14="r",1,0)</formula>
    </cfRule>
    <cfRule type="expression" dxfId="508" priority="1255">
      <formula>IF($L14="y",1,0)</formula>
    </cfRule>
    <cfRule type="expression" dxfId="507" priority="1256">
      <formula>IF($L14="?",1,0)</formula>
    </cfRule>
    <cfRule type="expression" dxfId="506" priority="1257">
      <formula>IF($L14="n",1,0)</formula>
    </cfRule>
  </conditionalFormatting>
  <conditionalFormatting sqref="C14">
    <cfRule type="expression" dxfId="505" priority="1249">
      <formula>IF($L14="r",1,0)</formula>
    </cfRule>
    <cfRule type="expression" dxfId="504" priority="1250">
      <formula>IF($L14="y",1,0)</formula>
    </cfRule>
    <cfRule type="expression" dxfId="503" priority="1251">
      <formula>IF($L14="?",1,0)</formula>
    </cfRule>
    <cfRule type="expression" dxfId="502" priority="1252">
      <formula>IF($L14="n",1,0)</formula>
    </cfRule>
  </conditionalFormatting>
  <conditionalFormatting sqref="G15">
    <cfRule type="expression" dxfId="501" priority="1244">
      <formula>IF($L15="?",1,0)</formula>
    </cfRule>
  </conditionalFormatting>
  <conditionalFormatting sqref="G15">
    <cfRule type="expression" dxfId="500" priority="1245">
      <formula>IF($L15="r",1,0)</formula>
    </cfRule>
    <cfRule type="expression" dxfId="499" priority="1246">
      <formula>IF($L15="y",1,0)</formula>
    </cfRule>
    <cfRule type="expression" dxfId="498" priority="1247">
      <formula>IF($L15="?",1,0)</formula>
    </cfRule>
    <cfRule type="expression" dxfId="497" priority="1248">
      <formula>IF($L15="n",1,0)</formula>
    </cfRule>
  </conditionalFormatting>
  <conditionalFormatting sqref="G15">
    <cfRule type="expression" dxfId="496" priority="1240">
      <formula>IF($L15="r",1,0)</formula>
    </cfRule>
    <cfRule type="expression" dxfId="495" priority="1241">
      <formula>IF($L15="y",1,0)</formula>
    </cfRule>
    <cfRule type="expression" dxfId="494" priority="1242">
      <formula>IF($L15="?",1,0)</formula>
    </cfRule>
    <cfRule type="expression" dxfId="493" priority="1243">
      <formula>IF($L15="n",1,0)</formula>
    </cfRule>
  </conditionalFormatting>
  <conditionalFormatting sqref="G14">
    <cfRule type="expression" dxfId="492" priority="1235">
      <formula>IF($L14="?",1,0)</formula>
    </cfRule>
  </conditionalFormatting>
  <conditionalFormatting sqref="G14">
    <cfRule type="expression" dxfId="491" priority="1236">
      <formula>IF($L14="r",1,0)</formula>
    </cfRule>
    <cfRule type="expression" dxfId="490" priority="1237">
      <formula>IF($L14="y",1,0)</formula>
    </cfRule>
    <cfRule type="expression" dxfId="489" priority="1238">
      <formula>IF($L14="?",1,0)</formula>
    </cfRule>
    <cfRule type="expression" dxfId="488" priority="1239">
      <formula>IF($L14="n",1,0)</formula>
    </cfRule>
  </conditionalFormatting>
  <conditionalFormatting sqref="G14">
    <cfRule type="expression" dxfId="487" priority="1231">
      <formula>IF($L14="r",1,0)</formula>
    </cfRule>
    <cfRule type="expression" dxfId="486" priority="1232">
      <formula>IF($L14="y",1,0)</formula>
    </cfRule>
    <cfRule type="expression" dxfId="485" priority="1233">
      <formula>IF($L14="?",1,0)</formula>
    </cfRule>
    <cfRule type="expression" dxfId="484" priority="1234">
      <formula>IF($L14="n",1,0)</formula>
    </cfRule>
  </conditionalFormatting>
  <conditionalFormatting sqref="A17:C20">
    <cfRule type="expression" dxfId="483" priority="1214">
      <formula>IF($L17="?",1,0)</formula>
    </cfRule>
  </conditionalFormatting>
  <conditionalFormatting sqref="A20:C20">
    <cfRule type="expression" dxfId="482" priority="1215">
      <formula>IF($L20="r",1,0)</formula>
    </cfRule>
    <cfRule type="expression" dxfId="481" priority="1216">
      <formula>IF($L20="y",1,0)</formula>
    </cfRule>
    <cfRule type="expression" dxfId="480" priority="1217">
      <formula>IF($L20="?",1,0)</formula>
    </cfRule>
    <cfRule type="expression" dxfId="479" priority="1218">
      <formula>IF($L20="n",1,0)</formula>
    </cfRule>
  </conditionalFormatting>
  <conditionalFormatting sqref="A19:C19">
    <cfRule type="expression" dxfId="478" priority="1219">
      <formula>IF($L19="r",1,0)</formula>
    </cfRule>
    <cfRule type="expression" dxfId="477" priority="1220">
      <formula>IF($L19="y",1,0)</formula>
    </cfRule>
    <cfRule type="expression" dxfId="476" priority="1221">
      <formula>IF($L19="?",1,0)</formula>
    </cfRule>
    <cfRule type="expression" dxfId="475" priority="1222">
      <formula>IF($L19="n",1,0)</formula>
    </cfRule>
  </conditionalFormatting>
  <conditionalFormatting sqref="A18:C18">
    <cfRule type="expression" dxfId="474" priority="1223">
      <formula>IF($L18="r",1,0)</formula>
    </cfRule>
    <cfRule type="expression" dxfId="473" priority="1224">
      <formula>IF($L18="y",1,0)</formula>
    </cfRule>
    <cfRule type="expression" dxfId="472" priority="1225">
      <formula>IF($L18="?",1,0)</formula>
    </cfRule>
    <cfRule type="expression" dxfId="471" priority="1226">
      <formula>IF($L18="n",1,0)</formula>
    </cfRule>
  </conditionalFormatting>
  <conditionalFormatting sqref="A17:C17">
    <cfRule type="expression" dxfId="470" priority="1227">
      <formula>IF($L17="r",1,0)</formula>
    </cfRule>
    <cfRule type="expression" dxfId="469" priority="1228">
      <formula>IF($L17="y",1,0)</formula>
    </cfRule>
    <cfRule type="expression" dxfId="468" priority="1229">
      <formula>IF($L17="?",1,0)</formula>
    </cfRule>
    <cfRule type="expression" dxfId="467" priority="1230">
      <formula>IF($L17="n",1,0)</formula>
    </cfRule>
  </conditionalFormatting>
  <conditionalFormatting sqref="A17">
    <cfRule type="expression" dxfId="466" priority="1210">
      <formula>IF($L17="r",1,0)</formula>
    </cfRule>
    <cfRule type="expression" dxfId="465" priority="1211">
      <formula>IF($L17="y",1,0)</formula>
    </cfRule>
    <cfRule type="expression" dxfId="464" priority="1212">
      <formula>IF($L17="?",1,0)</formula>
    </cfRule>
    <cfRule type="expression" dxfId="463" priority="1213">
      <formula>IF($L17="n",1,0)</formula>
    </cfRule>
  </conditionalFormatting>
  <conditionalFormatting sqref="A18">
    <cfRule type="expression" dxfId="462" priority="1206">
      <formula>IF($L18="r",1,0)</formula>
    </cfRule>
    <cfRule type="expression" dxfId="461" priority="1207">
      <formula>IF($L18="y",1,0)</formula>
    </cfRule>
    <cfRule type="expression" dxfId="460" priority="1208">
      <formula>IF($L18="?",1,0)</formula>
    </cfRule>
    <cfRule type="expression" dxfId="459" priority="1209">
      <formula>IF($L18="n",1,0)</formula>
    </cfRule>
  </conditionalFormatting>
  <conditionalFormatting sqref="A19">
    <cfRule type="expression" dxfId="458" priority="1202">
      <formula>IF($L19="r",1,0)</formula>
    </cfRule>
    <cfRule type="expression" dxfId="457" priority="1203">
      <formula>IF($L19="y",1,0)</formula>
    </cfRule>
    <cfRule type="expression" dxfId="456" priority="1204">
      <formula>IF($L19="?",1,0)</formula>
    </cfRule>
    <cfRule type="expression" dxfId="455" priority="1205">
      <formula>IF($L19="n",1,0)</formula>
    </cfRule>
  </conditionalFormatting>
  <conditionalFormatting sqref="A20">
    <cfRule type="expression" dxfId="454" priority="1198">
      <formula>IF($L20="r",1,0)</formula>
    </cfRule>
    <cfRule type="expression" dxfId="453" priority="1199">
      <formula>IF($L20="y",1,0)</formula>
    </cfRule>
    <cfRule type="expression" dxfId="452" priority="1200">
      <formula>IF($L20="?",1,0)</formula>
    </cfRule>
    <cfRule type="expression" dxfId="451" priority="1201">
      <formula>IF($L20="n",1,0)</formula>
    </cfRule>
  </conditionalFormatting>
  <conditionalFormatting sqref="A18:C18">
    <cfRule type="expression" dxfId="450" priority="1190">
      <formula>IF($L18="r",1,0)</formula>
    </cfRule>
    <cfRule type="expression" dxfId="449" priority="1191">
      <formula>IF($L18="y",1,0)</formula>
    </cfRule>
    <cfRule type="expression" dxfId="448" priority="1192">
      <formula>IF($L18="?",1,0)</formula>
    </cfRule>
    <cfRule type="expression" dxfId="447" priority="1193">
      <formula>IF($L18="n",1,0)</formula>
    </cfRule>
  </conditionalFormatting>
  <conditionalFormatting sqref="A17:C17">
    <cfRule type="expression" dxfId="446" priority="1194">
      <formula>IF($L17="r",1,0)</formula>
    </cfRule>
    <cfRule type="expression" dxfId="445" priority="1195">
      <formula>IF($L17="y",1,0)</formula>
    </cfRule>
    <cfRule type="expression" dxfId="444" priority="1196">
      <formula>IF($L17="?",1,0)</formula>
    </cfRule>
    <cfRule type="expression" dxfId="443" priority="1197">
      <formula>IF($L17="n",1,0)</formula>
    </cfRule>
  </conditionalFormatting>
  <conditionalFormatting sqref="A19:C19">
    <cfRule type="expression" dxfId="442" priority="1186">
      <formula>IF($L19="r",1,0)</formula>
    </cfRule>
    <cfRule type="expression" dxfId="441" priority="1187">
      <formula>IF($L19="y",1,0)</formula>
    </cfRule>
    <cfRule type="expression" dxfId="440" priority="1188">
      <formula>IF($L19="?",1,0)</formula>
    </cfRule>
    <cfRule type="expression" dxfId="439" priority="1189">
      <formula>IF($L19="n",1,0)</formula>
    </cfRule>
  </conditionalFormatting>
  <conditionalFormatting sqref="A20:C20">
    <cfRule type="expression" dxfId="438" priority="1182">
      <formula>IF($L20="r",1,0)</formula>
    </cfRule>
    <cfRule type="expression" dxfId="437" priority="1183">
      <formula>IF($L20="y",1,0)</formula>
    </cfRule>
    <cfRule type="expression" dxfId="436" priority="1184">
      <formula>IF($L20="?",1,0)</formula>
    </cfRule>
    <cfRule type="expression" dxfId="435" priority="1185">
      <formula>IF($L20="n",1,0)</formula>
    </cfRule>
  </conditionalFormatting>
  <conditionalFormatting sqref="A23:C25">
    <cfRule type="expression" dxfId="434" priority="1165">
      <formula>IF($L23="?",1,0)</formula>
    </cfRule>
  </conditionalFormatting>
  <conditionalFormatting sqref="A25:C25">
    <cfRule type="expression" dxfId="433" priority="1166">
      <formula>IF($L25="r",1,0)</formula>
    </cfRule>
    <cfRule type="expression" dxfId="432" priority="1167">
      <formula>IF($L25="y",1,0)</formula>
    </cfRule>
    <cfRule type="expression" dxfId="431" priority="1168">
      <formula>IF($L25="?",1,0)</formula>
    </cfRule>
    <cfRule type="expression" dxfId="430" priority="1169">
      <formula>IF($L25="n",1,0)</formula>
    </cfRule>
  </conditionalFormatting>
  <conditionalFormatting sqref="A24:C24">
    <cfRule type="expression" dxfId="429" priority="1170">
      <formula>IF($L24="r",1,0)</formula>
    </cfRule>
    <cfRule type="expression" dxfId="428" priority="1171">
      <formula>IF($L24="y",1,0)</formula>
    </cfRule>
    <cfRule type="expression" dxfId="427" priority="1172">
      <formula>IF($L24="?",1,0)</formula>
    </cfRule>
    <cfRule type="expression" dxfId="426" priority="1173">
      <formula>IF($L24="n",1,0)</formula>
    </cfRule>
  </conditionalFormatting>
  <conditionalFormatting sqref="A23:C23">
    <cfRule type="expression" dxfId="425" priority="1174">
      <formula>IF($L23="r",1,0)</formula>
    </cfRule>
    <cfRule type="expression" dxfId="424" priority="1175">
      <formula>IF($L23="y",1,0)</formula>
    </cfRule>
    <cfRule type="expression" dxfId="423" priority="1176">
      <formula>IF($L23="?",1,0)</formula>
    </cfRule>
    <cfRule type="expression" dxfId="422" priority="1177">
      <formula>IF($L23="n",1,0)</formula>
    </cfRule>
  </conditionalFormatting>
  <conditionalFormatting sqref="A22:B22">
    <cfRule type="expression" dxfId="421" priority="1178">
      <formula>IF($L22="r",1,0)</formula>
    </cfRule>
    <cfRule type="expression" dxfId="420" priority="1179">
      <formula>IF($L22="y",1,0)</formula>
    </cfRule>
    <cfRule type="expression" dxfId="419" priority="1180">
      <formula>IF($L22="?",1,0)</formula>
    </cfRule>
    <cfRule type="expression" dxfId="418" priority="1181">
      <formula>IF($L22="n",1,0)</formula>
    </cfRule>
  </conditionalFormatting>
  <conditionalFormatting sqref="A22">
    <cfRule type="expression" dxfId="417" priority="1161">
      <formula>IF($L22="r",1,0)</formula>
    </cfRule>
    <cfRule type="expression" dxfId="416" priority="1162">
      <formula>IF($L22="y",1,0)</formula>
    </cfRule>
    <cfRule type="expression" dxfId="415" priority="1163">
      <formula>IF($L22="?",1,0)</formula>
    </cfRule>
    <cfRule type="expression" dxfId="414" priority="1164">
      <formula>IF($L22="n",1,0)</formula>
    </cfRule>
  </conditionalFormatting>
  <conditionalFormatting sqref="A23">
    <cfRule type="expression" dxfId="413" priority="1157">
      <formula>IF($L23="r",1,0)</formula>
    </cfRule>
    <cfRule type="expression" dxfId="412" priority="1158">
      <formula>IF($L23="y",1,0)</formula>
    </cfRule>
    <cfRule type="expression" dxfId="411" priority="1159">
      <formula>IF($L23="?",1,0)</formula>
    </cfRule>
    <cfRule type="expression" dxfId="410" priority="1160">
      <formula>IF($L23="n",1,0)</formula>
    </cfRule>
  </conditionalFormatting>
  <conditionalFormatting sqref="A24">
    <cfRule type="expression" dxfId="409" priority="1153">
      <formula>IF($L24="r",1,0)</formula>
    </cfRule>
    <cfRule type="expression" dxfId="408" priority="1154">
      <formula>IF($L24="y",1,0)</formula>
    </cfRule>
    <cfRule type="expression" dxfId="407" priority="1155">
      <formula>IF($L24="?",1,0)</formula>
    </cfRule>
    <cfRule type="expression" dxfId="406" priority="1156">
      <formula>IF($L24="n",1,0)</formula>
    </cfRule>
  </conditionalFormatting>
  <conditionalFormatting sqref="A25">
    <cfRule type="expression" dxfId="405" priority="1149">
      <formula>IF($L25="r",1,0)</formula>
    </cfRule>
    <cfRule type="expression" dxfId="404" priority="1150">
      <formula>IF($L25="y",1,0)</formula>
    </cfRule>
    <cfRule type="expression" dxfId="403" priority="1151">
      <formula>IF($L25="?",1,0)</formula>
    </cfRule>
    <cfRule type="expression" dxfId="402" priority="1152">
      <formula>IF($L25="n",1,0)</formula>
    </cfRule>
  </conditionalFormatting>
  <conditionalFormatting sqref="A23:C23">
    <cfRule type="expression" dxfId="401" priority="1141">
      <formula>IF($L23="r",1,0)</formula>
    </cfRule>
    <cfRule type="expression" dxfId="400" priority="1142">
      <formula>IF($L23="y",1,0)</formula>
    </cfRule>
    <cfRule type="expression" dxfId="399" priority="1143">
      <formula>IF($L23="?",1,0)</formula>
    </cfRule>
    <cfRule type="expression" dxfId="398" priority="1144">
      <formula>IF($L23="n",1,0)</formula>
    </cfRule>
  </conditionalFormatting>
  <conditionalFormatting sqref="A22:B22">
    <cfRule type="expression" dxfId="397" priority="1145">
      <formula>IF($L22="r",1,0)</formula>
    </cfRule>
    <cfRule type="expression" dxfId="396" priority="1146">
      <formula>IF($L22="y",1,0)</formula>
    </cfRule>
    <cfRule type="expression" dxfId="395" priority="1147">
      <formula>IF($L22="?",1,0)</formula>
    </cfRule>
    <cfRule type="expression" dxfId="394" priority="1148">
      <formula>IF($L22="n",1,0)</formula>
    </cfRule>
  </conditionalFormatting>
  <conditionalFormatting sqref="A24:C24">
    <cfRule type="expression" dxfId="393" priority="1137">
      <formula>IF($L24="r",1,0)</formula>
    </cfRule>
    <cfRule type="expression" dxfId="392" priority="1138">
      <formula>IF($L24="y",1,0)</formula>
    </cfRule>
    <cfRule type="expression" dxfId="391" priority="1139">
      <formula>IF($L24="?",1,0)</formula>
    </cfRule>
    <cfRule type="expression" dxfId="390" priority="1140">
      <formula>IF($L24="n",1,0)</formula>
    </cfRule>
  </conditionalFormatting>
  <conditionalFormatting sqref="A25:C25">
    <cfRule type="expression" dxfId="389" priority="1133">
      <formula>IF($L25="r",1,0)</formula>
    </cfRule>
    <cfRule type="expression" dxfId="388" priority="1134">
      <formula>IF($L25="y",1,0)</formula>
    </cfRule>
    <cfRule type="expression" dxfId="387" priority="1135">
      <formula>IF($L25="?",1,0)</formula>
    </cfRule>
    <cfRule type="expression" dxfId="386" priority="1136">
      <formula>IF($L25="n",1,0)</formula>
    </cfRule>
  </conditionalFormatting>
  <conditionalFormatting sqref="C22">
    <cfRule type="expression" dxfId="385" priority="1128">
      <formula>IF($L22="?",1,0)</formula>
    </cfRule>
  </conditionalFormatting>
  <conditionalFormatting sqref="C22">
    <cfRule type="expression" dxfId="384" priority="1129">
      <formula>IF($L22="r",1,0)</formula>
    </cfRule>
    <cfRule type="expression" dxfId="383" priority="1130">
      <formula>IF($L22="y",1,0)</formula>
    </cfRule>
    <cfRule type="expression" dxfId="382" priority="1131">
      <formula>IF($L22="?",1,0)</formula>
    </cfRule>
    <cfRule type="expression" dxfId="381" priority="1132">
      <formula>IF($L22="n",1,0)</formula>
    </cfRule>
  </conditionalFormatting>
  <conditionalFormatting sqref="C22">
    <cfRule type="expression" dxfId="380" priority="1124">
      <formula>IF($L22="r",1,0)</formula>
    </cfRule>
    <cfRule type="expression" dxfId="379" priority="1125">
      <formula>IF($L22="y",1,0)</formula>
    </cfRule>
    <cfRule type="expression" dxfId="378" priority="1126">
      <formula>IF($L22="?",1,0)</formula>
    </cfRule>
    <cfRule type="expression" dxfId="377" priority="1127">
      <formula>IF($L22="n",1,0)</formula>
    </cfRule>
  </conditionalFormatting>
  <conditionalFormatting sqref="G23:G25">
    <cfRule type="expression" dxfId="376" priority="1111">
      <formula>IF($L23="?",1,0)</formula>
    </cfRule>
  </conditionalFormatting>
  <conditionalFormatting sqref="G25">
    <cfRule type="expression" dxfId="375" priority="1112">
      <formula>IF($L25="r",1,0)</formula>
    </cfRule>
    <cfRule type="expression" dxfId="374" priority="1113">
      <formula>IF($L25="y",1,0)</formula>
    </cfRule>
    <cfRule type="expression" dxfId="373" priority="1114">
      <formula>IF($L25="?",1,0)</formula>
    </cfRule>
    <cfRule type="expression" dxfId="372" priority="1115">
      <formula>IF($L25="n",1,0)</formula>
    </cfRule>
  </conditionalFormatting>
  <conditionalFormatting sqref="G24">
    <cfRule type="expression" dxfId="371" priority="1116">
      <formula>IF($L24="r",1,0)</formula>
    </cfRule>
    <cfRule type="expression" dxfId="370" priority="1117">
      <formula>IF($L24="y",1,0)</formula>
    </cfRule>
    <cfRule type="expression" dxfId="369" priority="1118">
      <formula>IF($L24="?",1,0)</formula>
    </cfRule>
    <cfRule type="expression" dxfId="368" priority="1119">
      <formula>IF($L24="n",1,0)</formula>
    </cfRule>
  </conditionalFormatting>
  <conditionalFormatting sqref="G23">
    <cfRule type="expression" dxfId="367" priority="1120">
      <formula>IF($L23="r",1,0)</formula>
    </cfRule>
    <cfRule type="expression" dxfId="366" priority="1121">
      <formula>IF($L23="y",1,0)</formula>
    </cfRule>
    <cfRule type="expression" dxfId="365" priority="1122">
      <formula>IF($L23="?",1,0)</formula>
    </cfRule>
    <cfRule type="expression" dxfId="364" priority="1123">
      <formula>IF($L23="n",1,0)</formula>
    </cfRule>
  </conditionalFormatting>
  <conditionalFormatting sqref="G23">
    <cfRule type="expression" dxfId="363" priority="1107">
      <formula>IF($L23="r",1,0)</formula>
    </cfRule>
    <cfRule type="expression" dxfId="362" priority="1108">
      <formula>IF($L23="y",1,0)</formula>
    </cfRule>
    <cfRule type="expression" dxfId="361" priority="1109">
      <formula>IF($L23="?",1,0)</formula>
    </cfRule>
    <cfRule type="expression" dxfId="360" priority="1110">
      <formula>IF($L23="n",1,0)</formula>
    </cfRule>
  </conditionalFormatting>
  <conditionalFormatting sqref="G24">
    <cfRule type="expression" dxfId="359" priority="1103">
      <formula>IF($L24="r",1,0)</formula>
    </cfRule>
    <cfRule type="expression" dxfId="358" priority="1104">
      <formula>IF($L24="y",1,0)</formula>
    </cfRule>
    <cfRule type="expression" dxfId="357" priority="1105">
      <formula>IF($L24="?",1,0)</formula>
    </cfRule>
    <cfRule type="expression" dxfId="356" priority="1106">
      <formula>IF($L24="n",1,0)</formula>
    </cfRule>
  </conditionalFormatting>
  <conditionalFormatting sqref="G25">
    <cfRule type="expression" dxfId="355" priority="1099">
      <formula>IF($L25="r",1,0)</formula>
    </cfRule>
    <cfRule type="expression" dxfId="354" priority="1100">
      <formula>IF($L25="y",1,0)</formula>
    </cfRule>
    <cfRule type="expression" dxfId="353" priority="1101">
      <formula>IF($L25="?",1,0)</formula>
    </cfRule>
    <cfRule type="expression" dxfId="352" priority="1102">
      <formula>IF($L25="n",1,0)</formula>
    </cfRule>
  </conditionalFormatting>
  <conditionalFormatting sqref="G22">
    <cfRule type="expression" dxfId="351" priority="1094">
      <formula>IF($L22="?",1,0)</formula>
    </cfRule>
  </conditionalFormatting>
  <conditionalFormatting sqref="G22">
    <cfRule type="expression" dxfId="350" priority="1095">
      <formula>IF($L22="r",1,0)</formula>
    </cfRule>
    <cfRule type="expression" dxfId="349" priority="1096">
      <formula>IF($L22="y",1,0)</formula>
    </cfRule>
    <cfRule type="expression" dxfId="348" priority="1097">
      <formula>IF($L22="?",1,0)</formula>
    </cfRule>
    <cfRule type="expression" dxfId="347" priority="1098">
      <formula>IF($L22="n",1,0)</formula>
    </cfRule>
  </conditionalFormatting>
  <conditionalFormatting sqref="G22">
    <cfRule type="expression" dxfId="346" priority="1090">
      <formula>IF($L22="r",1,0)</formula>
    </cfRule>
    <cfRule type="expression" dxfId="345" priority="1091">
      <formula>IF($L22="y",1,0)</formula>
    </cfRule>
    <cfRule type="expression" dxfId="344" priority="1092">
      <formula>IF($L22="?",1,0)</formula>
    </cfRule>
    <cfRule type="expression" dxfId="343" priority="1093">
      <formula>IF($L22="n",1,0)</formula>
    </cfRule>
  </conditionalFormatting>
  <conditionalFormatting sqref="A28:C29">
    <cfRule type="expression" dxfId="342" priority="1077">
      <formula>IF($L28="?",1,0)</formula>
    </cfRule>
  </conditionalFormatting>
  <conditionalFormatting sqref="A29:C29">
    <cfRule type="expression" dxfId="341" priority="1078">
      <formula>IF($L29="r",1,0)</formula>
    </cfRule>
    <cfRule type="expression" dxfId="340" priority="1079">
      <formula>IF($L29="y",1,0)</formula>
    </cfRule>
    <cfRule type="expression" dxfId="339" priority="1080">
      <formula>IF($L29="?",1,0)</formula>
    </cfRule>
    <cfRule type="expression" dxfId="338" priority="1081">
      <formula>IF($L29="n",1,0)</formula>
    </cfRule>
  </conditionalFormatting>
  <conditionalFormatting sqref="A28:C28">
    <cfRule type="expression" dxfId="337" priority="1082">
      <formula>IF($L28="r",1,0)</formula>
    </cfRule>
    <cfRule type="expression" dxfId="336" priority="1083">
      <formula>IF($L28="y",1,0)</formula>
    </cfRule>
    <cfRule type="expression" dxfId="335" priority="1084">
      <formula>IF($L28="?",1,0)</formula>
    </cfRule>
    <cfRule type="expression" dxfId="334" priority="1085">
      <formula>IF($L28="n",1,0)</formula>
    </cfRule>
  </conditionalFormatting>
  <conditionalFormatting sqref="A27:B27">
    <cfRule type="expression" dxfId="333" priority="1086">
      <formula>IF($L27="r",1,0)</formula>
    </cfRule>
    <cfRule type="expression" dxfId="332" priority="1087">
      <formula>IF($L27="y",1,0)</formula>
    </cfRule>
    <cfRule type="expression" dxfId="331" priority="1088">
      <formula>IF($L27="?",1,0)</formula>
    </cfRule>
    <cfRule type="expression" dxfId="330" priority="1089">
      <formula>IF($L27="n",1,0)</formula>
    </cfRule>
  </conditionalFormatting>
  <conditionalFormatting sqref="A27">
    <cfRule type="expression" dxfId="329" priority="1073">
      <formula>IF($L27="r",1,0)</formula>
    </cfRule>
    <cfRule type="expression" dxfId="328" priority="1074">
      <formula>IF($L27="y",1,0)</formula>
    </cfRule>
    <cfRule type="expression" dxfId="327" priority="1075">
      <formula>IF($L27="?",1,0)</formula>
    </cfRule>
    <cfRule type="expression" dxfId="326" priority="1076">
      <formula>IF($L27="n",1,0)</formula>
    </cfRule>
  </conditionalFormatting>
  <conditionalFormatting sqref="A28">
    <cfRule type="expression" dxfId="325" priority="1069">
      <formula>IF($L28="r",1,0)</formula>
    </cfRule>
    <cfRule type="expression" dxfId="324" priority="1070">
      <formula>IF($L28="y",1,0)</formula>
    </cfRule>
    <cfRule type="expression" dxfId="323" priority="1071">
      <formula>IF($L28="?",1,0)</formula>
    </cfRule>
    <cfRule type="expression" dxfId="322" priority="1072">
      <formula>IF($L28="n",1,0)</formula>
    </cfRule>
  </conditionalFormatting>
  <conditionalFormatting sqref="A29">
    <cfRule type="expression" dxfId="321" priority="1065">
      <formula>IF($L29="r",1,0)</formula>
    </cfRule>
    <cfRule type="expression" dxfId="320" priority="1066">
      <formula>IF($L29="y",1,0)</formula>
    </cfRule>
    <cfRule type="expression" dxfId="319" priority="1067">
      <formula>IF($L29="?",1,0)</formula>
    </cfRule>
    <cfRule type="expression" dxfId="318" priority="1068">
      <formula>IF($L29="n",1,0)</formula>
    </cfRule>
  </conditionalFormatting>
  <conditionalFormatting sqref="A28:C28">
    <cfRule type="expression" dxfId="317" priority="1057">
      <formula>IF($L28="r",1,0)</formula>
    </cfRule>
    <cfRule type="expression" dxfId="316" priority="1058">
      <formula>IF($L28="y",1,0)</formula>
    </cfRule>
    <cfRule type="expression" dxfId="315" priority="1059">
      <formula>IF($L28="?",1,0)</formula>
    </cfRule>
    <cfRule type="expression" dxfId="314" priority="1060">
      <formula>IF($L28="n",1,0)</formula>
    </cfRule>
  </conditionalFormatting>
  <conditionalFormatting sqref="A27:B27">
    <cfRule type="expression" dxfId="313" priority="1061">
      <formula>IF($L27="r",1,0)</formula>
    </cfRule>
    <cfRule type="expression" dxfId="312" priority="1062">
      <formula>IF($L27="y",1,0)</formula>
    </cfRule>
    <cfRule type="expression" dxfId="311" priority="1063">
      <formula>IF($L27="?",1,0)</formula>
    </cfRule>
    <cfRule type="expression" dxfId="310" priority="1064">
      <formula>IF($L27="n",1,0)</formula>
    </cfRule>
  </conditionalFormatting>
  <conditionalFormatting sqref="A29:C29">
    <cfRule type="expression" dxfId="309" priority="1053">
      <formula>IF($L29="r",1,0)</formula>
    </cfRule>
    <cfRule type="expression" dxfId="308" priority="1054">
      <formula>IF($L29="y",1,0)</formula>
    </cfRule>
    <cfRule type="expression" dxfId="307" priority="1055">
      <formula>IF($L29="?",1,0)</formula>
    </cfRule>
    <cfRule type="expression" dxfId="306" priority="1056">
      <formula>IF($L29="n",1,0)</formula>
    </cfRule>
  </conditionalFormatting>
  <conditionalFormatting sqref="C27">
    <cfRule type="expression" dxfId="305" priority="1048">
      <formula>IF($L27="?",1,0)</formula>
    </cfRule>
  </conditionalFormatting>
  <conditionalFormatting sqref="C27">
    <cfRule type="expression" dxfId="304" priority="1049">
      <formula>IF($L27="r",1,0)</formula>
    </cfRule>
    <cfRule type="expression" dxfId="303" priority="1050">
      <formula>IF($L27="y",1,0)</formula>
    </cfRule>
    <cfRule type="expression" dxfId="302" priority="1051">
      <formula>IF($L27="?",1,0)</formula>
    </cfRule>
    <cfRule type="expression" dxfId="301" priority="1052">
      <formula>IF($L27="n",1,0)</formula>
    </cfRule>
  </conditionalFormatting>
  <conditionalFormatting sqref="C27">
    <cfRule type="expression" dxfId="300" priority="1044">
      <formula>IF($L27="r",1,0)</formula>
    </cfRule>
    <cfRule type="expression" dxfId="299" priority="1045">
      <formula>IF($L27="y",1,0)</formula>
    </cfRule>
    <cfRule type="expression" dxfId="298" priority="1046">
      <formula>IF($L27="?",1,0)</formula>
    </cfRule>
    <cfRule type="expression" dxfId="297" priority="1047">
      <formula>IF($L27="n",1,0)</formula>
    </cfRule>
  </conditionalFormatting>
  <conditionalFormatting sqref="G28:G29">
    <cfRule type="expression" dxfId="296" priority="1035">
      <formula>IF($L28="?",1,0)</formula>
    </cfRule>
  </conditionalFormatting>
  <conditionalFormatting sqref="G29">
    <cfRule type="expression" dxfId="295" priority="1036">
      <formula>IF($L29="r",1,0)</formula>
    </cfRule>
    <cfRule type="expression" dxfId="294" priority="1037">
      <formula>IF($L29="y",1,0)</formula>
    </cfRule>
    <cfRule type="expression" dxfId="293" priority="1038">
      <formula>IF($L29="?",1,0)</formula>
    </cfRule>
    <cfRule type="expression" dxfId="292" priority="1039">
      <formula>IF($L29="n",1,0)</formula>
    </cfRule>
  </conditionalFormatting>
  <conditionalFormatting sqref="G28">
    <cfRule type="expression" dxfId="291" priority="1040">
      <formula>IF($L28="r",1,0)</formula>
    </cfRule>
    <cfRule type="expression" dxfId="290" priority="1041">
      <formula>IF($L28="y",1,0)</formula>
    </cfRule>
    <cfRule type="expression" dxfId="289" priority="1042">
      <formula>IF($L28="?",1,0)</formula>
    </cfRule>
    <cfRule type="expression" dxfId="288" priority="1043">
      <formula>IF($L28="n",1,0)</formula>
    </cfRule>
  </conditionalFormatting>
  <conditionalFormatting sqref="G28">
    <cfRule type="expression" dxfId="287" priority="1031">
      <formula>IF($L28="r",1,0)</formula>
    </cfRule>
    <cfRule type="expression" dxfId="286" priority="1032">
      <formula>IF($L28="y",1,0)</formula>
    </cfRule>
    <cfRule type="expression" dxfId="285" priority="1033">
      <formula>IF($L28="?",1,0)</formula>
    </cfRule>
    <cfRule type="expression" dxfId="284" priority="1034">
      <formula>IF($L28="n",1,0)</formula>
    </cfRule>
  </conditionalFormatting>
  <conditionalFormatting sqref="G29">
    <cfRule type="expression" dxfId="283" priority="1027">
      <formula>IF($L29="r",1,0)</formula>
    </cfRule>
    <cfRule type="expression" dxfId="282" priority="1028">
      <formula>IF($L29="y",1,0)</formula>
    </cfRule>
    <cfRule type="expression" dxfId="281" priority="1029">
      <formula>IF($L29="?",1,0)</formula>
    </cfRule>
    <cfRule type="expression" dxfId="280" priority="1030">
      <formula>IF($L29="n",1,0)</formula>
    </cfRule>
  </conditionalFormatting>
  <conditionalFormatting sqref="G27">
    <cfRule type="expression" dxfId="279" priority="1022">
      <formula>IF($L27="?",1,0)</formula>
    </cfRule>
  </conditionalFormatting>
  <conditionalFormatting sqref="G27">
    <cfRule type="expression" dxfId="278" priority="1023">
      <formula>IF($L27="r",1,0)</formula>
    </cfRule>
    <cfRule type="expression" dxfId="277" priority="1024">
      <formula>IF($L27="y",1,0)</formula>
    </cfRule>
    <cfRule type="expression" dxfId="276" priority="1025">
      <formula>IF($L27="?",1,0)</formula>
    </cfRule>
    <cfRule type="expression" dxfId="275" priority="1026">
      <formula>IF($L27="n",1,0)</formula>
    </cfRule>
  </conditionalFormatting>
  <conditionalFormatting sqref="G27">
    <cfRule type="expression" dxfId="274" priority="1018">
      <formula>IF($L27="r",1,0)</formula>
    </cfRule>
    <cfRule type="expression" dxfId="273" priority="1019">
      <formula>IF($L27="y",1,0)</formula>
    </cfRule>
    <cfRule type="expression" dxfId="272" priority="1020">
      <formula>IF($L27="?",1,0)</formula>
    </cfRule>
    <cfRule type="expression" dxfId="271" priority="1021">
      <formula>IF($L27="n",1,0)</formula>
    </cfRule>
  </conditionalFormatting>
  <conditionalFormatting sqref="D17:D20">
    <cfRule type="expression" dxfId="270" priority="476">
      <formula>IF($L17="?",1,0)</formula>
    </cfRule>
  </conditionalFormatting>
  <conditionalFormatting sqref="D20">
    <cfRule type="expression" dxfId="269" priority="477">
      <formula>IF($L20="r",1,0)</formula>
    </cfRule>
    <cfRule type="expression" dxfId="268" priority="478">
      <formula>IF($L20="y",1,0)</formula>
    </cfRule>
    <cfRule type="expression" dxfId="267" priority="479">
      <formula>IF($L20="?",1,0)</formula>
    </cfRule>
    <cfRule type="expression" dxfId="266" priority="480">
      <formula>IF($L20="n",1,0)</formula>
    </cfRule>
  </conditionalFormatting>
  <conditionalFormatting sqref="D19">
    <cfRule type="expression" dxfId="265" priority="481">
      <formula>IF($L19="r",1,0)</formula>
    </cfRule>
    <cfRule type="expression" dxfId="264" priority="482">
      <formula>IF($L19="y",1,0)</formula>
    </cfRule>
    <cfRule type="expression" dxfId="263" priority="483">
      <formula>IF($L19="?",1,0)</formula>
    </cfRule>
    <cfRule type="expression" dxfId="262" priority="484">
      <formula>IF($L19="n",1,0)</formula>
    </cfRule>
  </conditionalFormatting>
  <conditionalFormatting sqref="D18">
    <cfRule type="expression" dxfId="261" priority="485">
      <formula>IF($L18="r",1,0)</formula>
    </cfRule>
    <cfRule type="expression" dxfId="260" priority="486">
      <formula>IF($L18="y",1,0)</formula>
    </cfRule>
    <cfRule type="expression" dxfId="259" priority="487">
      <formula>IF($L18="?",1,0)</formula>
    </cfRule>
    <cfRule type="expression" dxfId="258" priority="488">
      <formula>IF($L18="n",1,0)</formula>
    </cfRule>
  </conditionalFormatting>
  <conditionalFormatting sqref="D17">
    <cfRule type="expression" dxfId="257" priority="489">
      <formula>IF($L17="r",1,0)</formula>
    </cfRule>
    <cfRule type="expression" dxfId="256" priority="490">
      <formula>IF($L17="y",1,0)</formula>
    </cfRule>
    <cfRule type="expression" dxfId="255" priority="491">
      <formula>IF($L17="?",1,0)</formula>
    </cfRule>
    <cfRule type="expression" dxfId="254" priority="492">
      <formula>IF($L17="n",1,0)</formula>
    </cfRule>
  </conditionalFormatting>
  <conditionalFormatting sqref="D18">
    <cfRule type="expression" dxfId="253" priority="468">
      <formula>IF($L18="r",1,0)</formula>
    </cfRule>
    <cfRule type="expression" dxfId="252" priority="469">
      <formula>IF($L18="y",1,0)</formula>
    </cfRule>
    <cfRule type="expression" dxfId="251" priority="470">
      <formula>IF($L18="?",1,0)</formula>
    </cfRule>
    <cfRule type="expression" dxfId="250" priority="471">
      <formula>IF($L18="n",1,0)</formula>
    </cfRule>
  </conditionalFormatting>
  <conditionalFormatting sqref="D17">
    <cfRule type="expression" dxfId="249" priority="472">
      <formula>IF($L17="r",1,0)</formula>
    </cfRule>
    <cfRule type="expression" dxfId="248" priority="473">
      <formula>IF($L17="y",1,0)</formula>
    </cfRule>
    <cfRule type="expression" dxfId="247" priority="474">
      <formula>IF($L17="?",1,0)</formula>
    </cfRule>
    <cfRule type="expression" dxfId="246" priority="475">
      <formula>IF($L17="n",1,0)</formula>
    </cfRule>
  </conditionalFormatting>
  <conditionalFormatting sqref="D19">
    <cfRule type="expression" dxfId="245" priority="464">
      <formula>IF($L19="r",1,0)</formula>
    </cfRule>
    <cfRule type="expression" dxfId="244" priority="465">
      <formula>IF($L19="y",1,0)</formula>
    </cfRule>
    <cfRule type="expression" dxfId="243" priority="466">
      <formula>IF($L19="?",1,0)</formula>
    </cfRule>
    <cfRule type="expression" dxfId="242" priority="467">
      <formula>IF($L19="n",1,0)</formula>
    </cfRule>
  </conditionalFormatting>
  <conditionalFormatting sqref="D20">
    <cfRule type="expression" dxfId="241" priority="460">
      <formula>IF($L20="r",1,0)</formula>
    </cfRule>
    <cfRule type="expression" dxfId="240" priority="461">
      <formula>IF($L20="y",1,0)</formula>
    </cfRule>
    <cfRule type="expression" dxfId="239" priority="462">
      <formula>IF($L20="?",1,0)</formula>
    </cfRule>
    <cfRule type="expression" dxfId="238" priority="463">
      <formula>IF($L20="n",1,0)</formula>
    </cfRule>
  </conditionalFormatting>
  <conditionalFormatting sqref="D23:D25">
    <cfRule type="expression" dxfId="237" priority="447">
      <formula>IF($L23="?",1,0)</formula>
    </cfRule>
  </conditionalFormatting>
  <conditionalFormatting sqref="D25">
    <cfRule type="expression" dxfId="236" priority="448">
      <formula>IF($L25="r",1,0)</formula>
    </cfRule>
    <cfRule type="expression" dxfId="235" priority="449">
      <formula>IF($L25="y",1,0)</formula>
    </cfRule>
    <cfRule type="expression" dxfId="234" priority="450">
      <formula>IF($L25="?",1,0)</formula>
    </cfRule>
    <cfRule type="expression" dxfId="233" priority="451">
      <formula>IF($L25="n",1,0)</formula>
    </cfRule>
  </conditionalFormatting>
  <conditionalFormatting sqref="D24">
    <cfRule type="expression" dxfId="232" priority="452">
      <formula>IF($L24="r",1,0)</formula>
    </cfRule>
    <cfRule type="expression" dxfId="231" priority="453">
      <formula>IF($L24="y",1,0)</formula>
    </cfRule>
    <cfRule type="expression" dxfId="230" priority="454">
      <formula>IF($L24="?",1,0)</formula>
    </cfRule>
    <cfRule type="expression" dxfId="229" priority="455">
      <formula>IF($L24="n",1,0)</formula>
    </cfRule>
  </conditionalFormatting>
  <conditionalFormatting sqref="D23">
    <cfRule type="expression" dxfId="228" priority="456">
      <formula>IF($L23="r",1,0)</formula>
    </cfRule>
    <cfRule type="expression" dxfId="227" priority="457">
      <formula>IF($L23="y",1,0)</formula>
    </cfRule>
    <cfRule type="expression" dxfId="226" priority="458">
      <formula>IF($L23="?",1,0)</formula>
    </cfRule>
    <cfRule type="expression" dxfId="225" priority="459">
      <formula>IF($L23="n",1,0)</formula>
    </cfRule>
  </conditionalFormatting>
  <conditionalFormatting sqref="D23">
    <cfRule type="expression" dxfId="224" priority="443">
      <formula>IF($L23="r",1,0)</formula>
    </cfRule>
    <cfRule type="expression" dxfId="223" priority="444">
      <formula>IF($L23="y",1,0)</formula>
    </cfRule>
    <cfRule type="expression" dxfId="222" priority="445">
      <formula>IF($L23="?",1,0)</formula>
    </cfRule>
    <cfRule type="expression" dxfId="221" priority="446">
      <formula>IF($L23="n",1,0)</formula>
    </cfRule>
  </conditionalFormatting>
  <conditionalFormatting sqref="D24">
    <cfRule type="expression" dxfId="220" priority="439">
      <formula>IF($L24="r",1,0)</formula>
    </cfRule>
    <cfRule type="expression" dxfId="219" priority="440">
      <formula>IF($L24="y",1,0)</formula>
    </cfRule>
    <cfRule type="expression" dxfId="218" priority="441">
      <formula>IF($L24="?",1,0)</formula>
    </cfRule>
    <cfRule type="expression" dxfId="217" priority="442">
      <formula>IF($L24="n",1,0)</formula>
    </cfRule>
  </conditionalFormatting>
  <conditionalFormatting sqref="D25">
    <cfRule type="expression" dxfId="216" priority="435">
      <formula>IF($L25="r",1,0)</formula>
    </cfRule>
    <cfRule type="expression" dxfId="215" priority="436">
      <formula>IF($L25="y",1,0)</formula>
    </cfRule>
    <cfRule type="expression" dxfId="214" priority="437">
      <formula>IF($L25="?",1,0)</formula>
    </cfRule>
    <cfRule type="expression" dxfId="213" priority="438">
      <formula>IF($L25="n",1,0)</formula>
    </cfRule>
  </conditionalFormatting>
  <conditionalFormatting sqref="D22">
    <cfRule type="expression" dxfId="212" priority="430">
      <formula>IF($L22="?",1,0)</formula>
    </cfRule>
  </conditionalFormatting>
  <conditionalFormatting sqref="D22">
    <cfRule type="expression" dxfId="211" priority="431">
      <formula>IF($L22="r",1,0)</formula>
    </cfRule>
    <cfRule type="expression" dxfId="210" priority="432">
      <formula>IF($L22="y",1,0)</formula>
    </cfRule>
    <cfRule type="expression" dxfId="209" priority="433">
      <formula>IF($L22="?",1,0)</formula>
    </cfRule>
    <cfRule type="expression" dxfId="208" priority="434">
      <formula>IF($L22="n",1,0)</formula>
    </cfRule>
  </conditionalFormatting>
  <conditionalFormatting sqref="D22">
    <cfRule type="expression" dxfId="207" priority="426">
      <formula>IF($L22="r",1,0)</formula>
    </cfRule>
    <cfRule type="expression" dxfId="206" priority="427">
      <formula>IF($L22="y",1,0)</formula>
    </cfRule>
    <cfRule type="expression" dxfId="205" priority="428">
      <formula>IF($L22="?",1,0)</formula>
    </cfRule>
    <cfRule type="expression" dxfId="204" priority="429">
      <formula>IF($L22="n",1,0)</formula>
    </cfRule>
  </conditionalFormatting>
  <conditionalFormatting sqref="D28:D29">
    <cfRule type="expression" dxfId="203" priority="417">
      <formula>IF($L28="?",1,0)</formula>
    </cfRule>
  </conditionalFormatting>
  <conditionalFormatting sqref="D29">
    <cfRule type="expression" dxfId="202" priority="418">
      <formula>IF($L29="r",1,0)</formula>
    </cfRule>
    <cfRule type="expression" dxfId="201" priority="419">
      <formula>IF($L29="y",1,0)</formula>
    </cfRule>
    <cfRule type="expression" dxfId="200" priority="420">
      <formula>IF($L29="?",1,0)</formula>
    </cfRule>
    <cfRule type="expression" dxfId="199" priority="421">
      <formula>IF($L29="n",1,0)</formula>
    </cfRule>
  </conditionalFormatting>
  <conditionalFormatting sqref="D28">
    <cfRule type="expression" dxfId="198" priority="422">
      <formula>IF($L28="r",1,0)</formula>
    </cfRule>
    <cfRule type="expression" dxfId="197" priority="423">
      <formula>IF($L28="y",1,0)</formula>
    </cfRule>
    <cfRule type="expression" dxfId="196" priority="424">
      <formula>IF($L28="?",1,0)</formula>
    </cfRule>
    <cfRule type="expression" dxfId="195" priority="425">
      <formula>IF($L28="n",1,0)</formula>
    </cfRule>
  </conditionalFormatting>
  <conditionalFormatting sqref="D28">
    <cfRule type="expression" dxfId="194" priority="413">
      <formula>IF($L28="r",1,0)</formula>
    </cfRule>
    <cfRule type="expression" dxfId="193" priority="414">
      <formula>IF($L28="y",1,0)</formula>
    </cfRule>
    <cfRule type="expression" dxfId="192" priority="415">
      <formula>IF($L28="?",1,0)</formula>
    </cfRule>
    <cfRule type="expression" dxfId="191" priority="416">
      <formula>IF($L28="n",1,0)</formula>
    </cfRule>
  </conditionalFormatting>
  <conditionalFormatting sqref="D29">
    <cfRule type="expression" dxfId="190" priority="409">
      <formula>IF($L29="r",1,0)</formula>
    </cfRule>
    <cfRule type="expression" dxfId="189" priority="410">
      <formula>IF($L29="y",1,0)</formula>
    </cfRule>
    <cfRule type="expression" dxfId="188" priority="411">
      <formula>IF($L29="?",1,0)</formula>
    </cfRule>
    <cfRule type="expression" dxfId="187" priority="412">
      <formula>IF($L29="n",1,0)</formula>
    </cfRule>
  </conditionalFormatting>
  <conditionalFormatting sqref="D27">
    <cfRule type="expression" dxfId="186" priority="404">
      <formula>IF($L27="?",1,0)</formula>
    </cfRule>
  </conditionalFormatting>
  <conditionalFormatting sqref="D27">
    <cfRule type="expression" dxfId="185" priority="405">
      <formula>IF($L27="r",1,0)</formula>
    </cfRule>
    <cfRule type="expression" dxfId="184" priority="406">
      <formula>IF($L27="y",1,0)</formula>
    </cfRule>
    <cfRule type="expression" dxfId="183" priority="407">
      <formula>IF($L27="?",1,0)</formula>
    </cfRule>
    <cfRule type="expression" dxfId="182" priority="408">
      <formula>IF($L27="n",1,0)</formula>
    </cfRule>
  </conditionalFormatting>
  <conditionalFormatting sqref="D27">
    <cfRule type="expression" dxfId="181" priority="400">
      <formula>IF($L27="r",1,0)</formula>
    </cfRule>
    <cfRule type="expression" dxfId="180" priority="401">
      <formula>IF($L27="y",1,0)</formula>
    </cfRule>
    <cfRule type="expression" dxfId="179" priority="402">
      <formula>IF($L27="?",1,0)</formula>
    </cfRule>
    <cfRule type="expression" dxfId="178" priority="403">
      <formula>IF($L27="n",1,0)</formula>
    </cfRule>
  </conditionalFormatting>
  <conditionalFormatting sqref="D4:D8">
    <cfRule type="expression" dxfId="177" priority="383">
      <formula>IF($L4="?",1,0)</formula>
    </cfRule>
  </conditionalFormatting>
  <conditionalFormatting sqref="D7">
    <cfRule type="expression" dxfId="176" priority="384">
      <formula>IF($L7="r",1,0)</formula>
    </cfRule>
    <cfRule type="expression" dxfId="175" priority="385">
      <formula>IF($L7="y",1,0)</formula>
    </cfRule>
    <cfRule type="expression" dxfId="174" priority="386">
      <formula>IF($L7="?",1,0)</formula>
    </cfRule>
    <cfRule type="expression" dxfId="173" priority="387">
      <formula>IF($L7="n",1,0)</formula>
    </cfRule>
  </conditionalFormatting>
  <conditionalFormatting sqref="D6">
    <cfRule type="expression" dxfId="172" priority="388">
      <formula>IF($L6="r",1,0)</formula>
    </cfRule>
    <cfRule type="expression" dxfId="171" priority="389">
      <formula>IF($L6="y",1,0)</formula>
    </cfRule>
    <cfRule type="expression" dxfId="170" priority="390">
      <formula>IF($L6="?",1,0)</formula>
    </cfRule>
    <cfRule type="expression" dxfId="169" priority="391">
      <formula>IF($L6="n",1,0)</formula>
    </cfRule>
  </conditionalFormatting>
  <conditionalFormatting sqref="D5">
    <cfRule type="expression" dxfId="168" priority="392">
      <formula>IF($L5="r",1,0)</formula>
    </cfRule>
    <cfRule type="expression" dxfId="167" priority="393">
      <formula>IF($L5="y",1,0)</formula>
    </cfRule>
    <cfRule type="expression" dxfId="166" priority="394">
      <formula>IF($L5="?",1,0)</formula>
    </cfRule>
    <cfRule type="expression" dxfId="165" priority="395">
      <formula>IF($L5="n",1,0)</formula>
    </cfRule>
  </conditionalFormatting>
  <conditionalFormatting sqref="D4">
    <cfRule type="expression" dxfId="164" priority="396">
      <formula>IF($L4="r",1,0)</formula>
    </cfRule>
    <cfRule type="expression" dxfId="163" priority="397">
      <formula>IF($L4="y",1,0)</formula>
    </cfRule>
    <cfRule type="expression" dxfId="162" priority="398">
      <formula>IF($L4="?",1,0)</formula>
    </cfRule>
    <cfRule type="expression" dxfId="161" priority="399">
      <formula>IF($L4="n",1,0)</formula>
    </cfRule>
  </conditionalFormatting>
  <conditionalFormatting sqref="D5">
    <cfRule type="expression" dxfId="160" priority="375">
      <formula>IF($L5="r",1,0)</formula>
    </cfRule>
    <cfRule type="expression" dxfId="159" priority="376">
      <formula>IF($L5="y",1,0)</formula>
    </cfRule>
    <cfRule type="expression" dxfId="158" priority="377">
      <formula>IF($L5="?",1,0)</formula>
    </cfRule>
    <cfRule type="expression" dxfId="157" priority="378">
      <formula>IF($L5="n",1,0)</formula>
    </cfRule>
  </conditionalFormatting>
  <conditionalFormatting sqref="D4">
    <cfRule type="expression" dxfId="156" priority="379">
      <formula>IF($L4="r",1,0)</formula>
    </cfRule>
    <cfRule type="expression" dxfId="155" priority="380">
      <formula>IF($L4="y",1,0)</formula>
    </cfRule>
    <cfRule type="expression" dxfId="154" priority="381">
      <formula>IF($L4="?",1,0)</formula>
    </cfRule>
    <cfRule type="expression" dxfId="153" priority="382">
      <formula>IF($L4="n",1,0)</formula>
    </cfRule>
  </conditionalFormatting>
  <conditionalFormatting sqref="D6">
    <cfRule type="expression" dxfId="152" priority="371">
      <formula>IF($L6="r",1,0)</formula>
    </cfRule>
    <cfRule type="expression" dxfId="151" priority="372">
      <formula>IF($L6="y",1,0)</formula>
    </cfRule>
    <cfRule type="expression" dxfId="150" priority="373">
      <formula>IF($L6="?",1,0)</formula>
    </cfRule>
    <cfRule type="expression" dxfId="149" priority="374">
      <formula>IF($L6="n",1,0)</formula>
    </cfRule>
  </conditionalFormatting>
  <conditionalFormatting sqref="D7">
    <cfRule type="expression" dxfId="148" priority="367">
      <formula>IF($L7="r",1,0)</formula>
    </cfRule>
    <cfRule type="expression" dxfId="147" priority="368">
      <formula>IF($L7="y",1,0)</formula>
    </cfRule>
    <cfRule type="expression" dxfId="146" priority="369">
      <formula>IF($L7="?",1,0)</formula>
    </cfRule>
    <cfRule type="expression" dxfId="145" priority="370">
      <formula>IF($L7="n",1,0)</formula>
    </cfRule>
  </conditionalFormatting>
  <conditionalFormatting sqref="D10:D12">
    <cfRule type="expression" dxfId="144" priority="354">
      <formula>IF($L10="?",1,0)</formula>
    </cfRule>
  </conditionalFormatting>
  <conditionalFormatting sqref="D12">
    <cfRule type="expression" dxfId="143" priority="355">
      <formula>IF($L12="r",1,0)</formula>
    </cfRule>
    <cfRule type="expression" dxfId="142" priority="356">
      <formula>IF($L12="y",1,0)</formula>
    </cfRule>
    <cfRule type="expression" dxfId="141" priority="357">
      <formula>IF($L12="?",1,0)</formula>
    </cfRule>
    <cfRule type="expression" dxfId="140" priority="358">
      <formula>IF($L12="n",1,0)</formula>
    </cfRule>
  </conditionalFormatting>
  <conditionalFormatting sqref="D11">
    <cfRule type="expression" dxfId="139" priority="359">
      <formula>IF($L11="r",1,0)</formula>
    </cfRule>
    <cfRule type="expression" dxfId="138" priority="360">
      <formula>IF($L11="y",1,0)</formula>
    </cfRule>
    <cfRule type="expression" dxfId="137" priority="361">
      <formula>IF($L11="?",1,0)</formula>
    </cfRule>
    <cfRule type="expression" dxfId="136" priority="362">
      <formula>IF($L11="n",1,0)</formula>
    </cfRule>
  </conditionalFormatting>
  <conditionalFormatting sqref="D10">
    <cfRule type="expression" dxfId="135" priority="363">
      <formula>IF($L10="r",1,0)</formula>
    </cfRule>
    <cfRule type="expression" dxfId="134" priority="364">
      <formula>IF($L10="y",1,0)</formula>
    </cfRule>
    <cfRule type="expression" dxfId="133" priority="365">
      <formula>IF($L10="?",1,0)</formula>
    </cfRule>
    <cfRule type="expression" dxfId="132" priority="366">
      <formula>IF($L10="n",1,0)</formula>
    </cfRule>
  </conditionalFormatting>
  <conditionalFormatting sqref="D10">
    <cfRule type="expression" dxfId="131" priority="350">
      <formula>IF($L10="r",1,0)</formula>
    </cfRule>
    <cfRule type="expression" dxfId="130" priority="351">
      <formula>IF($L10="y",1,0)</formula>
    </cfRule>
    <cfRule type="expression" dxfId="129" priority="352">
      <formula>IF($L10="?",1,0)</formula>
    </cfRule>
    <cfRule type="expression" dxfId="128" priority="353">
      <formula>IF($L10="n",1,0)</formula>
    </cfRule>
  </conditionalFormatting>
  <conditionalFormatting sqref="D11">
    <cfRule type="expression" dxfId="127" priority="346">
      <formula>IF($L11="r",1,0)</formula>
    </cfRule>
    <cfRule type="expression" dxfId="126" priority="347">
      <formula>IF($L11="y",1,0)</formula>
    </cfRule>
    <cfRule type="expression" dxfId="125" priority="348">
      <formula>IF($L11="?",1,0)</formula>
    </cfRule>
    <cfRule type="expression" dxfId="124" priority="349">
      <formula>IF($L11="n",1,0)</formula>
    </cfRule>
  </conditionalFormatting>
  <conditionalFormatting sqref="D12">
    <cfRule type="expression" dxfId="123" priority="342">
      <formula>IF($L12="r",1,0)</formula>
    </cfRule>
    <cfRule type="expression" dxfId="122" priority="343">
      <formula>IF($L12="y",1,0)</formula>
    </cfRule>
    <cfRule type="expression" dxfId="121" priority="344">
      <formula>IF($L12="?",1,0)</formula>
    </cfRule>
    <cfRule type="expression" dxfId="120" priority="345">
      <formula>IF($L12="n",1,0)</formula>
    </cfRule>
  </conditionalFormatting>
  <conditionalFormatting sqref="D9">
    <cfRule type="expression" dxfId="119" priority="337">
      <formula>IF($L9="?",1,0)</formula>
    </cfRule>
  </conditionalFormatting>
  <conditionalFormatting sqref="D9">
    <cfRule type="expression" dxfId="118" priority="338">
      <formula>IF($L9="r",1,0)</formula>
    </cfRule>
    <cfRule type="expression" dxfId="117" priority="339">
      <formula>IF($L9="y",1,0)</formula>
    </cfRule>
    <cfRule type="expression" dxfId="116" priority="340">
      <formula>IF($L9="?",1,0)</formula>
    </cfRule>
    <cfRule type="expression" dxfId="115" priority="341">
      <formula>IF($L9="n",1,0)</formula>
    </cfRule>
  </conditionalFormatting>
  <conditionalFormatting sqref="D9">
    <cfRule type="expression" dxfId="114" priority="333">
      <formula>IF($L9="r",1,0)</formula>
    </cfRule>
    <cfRule type="expression" dxfId="113" priority="334">
      <formula>IF($L9="y",1,0)</formula>
    </cfRule>
    <cfRule type="expression" dxfId="112" priority="335">
      <formula>IF($L9="?",1,0)</formula>
    </cfRule>
    <cfRule type="expression" dxfId="111" priority="336">
      <formula>IF($L9="n",1,0)</formula>
    </cfRule>
  </conditionalFormatting>
  <conditionalFormatting sqref="D15">
    <cfRule type="expression" dxfId="110" priority="328">
      <formula>IF($L15="?",1,0)</formula>
    </cfRule>
  </conditionalFormatting>
  <conditionalFormatting sqref="D15">
    <cfRule type="expression" dxfId="109" priority="329">
      <formula>IF($L15="r",1,0)</formula>
    </cfRule>
    <cfRule type="expression" dxfId="108" priority="330">
      <formula>IF($L15="y",1,0)</formula>
    </cfRule>
    <cfRule type="expression" dxfId="107" priority="331">
      <formula>IF($L15="?",1,0)</formula>
    </cfRule>
    <cfRule type="expression" dxfId="106" priority="332">
      <formula>IF($L15="n",1,0)</formula>
    </cfRule>
  </conditionalFormatting>
  <conditionalFormatting sqref="D15">
    <cfRule type="expression" dxfId="105" priority="324">
      <formula>IF($L15="r",1,0)</formula>
    </cfRule>
    <cfRule type="expression" dxfId="104" priority="325">
      <formula>IF($L15="y",1,0)</formula>
    </cfRule>
    <cfRule type="expression" dxfId="103" priority="326">
      <formula>IF($L15="?",1,0)</formula>
    </cfRule>
    <cfRule type="expression" dxfId="102" priority="327">
      <formula>IF($L15="n",1,0)</formula>
    </cfRule>
  </conditionalFormatting>
  <conditionalFormatting sqref="D14">
    <cfRule type="expression" dxfId="101" priority="319">
      <formula>IF($L14="?",1,0)</formula>
    </cfRule>
  </conditionalFormatting>
  <conditionalFormatting sqref="D14">
    <cfRule type="expression" dxfId="100" priority="320">
      <formula>IF($L14="r",1,0)</formula>
    </cfRule>
    <cfRule type="expression" dxfId="99" priority="321">
      <formula>IF($L14="y",1,0)</formula>
    </cfRule>
    <cfRule type="expression" dxfId="98" priority="322">
      <formula>IF($L14="?",1,0)</formula>
    </cfRule>
    <cfRule type="expression" dxfId="97" priority="323">
      <formula>IF($L14="n",1,0)</formula>
    </cfRule>
  </conditionalFormatting>
  <conditionalFormatting sqref="D14">
    <cfRule type="expression" dxfId="96" priority="315">
      <formula>IF($L14="r",1,0)</formula>
    </cfRule>
    <cfRule type="expression" dxfId="95" priority="316">
      <formula>IF($L14="y",1,0)</formula>
    </cfRule>
    <cfRule type="expression" dxfId="94" priority="317">
      <formula>IF($L14="?",1,0)</formula>
    </cfRule>
    <cfRule type="expression" dxfId="93" priority="318">
      <formula>IF($L14="n",1,0)</formula>
    </cfRule>
  </conditionalFormatting>
  <conditionalFormatting sqref="J5:J7">
    <cfRule type="expression" dxfId="92" priority="311">
      <formula>IF($L5="r",1,0)</formula>
    </cfRule>
    <cfRule type="expression" dxfId="91" priority="312">
      <formula>IF($L5="y",1,0)</formula>
    </cfRule>
    <cfRule type="expression" dxfId="90" priority="313">
      <formula>IF($L5="?",1,0)</formula>
    </cfRule>
    <cfRule type="expression" dxfId="89" priority="314">
      <formula>IF($L5="n",1,0)</formula>
    </cfRule>
  </conditionalFormatting>
  <conditionalFormatting sqref="J5:J7">
    <cfRule type="expression" dxfId="88" priority="307">
      <formula>IF($L5="r",1,0)</formula>
    </cfRule>
    <cfRule type="expression" dxfId="87" priority="308">
      <formula>IF($L5="y",1,0)</formula>
    </cfRule>
    <cfRule type="expression" dxfId="86" priority="309">
      <formula>IF($L5="?",1,0)</formula>
    </cfRule>
    <cfRule type="expression" dxfId="85" priority="310">
      <formula>IF($L5="n",1,0)</formula>
    </cfRule>
  </conditionalFormatting>
  <conditionalFormatting sqref="J9:J12">
    <cfRule type="expression" dxfId="84" priority="302">
      <formula>IF($L9="?",1,0)</formula>
    </cfRule>
  </conditionalFormatting>
  <conditionalFormatting sqref="J9:J12">
    <cfRule type="expression" dxfId="83" priority="303">
      <formula>IF($L9="r",1,0)</formula>
    </cfRule>
    <cfRule type="expression" dxfId="82" priority="304">
      <formula>IF($L9="y",1,0)</formula>
    </cfRule>
    <cfRule type="expression" dxfId="81" priority="305">
      <formula>IF($L9="?",1,0)</formula>
    </cfRule>
    <cfRule type="expression" dxfId="80" priority="306">
      <formula>IF($L9="n",1,0)</formula>
    </cfRule>
  </conditionalFormatting>
  <conditionalFormatting sqref="J9:J12">
    <cfRule type="expression" dxfId="79" priority="298">
      <formula>IF($L9="r",1,0)</formula>
    </cfRule>
    <cfRule type="expression" dxfId="78" priority="299">
      <formula>IF($L9="y",1,0)</formula>
    </cfRule>
    <cfRule type="expression" dxfId="77" priority="300">
      <formula>IF($L9="?",1,0)</formula>
    </cfRule>
    <cfRule type="expression" dxfId="76" priority="301">
      <formula>IF($L9="n",1,0)</formula>
    </cfRule>
  </conditionalFormatting>
  <conditionalFormatting sqref="J9:J12">
    <cfRule type="expression" dxfId="75" priority="294">
      <formula>IF($L9="r",1,0)</formula>
    </cfRule>
    <cfRule type="expression" dxfId="74" priority="295">
      <formula>IF($L9="y",1,0)</formula>
    </cfRule>
    <cfRule type="expression" dxfId="73" priority="296">
      <formula>IF($L9="?",1,0)</formula>
    </cfRule>
    <cfRule type="expression" dxfId="72" priority="297">
      <formula>IF($L9="n",1,0)</formula>
    </cfRule>
  </conditionalFormatting>
  <conditionalFormatting sqref="J9:J12">
    <cfRule type="expression" dxfId="71" priority="290">
      <formula>IF($L9="r",1,0)</formula>
    </cfRule>
    <cfRule type="expression" dxfId="70" priority="291">
      <formula>IF($L9="y",1,0)</formula>
    </cfRule>
    <cfRule type="expression" dxfId="69" priority="292">
      <formula>IF($L9="?",1,0)</formula>
    </cfRule>
    <cfRule type="expression" dxfId="68" priority="293">
      <formula>IF($L9="n",1,0)</formula>
    </cfRule>
  </conditionalFormatting>
  <conditionalFormatting sqref="J14:J15">
    <cfRule type="expression" dxfId="67" priority="285">
      <formula>IF($L14="?",1,0)</formula>
    </cfRule>
  </conditionalFormatting>
  <conditionalFormatting sqref="J14:J15">
    <cfRule type="expression" dxfId="66" priority="286">
      <formula>IF($L14="r",1,0)</formula>
    </cfRule>
    <cfRule type="expression" dxfId="65" priority="287">
      <formula>IF($L14="y",1,0)</formula>
    </cfRule>
    <cfRule type="expression" dxfId="64" priority="288">
      <formula>IF($L14="?",1,0)</formula>
    </cfRule>
    <cfRule type="expression" dxfId="63" priority="289">
      <formula>IF($L14="n",1,0)</formula>
    </cfRule>
  </conditionalFormatting>
  <conditionalFormatting sqref="J14:J15">
    <cfRule type="expression" dxfId="62" priority="281">
      <formula>IF($L14="r",1,0)</formula>
    </cfRule>
    <cfRule type="expression" dxfId="61" priority="282">
      <formula>IF($L14="y",1,0)</formula>
    </cfRule>
    <cfRule type="expression" dxfId="60" priority="283">
      <formula>IF($L14="?",1,0)</formula>
    </cfRule>
    <cfRule type="expression" dxfId="59" priority="284">
      <formula>IF($L14="n",1,0)</formula>
    </cfRule>
  </conditionalFormatting>
  <conditionalFormatting sqref="J14:J15">
    <cfRule type="expression" dxfId="58" priority="277">
      <formula>IF($L14="r",1,0)</formula>
    </cfRule>
    <cfRule type="expression" dxfId="57" priority="278">
      <formula>IF($L14="y",1,0)</formula>
    </cfRule>
    <cfRule type="expression" dxfId="56" priority="279">
      <formula>IF($L14="?",1,0)</formula>
    </cfRule>
    <cfRule type="expression" dxfId="55" priority="280">
      <formula>IF($L14="n",1,0)</formula>
    </cfRule>
  </conditionalFormatting>
  <conditionalFormatting sqref="J14:J15">
    <cfRule type="expression" dxfId="54" priority="273">
      <formula>IF($L14="r",1,0)</formula>
    </cfRule>
    <cfRule type="expression" dxfId="53" priority="274">
      <formula>IF($L14="y",1,0)</formula>
    </cfRule>
    <cfRule type="expression" dxfId="52" priority="275">
      <formula>IF($L14="?",1,0)</formula>
    </cfRule>
    <cfRule type="expression" dxfId="51" priority="276">
      <formula>IF($L14="n",1,0)</formula>
    </cfRule>
  </conditionalFormatting>
  <conditionalFormatting sqref="J17:J20">
    <cfRule type="expression" dxfId="50" priority="268">
      <formula>IF($L17="?",1,0)</formula>
    </cfRule>
  </conditionalFormatting>
  <conditionalFormatting sqref="J17:J20">
    <cfRule type="expression" dxfId="49" priority="269">
      <formula>IF($L17="r",1,0)</formula>
    </cfRule>
    <cfRule type="expression" dxfId="48" priority="270">
      <formula>IF($L17="y",1,0)</formula>
    </cfRule>
    <cfRule type="expression" dxfId="47" priority="271">
      <formula>IF($L17="?",1,0)</formula>
    </cfRule>
    <cfRule type="expression" dxfId="46" priority="272">
      <formula>IF($L17="n",1,0)</formula>
    </cfRule>
  </conditionalFormatting>
  <conditionalFormatting sqref="J17:J20">
    <cfRule type="expression" dxfId="45" priority="264">
      <formula>IF($L17="r",1,0)</formula>
    </cfRule>
    <cfRule type="expression" dxfId="44" priority="265">
      <formula>IF($L17="y",1,0)</formula>
    </cfRule>
    <cfRule type="expression" dxfId="43" priority="266">
      <formula>IF($L17="?",1,0)</formula>
    </cfRule>
    <cfRule type="expression" dxfId="42" priority="267">
      <formula>IF($L17="n",1,0)</formula>
    </cfRule>
  </conditionalFormatting>
  <conditionalFormatting sqref="J17:J20">
    <cfRule type="expression" dxfId="41" priority="260">
      <formula>IF($L17="r",1,0)</formula>
    </cfRule>
    <cfRule type="expression" dxfId="40" priority="261">
      <formula>IF($L17="y",1,0)</formula>
    </cfRule>
    <cfRule type="expression" dxfId="39" priority="262">
      <formula>IF($L17="?",1,0)</formula>
    </cfRule>
    <cfRule type="expression" dxfId="38" priority="263">
      <formula>IF($L17="n",1,0)</formula>
    </cfRule>
  </conditionalFormatting>
  <conditionalFormatting sqref="J17:J20">
    <cfRule type="expression" dxfId="37" priority="256">
      <formula>IF($L17="r",1,0)</formula>
    </cfRule>
    <cfRule type="expression" dxfId="36" priority="257">
      <formula>IF($L17="y",1,0)</formula>
    </cfRule>
    <cfRule type="expression" dxfId="35" priority="258">
      <formula>IF($L17="?",1,0)</formula>
    </cfRule>
    <cfRule type="expression" dxfId="34" priority="259">
      <formula>IF($L17="n",1,0)</formula>
    </cfRule>
  </conditionalFormatting>
  <conditionalFormatting sqref="J22:J25">
    <cfRule type="expression" dxfId="33" priority="251">
      <formula>IF($L22="?",1,0)</formula>
    </cfRule>
  </conditionalFormatting>
  <conditionalFormatting sqref="J22:J25">
    <cfRule type="expression" dxfId="32" priority="252">
      <formula>IF($L22="r",1,0)</formula>
    </cfRule>
    <cfRule type="expression" dxfId="31" priority="253">
      <formula>IF($L22="y",1,0)</formula>
    </cfRule>
    <cfRule type="expression" dxfId="30" priority="254">
      <formula>IF($L22="?",1,0)</formula>
    </cfRule>
    <cfRule type="expression" dxfId="29" priority="255">
      <formula>IF($L22="n",1,0)</formula>
    </cfRule>
  </conditionalFormatting>
  <conditionalFormatting sqref="J22:J25">
    <cfRule type="expression" dxfId="28" priority="247">
      <formula>IF($L22="r",1,0)</formula>
    </cfRule>
    <cfRule type="expression" dxfId="27" priority="248">
      <formula>IF($L22="y",1,0)</formula>
    </cfRule>
    <cfRule type="expression" dxfId="26" priority="249">
      <formula>IF($L22="?",1,0)</formula>
    </cfRule>
    <cfRule type="expression" dxfId="25" priority="250">
      <formula>IF($L22="n",1,0)</formula>
    </cfRule>
  </conditionalFormatting>
  <conditionalFormatting sqref="J22:J25">
    <cfRule type="expression" dxfId="24" priority="243">
      <formula>IF($L22="r",1,0)</formula>
    </cfRule>
    <cfRule type="expression" dxfId="23" priority="244">
      <formula>IF($L22="y",1,0)</formula>
    </cfRule>
    <cfRule type="expression" dxfId="22" priority="245">
      <formula>IF($L22="?",1,0)</formula>
    </cfRule>
    <cfRule type="expression" dxfId="21" priority="246">
      <formula>IF($L22="n",1,0)</formula>
    </cfRule>
  </conditionalFormatting>
  <conditionalFormatting sqref="J22:J25">
    <cfRule type="expression" dxfId="20" priority="239">
      <formula>IF($L22="r",1,0)</formula>
    </cfRule>
    <cfRule type="expression" dxfId="19" priority="240">
      <formula>IF($L22="y",1,0)</formula>
    </cfRule>
    <cfRule type="expression" dxfId="18" priority="241">
      <formula>IF($L22="?",1,0)</formula>
    </cfRule>
    <cfRule type="expression" dxfId="17" priority="242">
      <formula>IF($L22="n",1,0)</formula>
    </cfRule>
  </conditionalFormatting>
  <conditionalFormatting sqref="J27:J29">
    <cfRule type="expression" dxfId="16" priority="234">
      <formula>IF($L27="?",1,0)</formula>
    </cfRule>
  </conditionalFormatting>
  <conditionalFormatting sqref="J27:J29">
    <cfRule type="expression" dxfId="15" priority="235">
      <formula>IF($L27="r",1,0)</formula>
    </cfRule>
    <cfRule type="expression" dxfId="14" priority="236">
      <formula>IF($L27="y",1,0)</formula>
    </cfRule>
    <cfRule type="expression" dxfId="13" priority="237">
      <formula>IF($L27="?",1,0)</formula>
    </cfRule>
    <cfRule type="expression" dxfId="12" priority="238">
      <formula>IF($L27="n",1,0)</formula>
    </cfRule>
  </conditionalFormatting>
  <conditionalFormatting sqref="J27:J29">
    <cfRule type="expression" dxfId="11" priority="230">
      <formula>IF($L27="r",1,0)</formula>
    </cfRule>
    <cfRule type="expression" dxfId="10" priority="231">
      <formula>IF($L27="y",1,0)</formula>
    </cfRule>
    <cfRule type="expression" dxfId="9" priority="232">
      <formula>IF($L27="?",1,0)</formula>
    </cfRule>
    <cfRule type="expression" dxfId="8" priority="233">
      <formula>IF($L27="n",1,0)</formula>
    </cfRule>
  </conditionalFormatting>
  <conditionalFormatting sqref="J27:J29">
    <cfRule type="expression" dxfId="7" priority="226">
      <formula>IF($L27="r",1,0)</formula>
    </cfRule>
    <cfRule type="expression" dxfId="6" priority="227">
      <formula>IF($L27="y",1,0)</formula>
    </cfRule>
    <cfRule type="expression" dxfId="5" priority="228">
      <formula>IF($L27="?",1,0)</formula>
    </cfRule>
    <cfRule type="expression" dxfId="4" priority="229">
      <formula>IF($L27="n",1,0)</formula>
    </cfRule>
  </conditionalFormatting>
  <conditionalFormatting sqref="J27:J29">
    <cfRule type="expression" dxfId="3" priority="222">
      <formula>IF($L27="r",1,0)</formula>
    </cfRule>
    <cfRule type="expression" dxfId="2" priority="223">
      <formula>IF($L27="y",1,0)</formula>
    </cfRule>
    <cfRule type="expression" dxfId="1" priority="224">
      <formula>IF($L27="?",1,0)</formula>
    </cfRule>
    <cfRule type="expression" dxfId="0" priority="225">
      <formula>IF($L27="n",1,0)</formula>
    </cfRule>
  </conditionalFormatting>
  <dataValidations count="3">
    <dataValidation type="list" allowBlank="1" showInputMessage="1" showErrorMessage="1" sqref="A4:A20 A22:A29">
      <formula1>"AXEy,JZB1,AxB4"</formula1>
    </dataValidation>
    <dataValidation type="list" allowBlank="1" showInputMessage="1" showErrorMessage="1" sqref="L16 L8 L13 L26 L3">
      <formula1>"y,n,?"</formula1>
    </dataValidation>
    <dataValidation type="list" allowBlank="1" showInputMessage="1" showErrorMessage="1" sqref="L27:L29 L4:L7 L9:L12 L14:L15 L17:L20 L22:L25">
      <formula1>"y,n,?,r"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12.7109375" customWidth="1"/>
  </cols>
  <sheetData>
    <row r="1" spans="1:2" x14ac:dyDescent="0.25">
      <c r="A1">
        <v>145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SvcGEInverter</dc:creator>
  <cp:lastModifiedBy>Jovan Bebic</cp:lastModifiedBy>
  <dcterms:created xsi:type="dcterms:W3CDTF">2015-03-17T14:20:57Z</dcterms:created>
  <dcterms:modified xsi:type="dcterms:W3CDTF">2016-08-08T18:58:38Z</dcterms:modified>
</cp:coreProperties>
</file>