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udies\CPUC-PGnE\IslandingTests\aLabView1a\20150419\"/>
    </mc:Choice>
  </mc:AlternateContent>
  <bookViews>
    <workbookView xWindow="14385" yWindow="-15" windowWidth="4575" windowHeight="8160"/>
  </bookViews>
  <sheets>
    <sheet name="TestPlan" sheetId="1" r:id="rId1"/>
    <sheet name="Definitions" sheetId="2" r:id="rId2"/>
  </sheets>
  <calcPr calcId="171027"/>
</workbook>
</file>

<file path=xl/calcChain.xml><?xml version="1.0" encoding="utf-8"?>
<calcChain xmlns="http://schemas.openxmlformats.org/spreadsheetml/2006/main">
  <c r="J25" i="1" l="1"/>
  <c r="J16" i="1"/>
  <c r="J14" i="1"/>
  <c r="J6" i="1"/>
  <c r="J4" i="1"/>
  <c r="I33" i="1" l="1"/>
  <c r="I34" i="1" s="1"/>
  <c r="I35" i="1" s="1"/>
  <c r="I28" i="1"/>
  <c r="I29" i="1" s="1"/>
  <c r="I30" i="1" s="1"/>
  <c r="G23" i="1"/>
  <c r="G22" i="1"/>
  <c r="G21" i="1"/>
  <c r="J21" i="1" s="1"/>
  <c r="D34" i="1"/>
  <c r="E34" i="1" s="1"/>
  <c r="D35" i="1"/>
  <c r="E35" i="1" s="1"/>
  <c r="E29" i="1"/>
  <c r="D33" i="1"/>
  <c r="E33" i="1" s="1"/>
  <c r="G27" i="1"/>
  <c r="E27" i="1"/>
  <c r="D32" i="1"/>
  <c r="E32" i="1" s="1"/>
  <c r="E25" i="1"/>
  <c r="F25" i="1" s="1"/>
  <c r="E14" i="1"/>
  <c r="F14" i="1" s="1"/>
  <c r="G11" i="1"/>
  <c r="J11" i="1" s="1"/>
  <c r="I22" i="1"/>
  <c r="I23" i="1" s="1"/>
  <c r="I17" i="1"/>
  <c r="C17" i="1"/>
  <c r="I12" i="1"/>
  <c r="I7" i="1"/>
  <c r="C6" i="1"/>
  <c r="C7" i="1" s="1"/>
  <c r="E4" i="1"/>
  <c r="F4" i="1" s="1"/>
  <c r="G32" i="1" l="1"/>
  <c r="J32" i="1" s="1"/>
  <c r="J27" i="1"/>
  <c r="I18" i="1"/>
  <c r="J17" i="1"/>
  <c r="I8" i="1"/>
  <c r="J7" i="1"/>
  <c r="G28" i="1"/>
  <c r="G29" i="1" s="1"/>
  <c r="F27" i="1"/>
  <c r="J22" i="1"/>
  <c r="E28" i="1"/>
  <c r="E30" i="1"/>
  <c r="J23" i="1"/>
  <c r="C21" i="1"/>
  <c r="C22" i="1" s="1"/>
  <c r="E22" i="1" s="1"/>
  <c r="F22" i="1" s="1"/>
  <c r="G12" i="1"/>
  <c r="J12" i="1" s="1"/>
  <c r="C8" i="1"/>
  <c r="E7" i="1"/>
  <c r="F7" i="1" s="1"/>
  <c r="C18" i="1"/>
  <c r="E17" i="1"/>
  <c r="F17" i="1" s="1"/>
  <c r="E6" i="1"/>
  <c r="F6" i="1" s="1"/>
  <c r="E16" i="1"/>
  <c r="F16" i="1" s="1"/>
  <c r="G30" i="1" l="1"/>
  <c r="J30" i="1" s="1"/>
  <c r="J29" i="1"/>
  <c r="I9" i="1"/>
  <c r="J9" i="1" s="1"/>
  <c r="J8" i="1"/>
  <c r="G33" i="1"/>
  <c r="J33" i="1" s="1"/>
  <c r="J28" i="1"/>
  <c r="I19" i="1"/>
  <c r="J19" i="1" s="1"/>
  <c r="J18" i="1"/>
  <c r="F32" i="1"/>
  <c r="F28" i="1"/>
  <c r="C23" i="1"/>
  <c r="E23" i="1" s="1"/>
  <c r="F23" i="1" s="1"/>
  <c r="E21" i="1"/>
  <c r="F21" i="1" s="1"/>
  <c r="C19" i="1"/>
  <c r="E19" i="1" s="1"/>
  <c r="F19" i="1" s="1"/>
  <c r="E18" i="1"/>
  <c r="F18" i="1" s="1"/>
  <c r="C9" i="1"/>
  <c r="E8" i="1"/>
  <c r="F8" i="1" s="1"/>
  <c r="F33" i="1" l="1"/>
  <c r="G34" i="1"/>
  <c r="J34" i="1" s="1"/>
  <c r="F29" i="1"/>
  <c r="C11" i="1"/>
  <c r="E9" i="1"/>
  <c r="F9" i="1" s="1"/>
  <c r="F34" i="1" l="1"/>
  <c r="G35" i="1"/>
  <c r="J35" i="1" s="1"/>
  <c r="F30" i="1"/>
  <c r="C12" i="1"/>
  <c r="E12" i="1" s="1"/>
  <c r="F12" i="1" s="1"/>
  <c r="E11" i="1"/>
  <c r="F11" i="1" s="1"/>
  <c r="F35" i="1" l="1"/>
</calcChain>
</file>

<file path=xl/comments1.xml><?xml version="1.0" encoding="utf-8"?>
<comments xmlns="http://schemas.openxmlformats.org/spreadsheetml/2006/main">
  <authors>
    <author>SvcGEInverter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SvcGEInverter:</t>
        </r>
        <r>
          <rPr>
            <sz val="9"/>
            <color indexed="81"/>
            <rFont val="Tahoma"/>
            <family val="2"/>
          </rPr>
          <t xml:space="preserve">
Confirmed P(x45)
with double p/s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SvcGEInverter:</t>
        </r>
        <r>
          <rPr>
            <sz val="9"/>
            <color indexed="81"/>
            <rFont val="Tahoma"/>
            <family val="2"/>
          </rPr>
          <t xml:space="preserve">
confirmed P(x100)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SvcGEInverter:</t>
        </r>
        <r>
          <rPr>
            <sz val="9"/>
            <color indexed="81"/>
            <rFont val="Tahoma"/>
            <family val="2"/>
          </rPr>
          <t xml:space="preserve">
confirmed P(x100)</t>
        </r>
      </text>
    </comment>
  </commentList>
</comments>
</file>

<file path=xl/sharedStrings.xml><?xml version="1.0" encoding="utf-8"?>
<sst xmlns="http://schemas.openxmlformats.org/spreadsheetml/2006/main" count="116" uniqueCount="28">
  <si>
    <t>Load [kW]</t>
  </si>
  <si>
    <t>Operator</t>
  </si>
  <si>
    <t>DG Code</t>
  </si>
  <si>
    <t>P3ph (B2)
[kW]</t>
  </si>
  <si>
    <t>Pwall (B1)
[kW]</t>
  </si>
  <si>
    <t>Pgen
[kW]</t>
  </si>
  <si>
    <t>Penetration
[%]</t>
  </si>
  <si>
    <t>RLC
[kW]</t>
  </si>
  <si>
    <t>GE Amp
RTDS File</t>
  </si>
  <si>
    <t>PF load
[]</t>
  </si>
  <si>
    <t>LabView
File Nums</t>
  </si>
  <si>
    <t>Normal?</t>
  </si>
  <si>
    <t>Comment</t>
  </si>
  <si>
    <t>xoff a</t>
  </si>
  <si>
    <t>n/a</t>
  </si>
  <si>
    <t>xoff b</t>
  </si>
  <si>
    <t>xoff c</t>
  </si>
  <si>
    <t>xoff d</t>
  </si>
  <si>
    <t xml:space="preserve"> x45 /</t>
  </si>
  <si>
    <t>x100 /</t>
  </si>
  <si>
    <t>AXEy</t>
  </si>
  <si>
    <t>y</t>
  </si>
  <si>
    <t>4/19/15 start</t>
  </si>
  <si>
    <t>44-45</t>
  </si>
  <si>
    <t>46-47</t>
  </si>
  <si>
    <t>mislabeled pf in pdf</t>
  </si>
  <si>
    <t>4/19/15 end</t>
  </si>
  <si>
    <t>QC load
[kVAr]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</si>
</sst>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.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4" fillId="0" borderId="2" applyNumberFormat="0" applyFill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textRotation="90"/>
    </xf>
    <xf numFmtId="0" fontId="2" fillId="0" borderId="0" xfId="0" applyFont="1"/>
    <xf numFmtId="9" fontId="0" fillId="0" borderId="0" xfId="0" applyNumberFormat="1"/>
    <xf numFmtId="164" fontId="0" fillId="0" borderId="0" xfId="0" applyNumberFormat="1"/>
    <xf numFmtId="0" fontId="3" fillId="2" borderId="1" xfId="1"/>
    <xf numFmtId="0" fontId="4" fillId="0" borderId="2" xfId="2"/>
    <xf numFmtId="1" fontId="1" fillId="0" borderId="0" xfId="0" applyNumberFormat="1" applyFont="1" applyAlignment="1">
      <alignment wrapText="1"/>
    </xf>
    <xf numFmtId="1" fontId="0" fillId="0" borderId="0" xfId="0" applyNumberFormat="1"/>
    <xf numFmtId="1" fontId="0" fillId="0" borderId="0" xfId="0" quotePrefix="1" applyNumberFormat="1" applyAlignment="1">
      <alignment horizontal="left"/>
    </xf>
    <xf numFmtId="1" fontId="0" fillId="0" borderId="0" xfId="0" applyNumberFormat="1" applyAlignment="1">
      <alignment horizontal="left"/>
    </xf>
  </cellXfs>
  <cellStyles count="3">
    <cellStyle name="Input" xfId="1" builtinId="20"/>
    <cellStyle name="Linked Cell" xfId="2" builtinId="24"/>
    <cellStyle name="Normal" xfId="0" builtinId="0"/>
  </cellStyles>
  <dxfs count="53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tabSelected="1" workbookViewId="0">
      <pane ySplit="2" topLeftCell="A3" activePane="bottomLeft" state="frozen"/>
      <selection pane="bottomLeft" activeCell="I6" sqref="I6"/>
    </sheetView>
  </sheetViews>
  <sheetFormatPr defaultRowHeight="15" x14ac:dyDescent="0.25"/>
  <cols>
    <col min="1" max="5" width="10.7109375" customWidth="1"/>
    <col min="6" max="6" width="12.7109375" customWidth="1"/>
    <col min="7" max="10" width="10.7109375" customWidth="1"/>
    <col min="11" max="11" width="10.7109375" style="13" customWidth="1"/>
    <col min="12" max="12" width="3.7109375" customWidth="1"/>
    <col min="13" max="13" width="50.7109375" customWidth="1"/>
  </cols>
  <sheetData>
    <row r="1" spans="1:13" x14ac:dyDescent="0.25">
      <c r="K1" s="11"/>
    </row>
    <row r="2" spans="1:13" ht="45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2" t="s">
        <v>27</v>
      </c>
      <c r="J2" s="2" t="s">
        <v>9</v>
      </c>
      <c r="K2" s="10" t="s">
        <v>10</v>
      </c>
      <c r="L2" s="4" t="s">
        <v>11</v>
      </c>
      <c r="M2" s="3" t="s">
        <v>12</v>
      </c>
    </row>
    <row r="3" spans="1:13" x14ac:dyDescent="0.25">
      <c r="A3" t="s">
        <v>22</v>
      </c>
    </row>
    <row r="4" spans="1:13" x14ac:dyDescent="0.25">
      <c r="A4" t="s">
        <v>20</v>
      </c>
      <c r="B4" s="5" t="s">
        <v>18</v>
      </c>
      <c r="C4" s="8">
        <v>42</v>
      </c>
      <c r="D4" s="8">
        <v>0</v>
      </c>
      <c r="E4">
        <f t="shared" ref="E4" si="0">C4+D4</f>
        <v>42</v>
      </c>
      <c r="F4" s="6">
        <f>E4/G4</f>
        <v>0.65625</v>
      </c>
      <c r="G4" s="8">
        <v>64</v>
      </c>
      <c r="H4" t="s">
        <v>14</v>
      </c>
      <c r="I4" s="8">
        <v>0</v>
      </c>
      <c r="J4" s="7">
        <f>COS(ATAN2(G4,I4))</f>
        <v>1</v>
      </c>
      <c r="K4" s="12">
        <v>41</v>
      </c>
      <c r="L4" t="s">
        <v>21</v>
      </c>
    </row>
    <row r="5" spans="1:13" x14ac:dyDescent="0.25">
      <c r="B5" s="5"/>
      <c r="F5" s="6"/>
      <c r="J5" s="7"/>
    </row>
    <row r="6" spans="1:13" x14ac:dyDescent="0.25">
      <c r="A6" t="s">
        <v>20</v>
      </c>
      <c r="B6" s="5" t="s">
        <v>18</v>
      </c>
      <c r="C6" s="8">
        <f>C4</f>
        <v>42</v>
      </c>
      <c r="D6" s="8">
        <v>0</v>
      </c>
      <c r="E6">
        <f t="shared" ref="E6:E9" si="1">C6+D6</f>
        <v>42</v>
      </c>
      <c r="F6" s="6">
        <f>E6/G6</f>
        <v>0.65625</v>
      </c>
      <c r="G6" s="8">
        <v>64</v>
      </c>
      <c r="H6" t="s">
        <v>14</v>
      </c>
      <c r="I6" s="8">
        <v>-23.9</v>
      </c>
      <c r="J6" s="7">
        <f>COS(ATAN2(G6,I6))</f>
        <v>0.93680953591989391</v>
      </c>
      <c r="K6" s="12">
        <v>42</v>
      </c>
      <c r="L6" t="s">
        <v>21</v>
      </c>
    </row>
    <row r="7" spans="1:13" ht="15.75" thickBot="1" x14ac:dyDescent="0.3">
      <c r="A7" t="s">
        <v>20</v>
      </c>
      <c r="B7" s="5" t="s">
        <v>18</v>
      </c>
      <c r="C7" s="9">
        <f>C6</f>
        <v>42</v>
      </c>
      <c r="D7" s="9">
        <v>0</v>
      </c>
      <c r="E7">
        <f t="shared" si="1"/>
        <v>42</v>
      </c>
      <c r="F7" s="6">
        <f t="shared" ref="F7:F9" si="2">E7/G7</f>
        <v>0.76642335766423364</v>
      </c>
      <c r="G7" s="8">
        <v>54.8</v>
      </c>
      <c r="H7" t="s">
        <v>14</v>
      </c>
      <c r="I7" s="9">
        <f t="shared" ref="I7:I9" si="3">I6</f>
        <v>-23.9</v>
      </c>
      <c r="J7" s="7">
        <f>COS(ATAN2(G7,I7))</f>
        <v>0.91661739668903774</v>
      </c>
      <c r="K7" s="12">
        <v>43</v>
      </c>
      <c r="L7" t="s">
        <v>21</v>
      </c>
      <c r="M7" t="s">
        <v>25</v>
      </c>
    </row>
    <row r="8" spans="1:13" ht="16.5" thickTop="1" thickBot="1" x14ac:dyDescent="0.3">
      <c r="A8" t="s">
        <v>20</v>
      </c>
      <c r="B8" s="5" t="s">
        <v>18</v>
      </c>
      <c r="C8" s="9">
        <f>C7</f>
        <v>42</v>
      </c>
      <c r="D8" s="9">
        <v>0</v>
      </c>
      <c r="E8">
        <f t="shared" si="1"/>
        <v>42</v>
      </c>
      <c r="F8" s="6">
        <f t="shared" si="2"/>
        <v>1.0606060606060606</v>
      </c>
      <c r="G8" s="8">
        <v>39.6</v>
      </c>
      <c r="H8" t="s">
        <v>14</v>
      </c>
      <c r="I8" s="9">
        <f t="shared" si="3"/>
        <v>-23.9</v>
      </c>
      <c r="J8" s="7">
        <f>COS(ATAN2(G8,I8))</f>
        <v>0.85615468035566733</v>
      </c>
      <c r="K8" s="12" t="s">
        <v>23</v>
      </c>
      <c r="L8" t="s">
        <v>21</v>
      </c>
    </row>
    <row r="9" spans="1:13" ht="16.5" thickTop="1" thickBot="1" x14ac:dyDescent="0.3">
      <c r="A9" t="s">
        <v>20</v>
      </c>
      <c r="B9" s="5" t="s">
        <v>18</v>
      </c>
      <c r="C9" s="9">
        <f>C8</f>
        <v>42</v>
      </c>
      <c r="D9" s="9">
        <v>0</v>
      </c>
      <c r="E9">
        <f t="shared" si="1"/>
        <v>42</v>
      </c>
      <c r="F9" s="6">
        <f t="shared" si="2"/>
        <v>1.2103746397694524</v>
      </c>
      <c r="G9" s="8">
        <v>34.700000000000003</v>
      </c>
      <c r="H9" t="s">
        <v>14</v>
      </c>
      <c r="I9" s="9">
        <f t="shared" si="3"/>
        <v>-23.9</v>
      </c>
      <c r="J9" s="7">
        <f>COS(ATAN2(G9,I9))</f>
        <v>0.82355687737114269</v>
      </c>
      <c r="K9" s="12" t="s">
        <v>24</v>
      </c>
      <c r="L9" t="s">
        <v>21</v>
      </c>
    </row>
    <row r="10" spans="1:13" ht="15.75" thickTop="1" x14ac:dyDescent="0.25">
      <c r="B10" s="5"/>
      <c r="F10" s="6"/>
      <c r="J10" s="7"/>
    </row>
    <row r="11" spans="1:13" ht="15.75" thickBot="1" x14ac:dyDescent="0.3">
      <c r="A11" t="s">
        <v>20</v>
      </c>
      <c r="B11" s="5" t="s">
        <v>18</v>
      </c>
      <c r="C11" s="9">
        <f>C9</f>
        <v>42</v>
      </c>
      <c r="D11" s="9">
        <v>0</v>
      </c>
      <c r="E11">
        <f t="shared" ref="E11:E14" si="4">C11+D11</f>
        <v>42</v>
      </c>
      <c r="F11" s="6">
        <f>E11/G11</f>
        <v>0.65625</v>
      </c>
      <c r="G11" s="9">
        <f>G6</f>
        <v>64</v>
      </c>
      <c r="H11" t="s">
        <v>14</v>
      </c>
      <c r="I11" s="8">
        <v>-47</v>
      </c>
      <c r="J11" s="7">
        <f>COS(ATAN2(G11,I11))</f>
        <v>0.806004429494522</v>
      </c>
      <c r="K11" s="12">
        <v>48</v>
      </c>
      <c r="L11" t="s">
        <v>21</v>
      </c>
    </row>
    <row r="12" spans="1:13" ht="16.5" thickTop="1" thickBot="1" x14ac:dyDescent="0.3">
      <c r="A12" t="s">
        <v>20</v>
      </c>
      <c r="B12" s="5" t="s">
        <v>18</v>
      </c>
      <c r="C12" s="9">
        <f>C11</f>
        <v>42</v>
      </c>
      <c r="D12" s="9">
        <v>0</v>
      </c>
      <c r="E12">
        <f t="shared" si="4"/>
        <v>42</v>
      </c>
      <c r="F12" s="6">
        <f t="shared" ref="F12" si="5">E12/G12</f>
        <v>0.76642335766423364</v>
      </c>
      <c r="G12" s="9">
        <f>G7</f>
        <v>54.8</v>
      </c>
      <c r="H12" t="s">
        <v>14</v>
      </c>
      <c r="I12" s="9">
        <f>I11</f>
        <v>-47</v>
      </c>
      <c r="J12" s="7">
        <f>COS(ATAN2(G12,I12))</f>
        <v>0.75906101780547908</v>
      </c>
      <c r="K12" s="12">
        <v>49</v>
      </c>
      <c r="L12" t="s">
        <v>21</v>
      </c>
    </row>
    <row r="13" spans="1:13" ht="15.75" thickTop="1" x14ac:dyDescent="0.25">
      <c r="B13" s="5"/>
      <c r="F13" s="6"/>
      <c r="J13" s="7"/>
    </row>
    <row r="14" spans="1:13" x14ac:dyDescent="0.25">
      <c r="A14" t="s">
        <v>20</v>
      </c>
      <c r="B14" s="5" t="s">
        <v>19</v>
      </c>
      <c r="C14" s="8">
        <v>75</v>
      </c>
      <c r="D14" s="8">
        <v>0</v>
      </c>
      <c r="E14">
        <f t="shared" si="4"/>
        <v>75</v>
      </c>
      <c r="F14" s="6">
        <f>E14/G14</f>
        <v>0.82872928176795579</v>
      </c>
      <c r="G14" s="8">
        <v>90.5</v>
      </c>
      <c r="H14" t="s">
        <v>14</v>
      </c>
      <c r="I14" s="8">
        <v>0</v>
      </c>
      <c r="J14" s="7">
        <f>COS(ATAN2(G14,I14))</f>
        <v>1</v>
      </c>
      <c r="K14" s="12">
        <v>50</v>
      </c>
      <c r="L14" t="s">
        <v>21</v>
      </c>
    </row>
    <row r="15" spans="1:13" x14ac:dyDescent="0.25">
      <c r="B15" s="5"/>
      <c r="F15" s="6"/>
      <c r="J15" s="7"/>
    </row>
    <row r="16" spans="1:13" x14ac:dyDescent="0.25">
      <c r="A16" t="s">
        <v>20</v>
      </c>
      <c r="B16" s="5" t="s">
        <v>19</v>
      </c>
      <c r="C16" s="8">
        <v>75</v>
      </c>
      <c r="D16" s="8">
        <v>0</v>
      </c>
      <c r="E16">
        <f t="shared" ref="E16:E19" si="6">C16+D16</f>
        <v>75</v>
      </c>
      <c r="F16" s="6">
        <f>E16/G16</f>
        <v>0.82056892778993429</v>
      </c>
      <c r="G16" s="8">
        <v>91.4</v>
      </c>
      <c r="H16" t="s">
        <v>14</v>
      </c>
      <c r="I16" s="8">
        <v>-41.8</v>
      </c>
      <c r="J16" s="7">
        <f>COS(ATAN2(G16,I16))</f>
        <v>0.90940996910191851</v>
      </c>
      <c r="K16" s="12">
        <v>51</v>
      </c>
      <c r="L16" t="s">
        <v>21</v>
      </c>
    </row>
    <row r="17" spans="1:13" ht="15.75" thickBot="1" x14ac:dyDescent="0.3">
      <c r="A17" t="s">
        <v>20</v>
      </c>
      <c r="B17" s="5" t="s">
        <v>19</v>
      </c>
      <c r="C17" s="9">
        <f>C16</f>
        <v>75</v>
      </c>
      <c r="D17" s="9">
        <v>0</v>
      </c>
      <c r="E17">
        <f t="shared" si="6"/>
        <v>75</v>
      </c>
      <c r="F17" s="6">
        <f t="shared" ref="F17:F19" si="7">E17/G17</f>
        <v>0.90689238210399026</v>
      </c>
      <c r="G17" s="8">
        <v>82.7</v>
      </c>
      <c r="H17" t="s">
        <v>14</v>
      </c>
      <c r="I17" s="9">
        <f t="shared" ref="I17:I19" si="8">I16</f>
        <v>-41.8</v>
      </c>
      <c r="J17" s="7">
        <f>COS(ATAN2(G17,I17))</f>
        <v>0.89247624171700957</v>
      </c>
      <c r="K17" s="12">
        <v>52</v>
      </c>
      <c r="L17" t="s">
        <v>21</v>
      </c>
    </row>
    <row r="18" spans="1:13" ht="16.5" thickTop="1" thickBot="1" x14ac:dyDescent="0.3">
      <c r="A18" t="s">
        <v>20</v>
      </c>
      <c r="B18" s="5" t="s">
        <v>19</v>
      </c>
      <c r="C18" s="9">
        <f>C17</f>
        <v>75</v>
      </c>
      <c r="D18" s="9">
        <v>0</v>
      </c>
      <c r="E18">
        <f t="shared" si="6"/>
        <v>75</v>
      </c>
      <c r="F18" s="6">
        <f t="shared" si="7"/>
        <v>1.0190217391304348</v>
      </c>
      <c r="G18" s="8">
        <v>73.599999999999994</v>
      </c>
      <c r="H18" t="s">
        <v>14</v>
      </c>
      <c r="I18" s="9">
        <f t="shared" si="8"/>
        <v>-41.8</v>
      </c>
      <c r="J18" s="7">
        <f>COS(ATAN2(G18,I18))</f>
        <v>0.8695488071393942</v>
      </c>
      <c r="K18" s="12">
        <v>53</v>
      </c>
      <c r="L18" t="s">
        <v>21</v>
      </c>
    </row>
    <row r="19" spans="1:13" ht="16.5" thickTop="1" thickBot="1" x14ac:dyDescent="0.3">
      <c r="A19" t="s">
        <v>20</v>
      </c>
      <c r="B19" s="5" t="s">
        <v>19</v>
      </c>
      <c r="C19" s="9">
        <f>C18</f>
        <v>75</v>
      </c>
      <c r="D19" s="9">
        <v>0</v>
      </c>
      <c r="E19">
        <f t="shared" si="6"/>
        <v>75</v>
      </c>
      <c r="F19" s="6">
        <f t="shared" si="7"/>
        <v>1.0885341074020318</v>
      </c>
      <c r="G19" s="8">
        <v>68.900000000000006</v>
      </c>
      <c r="H19" t="s">
        <v>14</v>
      </c>
      <c r="I19" s="9">
        <f t="shared" si="8"/>
        <v>-41.8</v>
      </c>
      <c r="J19" s="7">
        <f>COS(ATAN2(G19,I19))</f>
        <v>0.85496440330096701</v>
      </c>
      <c r="K19" s="12">
        <v>54</v>
      </c>
      <c r="L19" t="s">
        <v>21</v>
      </c>
    </row>
    <row r="20" spans="1:13" ht="15.75" thickTop="1" x14ac:dyDescent="0.25">
      <c r="B20" s="5"/>
      <c r="F20" s="6"/>
      <c r="J20" s="7"/>
    </row>
    <row r="21" spans="1:13" ht="15.75" thickBot="1" x14ac:dyDescent="0.3">
      <c r="A21" t="s">
        <v>20</v>
      </c>
      <c r="B21" s="5" t="s">
        <v>19</v>
      </c>
      <c r="C21" s="9">
        <f>C16</f>
        <v>75</v>
      </c>
      <c r="D21" s="9">
        <v>0</v>
      </c>
      <c r="E21">
        <f t="shared" ref="E21:E23" si="9">C21+D21</f>
        <v>75</v>
      </c>
      <c r="F21" s="6">
        <f>E21/G21</f>
        <v>0.82056892778993429</v>
      </c>
      <c r="G21" s="9">
        <f>G16</f>
        <v>91.4</v>
      </c>
      <c r="H21" t="s">
        <v>14</v>
      </c>
      <c r="I21" s="8">
        <v>-66.2</v>
      </c>
      <c r="J21" s="7">
        <f>COS(ATAN2(G21,I21))</f>
        <v>0.80988405879331959</v>
      </c>
      <c r="K21" s="13">
        <v>55</v>
      </c>
      <c r="L21" t="s">
        <v>21</v>
      </c>
    </row>
    <row r="22" spans="1:13" ht="16.5" thickTop="1" thickBot="1" x14ac:dyDescent="0.3">
      <c r="A22" t="s">
        <v>20</v>
      </c>
      <c r="B22" s="5" t="s">
        <v>19</v>
      </c>
      <c r="C22" s="9">
        <f>C21</f>
        <v>75</v>
      </c>
      <c r="D22" s="9">
        <v>0</v>
      </c>
      <c r="E22">
        <f t="shared" si="9"/>
        <v>75</v>
      </c>
      <c r="F22" s="6">
        <f t="shared" ref="F22:F23" si="10">E22/G22</f>
        <v>0.90689238210399026</v>
      </c>
      <c r="G22" s="9">
        <f>G17</f>
        <v>82.7</v>
      </c>
      <c r="H22" t="s">
        <v>14</v>
      </c>
      <c r="I22" s="9">
        <f>I21</f>
        <v>-66.2</v>
      </c>
      <c r="J22" s="7">
        <f>COS(ATAN2(G22,I22))</f>
        <v>0.78068458118360418</v>
      </c>
      <c r="K22" s="13">
        <v>56</v>
      </c>
      <c r="L22" t="s">
        <v>21</v>
      </c>
      <c r="M22" t="s">
        <v>25</v>
      </c>
    </row>
    <row r="23" spans="1:13" ht="16.5" thickTop="1" thickBot="1" x14ac:dyDescent="0.3">
      <c r="A23" t="s">
        <v>20</v>
      </c>
      <c r="B23" s="5" t="s">
        <v>19</v>
      </c>
      <c r="C23" s="9">
        <f>C22</f>
        <v>75</v>
      </c>
      <c r="D23" s="9">
        <v>0</v>
      </c>
      <c r="E23">
        <f t="shared" si="9"/>
        <v>75</v>
      </c>
      <c r="F23" s="6">
        <f t="shared" si="10"/>
        <v>1.0190217391304348</v>
      </c>
      <c r="G23" s="9">
        <f>G18</f>
        <v>73.599999999999994</v>
      </c>
      <c r="H23" t="s">
        <v>14</v>
      </c>
      <c r="I23" s="9">
        <f>I22</f>
        <v>-66.2</v>
      </c>
      <c r="J23" s="7">
        <f>COS(ATAN2(G23,I23))</f>
        <v>0.74349503319084231</v>
      </c>
      <c r="K23" s="13">
        <v>57</v>
      </c>
      <c r="L23" t="s">
        <v>21</v>
      </c>
    </row>
    <row r="24" spans="1:13" ht="15.75" thickTop="1" x14ac:dyDescent="0.25"/>
    <row r="25" spans="1:13" x14ac:dyDescent="0.25">
      <c r="A25" t="s">
        <v>20</v>
      </c>
      <c r="B25" s="5" t="s">
        <v>13</v>
      </c>
      <c r="C25" s="8">
        <v>0</v>
      </c>
      <c r="D25">
        <v>31</v>
      </c>
      <c r="E25">
        <f t="shared" ref="E25" si="11">C25+D25</f>
        <v>31</v>
      </c>
      <c r="F25" s="6">
        <f>E25/G25</f>
        <v>0.61386138613861385</v>
      </c>
      <c r="G25" s="8">
        <v>50.5</v>
      </c>
      <c r="H25" t="s">
        <v>14</v>
      </c>
      <c r="I25" s="8">
        <v>0</v>
      </c>
      <c r="J25" s="7">
        <f>COS(ATAN2(G25,I25))</f>
        <v>1</v>
      </c>
      <c r="K25" s="12">
        <v>58</v>
      </c>
      <c r="L25" t="s">
        <v>21</v>
      </c>
    </row>
    <row r="26" spans="1:13" x14ac:dyDescent="0.25">
      <c r="B26" s="5"/>
      <c r="F26" s="6"/>
      <c r="J26" s="7"/>
    </row>
    <row r="27" spans="1:13" x14ac:dyDescent="0.25">
      <c r="A27" t="s">
        <v>20</v>
      </c>
      <c r="B27" s="5" t="s">
        <v>13</v>
      </c>
      <c r="C27" s="8">
        <v>0</v>
      </c>
      <c r="D27" s="8">
        <v>31</v>
      </c>
      <c r="E27">
        <f t="shared" ref="E27:E30" si="12">C27+D27</f>
        <v>31</v>
      </c>
      <c r="F27" s="6">
        <f>E27/G27</f>
        <v>0.61386138613861385</v>
      </c>
      <c r="G27" s="8">
        <f>G25</f>
        <v>50.5</v>
      </c>
      <c r="H27" t="s">
        <v>14</v>
      </c>
      <c r="I27" s="8">
        <v>-24.5</v>
      </c>
      <c r="J27" s="7">
        <f>COS(ATAN2(G27,I27))</f>
        <v>0.89970811186611477</v>
      </c>
      <c r="K27" s="13">
        <v>59</v>
      </c>
      <c r="L27" t="s">
        <v>21</v>
      </c>
    </row>
    <row r="28" spans="1:13" ht="15.75" thickBot="1" x14ac:dyDescent="0.3">
      <c r="A28" t="s">
        <v>20</v>
      </c>
      <c r="B28" s="5" t="s">
        <v>15</v>
      </c>
      <c r="C28" s="8">
        <v>0</v>
      </c>
      <c r="D28" s="8">
        <v>41.6</v>
      </c>
      <c r="E28">
        <f t="shared" si="12"/>
        <v>41.6</v>
      </c>
      <c r="F28" s="6">
        <f t="shared" ref="F28:F30" si="13">E28/G28</f>
        <v>0.82376237623762383</v>
      </c>
      <c r="G28" s="9">
        <f>G27</f>
        <v>50.5</v>
      </c>
      <c r="H28" t="s">
        <v>14</v>
      </c>
      <c r="I28" s="9">
        <f t="shared" ref="I28:I30" si="14">I27</f>
        <v>-24.5</v>
      </c>
      <c r="J28" s="7">
        <f>COS(ATAN2(G28,I28))</f>
        <v>0.89970811186611477</v>
      </c>
      <c r="K28" s="13">
        <v>60</v>
      </c>
      <c r="L28" t="s">
        <v>21</v>
      </c>
    </row>
    <row r="29" spans="1:13" ht="16.5" thickTop="1" thickBot="1" x14ac:dyDescent="0.3">
      <c r="A29" t="s">
        <v>20</v>
      </c>
      <c r="B29" s="5" t="s">
        <v>16</v>
      </c>
      <c r="C29" s="8">
        <v>0</v>
      </c>
      <c r="D29" s="8">
        <v>52.5</v>
      </c>
      <c r="E29">
        <f t="shared" si="12"/>
        <v>52.5</v>
      </c>
      <c r="F29" s="6">
        <f t="shared" si="13"/>
        <v>1.0396039603960396</v>
      </c>
      <c r="G29" s="9">
        <f>G28</f>
        <v>50.5</v>
      </c>
      <c r="H29" t="s">
        <v>14</v>
      </c>
      <c r="I29" s="9">
        <f t="shared" si="14"/>
        <v>-24.5</v>
      </c>
      <c r="J29" s="7">
        <f>COS(ATAN2(G29,I29))</f>
        <v>0.89970811186611477</v>
      </c>
      <c r="K29" s="13">
        <v>61</v>
      </c>
      <c r="L29" t="s">
        <v>21</v>
      </c>
    </row>
    <row r="30" spans="1:13" ht="16.5" thickTop="1" thickBot="1" x14ac:dyDescent="0.3">
      <c r="A30" t="s">
        <v>20</v>
      </c>
      <c r="B30" s="5" t="s">
        <v>17</v>
      </c>
      <c r="C30" s="8">
        <v>0</v>
      </c>
      <c r="D30" s="8">
        <v>62</v>
      </c>
      <c r="E30">
        <f t="shared" si="12"/>
        <v>62</v>
      </c>
      <c r="F30" s="6">
        <f t="shared" si="13"/>
        <v>1.2277227722772277</v>
      </c>
      <c r="G30" s="9">
        <f>G29</f>
        <v>50.5</v>
      </c>
      <c r="H30" t="s">
        <v>14</v>
      </c>
      <c r="I30" s="9">
        <f t="shared" si="14"/>
        <v>-24.5</v>
      </c>
      <c r="J30" s="7">
        <f>COS(ATAN2(G30,I30))</f>
        <v>0.89970811186611477</v>
      </c>
      <c r="K30" s="13">
        <v>62</v>
      </c>
      <c r="L30" t="s">
        <v>21</v>
      </c>
    </row>
    <row r="31" spans="1:13" ht="15.75" thickTop="1" x14ac:dyDescent="0.25">
      <c r="B31" s="5"/>
      <c r="F31" s="6"/>
      <c r="J31" s="7"/>
    </row>
    <row r="32" spans="1:13" ht="15.75" thickBot="1" x14ac:dyDescent="0.3">
      <c r="A32" t="s">
        <v>20</v>
      </c>
      <c r="B32" s="5" t="s">
        <v>13</v>
      </c>
      <c r="C32" s="9">
        <v>0</v>
      </c>
      <c r="D32" s="9">
        <f>D27</f>
        <v>31</v>
      </c>
      <c r="E32">
        <f t="shared" ref="E32:E35" si="15">C32+D32</f>
        <v>31</v>
      </c>
      <c r="F32" s="6">
        <f>E32/G32</f>
        <v>0.61386138613861385</v>
      </c>
      <c r="G32" s="9">
        <f>G27</f>
        <v>50.5</v>
      </c>
      <c r="H32" t="s">
        <v>14</v>
      </c>
      <c r="I32" s="8">
        <v>-36</v>
      </c>
      <c r="J32" s="7">
        <f>COS(ATAN2(G32,I32))</f>
        <v>0.81427785416859111</v>
      </c>
      <c r="K32" s="13">
        <v>63</v>
      </c>
      <c r="L32" t="s">
        <v>21</v>
      </c>
    </row>
    <row r="33" spans="1:12" ht="16.5" thickTop="1" thickBot="1" x14ac:dyDescent="0.3">
      <c r="A33" t="s">
        <v>20</v>
      </c>
      <c r="B33" s="5" t="s">
        <v>15</v>
      </c>
      <c r="C33" s="9">
        <v>0</v>
      </c>
      <c r="D33" s="9">
        <f>D28</f>
        <v>41.6</v>
      </c>
      <c r="E33">
        <f t="shared" si="15"/>
        <v>41.6</v>
      </c>
      <c r="F33" s="6">
        <f t="shared" ref="F33:F35" si="16">E33/G33</f>
        <v>0.82376237623762383</v>
      </c>
      <c r="G33" s="9">
        <f>G28</f>
        <v>50.5</v>
      </c>
      <c r="H33" t="s">
        <v>14</v>
      </c>
      <c r="I33" s="9">
        <f t="shared" ref="I33:I35" si="17">I32</f>
        <v>-36</v>
      </c>
      <c r="J33" s="7">
        <f>COS(ATAN2(G33,I33))</f>
        <v>0.81427785416859111</v>
      </c>
      <c r="K33" s="13">
        <v>64</v>
      </c>
      <c r="L33" t="s">
        <v>21</v>
      </c>
    </row>
    <row r="34" spans="1:12" ht="16.5" thickTop="1" thickBot="1" x14ac:dyDescent="0.3">
      <c r="A34" t="s">
        <v>20</v>
      </c>
      <c r="B34" s="5" t="s">
        <v>16</v>
      </c>
      <c r="C34" s="9">
        <v>0</v>
      </c>
      <c r="D34" s="9">
        <f>D29</f>
        <v>52.5</v>
      </c>
      <c r="E34">
        <f t="shared" si="15"/>
        <v>52.5</v>
      </c>
      <c r="F34" s="6">
        <f t="shared" si="16"/>
        <v>1.0396039603960396</v>
      </c>
      <c r="G34" s="9">
        <f>G29</f>
        <v>50.5</v>
      </c>
      <c r="H34" t="s">
        <v>14</v>
      </c>
      <c r="I34" s="9">
        <f t="shared" si="17"/>
        <v>-36</v>
      </c>
      <c r="J34" s="7">
        <f>COS(ATAN2(G34,I34))</f>
        <v>0.81427785416859111</v>
      </c>
      <c r="K34" s="13">
        <v>65</v>
      </c>
      <c r="L34" t="s">
        <v>21</v>
      </c>
    </row>
    <row r="35" spans="1:12" ht="16.5" thickTop="1" thickBot="1" x14ac:dyDescent="0.3">
      <c r="A35" t="s">
        <v>20</v>
      </c>
      <c r="B35" s="5" t="s">
        <v>17</v>
      </c>
      <c r="C35" s="9">
        <v>0</v>
      </c>
      <c r="D35" s="9">
        <f>D30</f>
        <v>62</v>
      </c>
      <c r="E35">
        <f t="shared" si="15"/>
        <v>62</v>
      </c>
      <c r="F35" s="6">
        <f t="shared" si="16"/>
        <v>1.2277227722772277</v>
      </c>
      <c r="G35" s="9">
        <f>G30</f>
        <v>50.5</v>
      </c>
      <c r="H35" t="s">
        <v>14</v>
      </c>
      <c r="I35" s="9">
        <f t="shared" si="17"/>
        <v>-36</v>
      </c>
      <c r="J35" s="7">
        <f>COS(ATAN2(G35,I35))</f>
        <v>0.81427785416859111</v>
      </c>
      <c r="K35" s="13">
        <v>66</v>
      </c>
      <c r="L35" t="s">
        <v>21</v>
      </c>
    </row>
    <row r="36" spans="1:12" ht="15.75" thickTop="1" x14ac:dyDescent="0.25">
      <c r="A36" t="s">
        <v>26</v>
      </c>
    </row>
  </sheetData>
  <conditionalFormatting sqref="A10:C10 A15:M15 A20:M23 A26:M26 A13:C13 J31:M31 J13:M13 J10:M10 A31:I35 K32:M35 A5:M5 E4:I4 K4:M4 E6:I10 K6:M9 A11:B11 E11:F12 H11:I12 K11:M12 E13:I14 K14:M14 A17:B19 E16:I19 K16:M19 K25:M25">
    <cfRule type="expression" dxfId="538" priority="2350">
      <formula>IF($L4="?",1,0)</formula>
    </cfRule>
  </conditionalFormatting>
  <conditionalFormatting sqref="J13:M13 A32:I32 K32:M32 K34:M35 E4:I4 K4:M4 E6:I6 E8:I9 K6:M9 E11:F12 H11:I12 K11:M12 E13:I14 K14:M14 E16:I16 E18:I19 K16:M19 K28:M30 D28:H30 K25:M25 A23:M23 A21:M21 C17:I17 D7:I7">
    <cfRule type="expression" dxfId="537" priority="2352">
      <formula>IF($L4="r",1,0)</formula>
    </cfRule>
    <cfRule type="expression" dxfId="536" priority="2353">
      <formula>IF($L4="y",1,0)</formula>
    </cfRule>
    <cfRule type="expression" dxfId="535" priority="2354">
      <formula>IF($L4="?",1,0)</formula>
    </cfRule>
    <cfRule type="expression" dxfId="534" priority="2355">
      <formula>IF($L4="n",1,0)</formula>
    </cfRule>
  </conditionalFormatting>
  <conditionalFormatting sqref="G13">
    <cfRule type="expression" dxfId="533" priority="1782">
      <formula>IF($L13="r",1,0)</formula>
    </cfRule>
    <cfRule type="expression" dxfId="532" priority="1783">
      <formula>IF($L13="y",1,0)</formula>
    </cfRule>
    <cfRule type="expression" dxfId="531" priority="1784">
      <formula>IF($L13="?",1,0)</formula>
    </cfRule>
    <cfRule type="expression" dxfId="530" priority="1785">
      <formula>IF($L13="n",1,0)</formula>
    </cfRule>
  </conditionalFormatting>
  <conditionalFormatting sqref="A13:C13">
    <cfRule type="expression" dxfId="529" priority="1858">
      <formula>IF($L13="r",1,0)</formula>
    </cfRule>
    <cfRule type="expression" dxfId="528" priority="1859">
      <formula>IF($L13="y",1,0)</formula>
    </cfRule>
    <cfRule type="expression" dxfId="527" priority="1860">
      <formula>IF($L13="?",1,0)</formula>
    </cfRule>
    <cfRule type="expression" dxfId="526" priority="1861">
      <formula>IF($L13="n",1,0)</formula>
    </cfRule>
  </conditionalFormatting>
  <conditionalFormatting sqref="A34:I35">
    <cfRule type="expression" dxfId="525" priority="1640">
      <formula>IF($L34="r",1,0)</formula>
    </cfRule>
    <cfRule type="expression" dxfId="524" priority="1641">
      <formula>IF($L34="y",1,0)</formula>
    </cfRule>
    <cfRule type="expression" dxfId="523" priority="1642">
      <formula>IF($L34="?",1,0)</formula>
    </cfRule>
    <cfRule type="expression" dxfId="522" priority="1643">
      <formula>IF($L34="n",1,0)</formula>
    </cfRule>
  </conditionalFormatting>
  <conditionalFormatting sqref="A33:I33 K33:M33 A22:M22">
    <cfRule type="expression" dxfId="521" priority="1636">
      <formula>IF($L22="r",1,0)</formula>
    </cfRule>
    <cfRule type="expression" dxfId="520" priority="1637">
      <formula>IF($L22="y",1,0)</formula>
    </cfRule>
    <cfRule type="expression" dxfId="519" priority="1638">
      <formula>IF($L22="?",1,0)</formula>
    </cfRule>
    <cfRule type="expression" dxfId="518" priority="1639">
      <formula>IF($L22="n",1,0)</formula>
    </cfRule>
    <cfRule type="expression" dxfId="517" priority="1644">
      <formula>IF($L22="y",1,0)</formula>
    </cfRule>
    <cfRule type="expression" dxfId="516" priority="1645">
      <formula>IF($L22="?",1,0)</formula>
    </cfRule>
    <cfRule type="expression" dxfId="515" priority="1646">
      <formula>IF($L22="n",1,0)</formula>
    </cfRule>
  </conditionalFormatting>
  <conditionalFormatting sqref="A32">
    <cfRule type="expression" dxfId="514" priority="1575">
      <formula>IF($L32="r",1,0)</formula>
    </cfRule>
    <cfRule type="expression" dxfId="513" priority="1576">
      <formula>IF($L32="y",1,0)</formula>
    </cfRule>
    <cfRule type="expression" dxfId="512" priority="1577">
      <formula>IF($L32="?",1,0)</formula>
    </cfRule>
    <cfRule type="expression" dxfId="511" priority="1578">
      <formula>IF($L32="n",1,0)</formula>
    </cfRule>
  </conditionalFormatting>
  <conditionalFormatting sqref="A33">
    <cfRule type="expression" dxfId="510" priority="1571">
      <formula>IF($L33="r",1,0)</formula>
    </cfRule>
    <cfRule type="expression" dxfId="509" priority="1572">
      <formula>IF($L33="y",1,0)</formula>
    </cfRule>
    <cfRule type="expression" dxfId="508" priority="1573">
      <formula>IF($L33="?",1,0)</formula>
    </cfRule>
    <cfRule type="expression" dxfId="507" priority="1574">
      <formula>IF($L33="n",1,0)</formula>
    </cfRule>
  </conditionalFormatting>
  <conditionalFormatting sqref="A34">
    <cfRule type="expression" dxfId="506" priority="1567">
      <formula>IF($L34="r",1,0)</formula>
    </cfRule>
    <cfRule type="expression" dxfId="505" priority="1568">
      <formula>IF($L34="y",1,0)</formula>
    </cfRule>
    <cfRule type="expression" dxfId="504" priority="1569">
      <formula>IF($L34="?",1,0)</formula>
    </cfRule>
    <cfRule type="expression" dxfId="503" priority="1570">
      <formula>IF($L34="n",1,0)</formula>
    </cfRule>
  </conditionalFormatting>
  <conditionalFormatting sqref="A35">
    <cfRule type="expression" dxfId="502" priority="1563">
      <formula>IF($L35="r",1,0)</formula>
    </cfRule>
    <cfRule type="expression" dxfId="501" priority="1564">
      <formula>IF($L35="y",1,0)</formula>
    </cfRule>
    <cfRule type="expression" dxfId="500" priority="1565">
      <formula>IF($L35="?",1,0)</formula>
    </cfRule>
    <cfRule type="expression" dxfId="499" priority="1566">
      <formula>IF($L35="n",1,0)</formula>
    </cfRule>
  </conditionalFormatting>
  <conditionalFormatting sqref="K27:M27 D27:H27">
    <cfRule type="expression" dxfId="498" priority="1012">
      <formula>IF($L27="y",1,0)</formula>
    </cfRule>
    <cfRule type="expression" dxfId="497" priority="1013">
      <formula>IF($L27="?",1,0)</formula>
    </cfRule>
    <cfRule type="expression" dxfId="496" priority="1014">
      <formula>IF($L27="n",1,0)</formula>
    </cfRule>
    <cfRule type="expression" dxfId="495" priority="1015">
      <formula>IF($L27="y",1,0)</formula>
    </cfRule>
    <cfRule type="expression" dxfId="494" priority="1016">
      <formula>IF($L27="?",1,0)</formula>
    </cfRule>
    <cfRule type="expression" dxfId="493" priority="1017">
      <formula>IF($L27="n",1,0)</formula>
    </cfRule>
  </conditionalFormatting>
  <conditionalFormatting sqref="A4:C4">
    <cfRule type="expression" dxfId="492" priority="915">
      <formula>IF($L4="?",1,0)</formula>
    </cfRule>
  </conditionalFormatting>
  <conditionalFormatting sqref="A4:C4">
    <cfRule type="expression" dxfId="491" priority="916">
      <formula>IF($L4="r",1,0)</formula>
    </cfRule>
    <cfRule type="expression" dxfId="490" priority="917">
      <formula>IF($L4="y",1,0)</formula>
    </cfRule>
    <cfRule type="expression" dxfId="489" priority="918">
      <formula>IF($L4="?",1,0)</formula>
    </cfRule>
    <cfRule type="expression" dxfId="488" priority="919">
      <formula>IF($L4="n",1,0)</formula>
    </cfRule>
  </conditionalFormatting>
  <conditionalFormatting sqref="A4">
    <cfRule type="expression" dxfId="487" priority="911">
      <formula>IF($L4="r",1,0)</formula>
    </cfRule>
    <cfRule type="expression" dxfId="486" priority="912">
      <formula>IF($L4="y",1,0)</formula>
    </cfRule>
    <cfRule type="expression" dxfId="485" priority="913">
      <formula>IF($L4="?",1,0)</formula>
    </cfRule>
    <cfRule type="expression" dxfId="484" priority="914">
      <formula>IF($L4="n",1,0)</formula>
    </cfRule>
  </conditionalFormatting>
  <conditionalFormatting sqref="A4:C4">
    <cfRule type="expression" dxfId="483" priority="907">
      <formula>IF($L4="r",1,0)</formula>
    </cfRule>
    <cfRule type="expression" dxfId="482" priority="908">
      <formula>IF($L4="y",1,0)</formula>
    </cfRule>
    <cfRule type="expression" dxfId="481" priority="909">
      <formula>IF($L4="?",1,0)</formula>
    </cfRule>
    <cfRule type="expression" dxfId="480" priority="910">
      <formula>IF($L4="n",1,0)</formula>
    </cfRule>
  </conditionalFormatting>
  <conditionalFormatting sqref="A6:C9">
    <cfRule type="expression" dxfId="479" priority="890">
      <formula>IF($L6="?",1,0)</formula>
    </cfRule>
  </conditionalFormatting>
  <conditionalFormatting sqref="A9:C9">
    <cfRule type="expression" dxfId="478" priority="891">
      <formula>IF($L9="r",1,0)</formula>
    </cfRule>
    <cfRule type="expression" dxfId="477" priority="892">
      <formula>IF($L9="y",1,0)</formula>
    </cfRule>
    <cfRule type="expression" dxfId="476" priority="893">
      <formula>IF($L9="?",1,0)</formula>
    </cfRule>
    <cfRule type="expression" dxfId="475" priority="894">
      <formula>IF($L9="n",1,0)</formula>
    </cfRule>
  </conditionalFormatting>
  <conditionalFormatting sqref="A8:C8">
    <cfRule type="expression" dxfId="474" priority="895">
      <formula>IF($L8="r",1,0)</formula>
    </cfRule>
    <cfRule type="expression" dxfId="473" priority="896">
      <formula>IF($L8="y",1,0)</formula>
    </cfRule>
    <cfRule type="expression" dxfId="472" priority="897">
      <formula>IF($L8="?",1,0)</formula>
    </cfRule>
    <cfRule type="expression" dxfId="471" priority="898">
      <formula>IF($L8="n",1,0)</formula>
    </cfRule>
  </conditionalFormatting>
  <conditionalFormatting sqref="A7:C7">
    <cfRule type="expression" dxfId="470" priority="899">
      <formula>IF($L7="r",1,0)</formula>
    </cfRule>
    <cfRule type="expression" dxfId="469" priority="900">
      <formula>IF($L7="y",1,0)</formula>
    </cfRule>
    <cfRule type="expression" dxfId="468" priority="901">
      <formula>IF($L7="?",1,0)</formula>
    </cfRule>
    <cfRule type="expression" dxfId="467" priority="902">
      <formula>IF($L7="n",1,0)</formula>
    </cfRule>
  </conditionalFormatting>
  <conditionalFormatting sqref="A6:C6">
    <cfRule type="expression" dxfId="466" priority="903">
      <formula>IF($L6="r",1,0)</formula>
    </cfRule>
    <cfRule type="expression" dxfId="465" priority="904">
      <formula>IF($L6="y",1,0)</formula>
    </cfRule>
    <cfRule type="expression" dxfId="464" priority="905">
      <formula>IF($L6="?",1,0)</formula>
    </cfRule>
    <cfRule type="expression" dxfId="463" priority="906">
      <formula>IF($L6="n",1,0)</formula>
    </cfRule>
  </conditionalFormatting>
  <conditionalFormatting sqref="A6">
    <cfRule type="expression" dxfId="462" priority="886">
      <formula>IF($L6="r",1,0)</formula>
    </cfRule>
    <cfRule type="expression" dxfId="461" priority="887">
      <formula>IF($L6="y",1,0)</formula>
    </cfRule>
    <cfRule type="expression" dxfId="460" priority="888">
      <formula>IF($L6="?",1,0)</formula>
    </cfRule>
    <cfRule type="expression" dxfId="459" priority="889">
      <formula>IF($L6="n",1,0)</formula>
    </cfRule>
  </conditionalFormatting>
  <conditionalFormatting sqref="A7">
    <cfRule type="expression" dxfId="458" priority="882">
      <formula>IF($L7="r",1,0)</formula>
    </cfRule>
    <cfRule type="expression" dxfId="457" priority="883">
      <formula>IF($L7="y",1,0)</formula>
    </cfRule>
    <cfRule type="expression" dxfId="456" priority="884">
      <formula>IF($L7="?",1,0)</formula>
    </cfRule>
    <cfRule type="expression" dxfId="455" priority="885">
      <formula>IF($L7="n",1,0)</formula>
    </cfRule>
  </conditionalFormatting>
  <conditionalFormatting sqref="A8">
    <cfRule type="expression" dxfId="454" priority="878">
      <formula>IF($L8="r",1,0)</formula>
    </cfRule>
    <cfRule type="expression" dxfId="453" priority="879">
      <formula>IF($L8="y",1,0)</formula>
    </cfRule>
    <cfRule type="expression" dxfId="452" priority="880">
      <formula>IF($L8="?",1,0)</formula>
    </cfRule>
    <cfRule type="expression" dxfId="451" priority="881">
      <formula>IF($L8="n",1,0)</formula>
    </cfRule>
  </conditionalFormatting>
  <conditionalFormatting sqref="A9">
    <cfRule type="expression" dxfId="450" priority="874">
      <formula>IF($L9="r",1,0)</formula>
    </cfRule>
    <cfRule type="expression" dxfId="449" priority="875">
      <formula>IF($L9="y",1,0)</formula>
    </cfRule>
    <cfRule type="expression" dxfId="448" priority="876">
      <formula>IF($L9="?",1,0)</formula>
    </cfRule>
    <cfRule type="expression" dxfId="447" priority="877">
      <formula>IF($L9="n",1,0)</formula>
    </cfRule>
  </conditionalFormatting>
  <conditionalFormatting sqref="A7:C7">
    <cfRule type="expression" dxfId="446" priority="866">
      <formula>IF($L7="r",1,0)</formula>
    </cfRule>
    <cfRule type="expression" dxfId="445" priority="867">
      <formula>IF($L7="y",1,0)</formula>
    </cfRule>
    <cfRule type="expression" dxfId="444" priority="868">
      <formula>IF($L7="?",1,0)</formula>
    </cfRule>
    <cfRule type="expression" dxfId="443" priority="869">
      <formula>IF($L7="n",1,0)</formula>
    </cfRule>
  </conditionalFormatting>
  <conditionalFormatting sqref="A6:C6">
    <cfRule type="expression" dxfId="442" priority="870">
      <formula>IF($L6="r",1,0)</formula>
    </cfRule>
    <cfRule type="expression" dxfId="441" priority="871">
      <formula>IF($L6="y",1,0)</formula>
    </cfRule>
    <cfRule type="expression" dxfId="440" priority="872">
      <formula>IF($L6="?",1,0)</formula>
    </cfRule>
    <cfRule type="expression" dxfId="439" priority="873">
      <formula>IF($L6="n",1,0)</formula>
    </cfRule>
  </conditionalFormatting>
  <conditionalFormatting sqref="A8:C8">
    <cfRule type="expression" dxfId="438" priority="862">
      <formula>IF($L8="r",1,0)</formula>
    </cfRule>
    <cfRule type="expression" dxfId="437" priority="863">
      <formula>IF($L8="y",1,0)</formula>
    </cfRule>
    <cfRule type="expression" dxfId="436" priority="864">
      <formula>IF($L8="?",1,0)</formula>
    </cfRule>
    <cfRule type="expression" dxfId="435" priority="865">
      <formula>IF($L8="n",1,0)</formula>
    </cfRule>
  </conditionalFormatting>
  <conditionalFormatting sqref="A9:C9">
    <cfRule type="expression" dxfId="434" priority="858">
      <formula>IF($L9="r",1,0)</formula>
    </cfRule>
    <cfRule type="expression" dxfId="433" priority="859">
      <formula>IF($L9="y",1,0)</formula>
    </cfRule>
    <cfRule type="expression" dxfId="432" priority="860">
      <formula>IF($L9="?",1,0)</formula>
    </cfRule>
    <cfRule type="expression" dxfId="431" priority="861">
      <formula>IF($L9="n",1,0)</formula>
    </cfRule>
  </conditionalFormatting>
  <conditionalFormatting sqref="A12:C12">
    <cfRule type="expression" dxfId="430" priority="849">
      <formula>IF($L12="?",1,0)</formula>
    </cfRule>
  </conditionalFormatting>
  <conditionalFormatting sqref="A12:C12">
    <cfRule type="expression" dxfId="429" priority="850">
      <formula>IF($L12="r",1,0)</formula>
    </cfRule>
    <cfRule type="expression" dxfId="428" priority="851">
      <formula>IF($L12="y",1,0)</formula>
    </cfRule>
    <cfRule type="expression" dxfId="427" priority="852">
      <formula>IF($L12="?",1,0)</formula>
    </cfRule>
    <cfRule type="expression" dxfId="426" priority="853">
      <formula>IF($L12="n",1,0)</formula>
    </cfRule>
  </conditionalFormatting>
  <conditionalFormatting sqref="A11:B11">
    <cfRule type="expression" dxfId="425" priority="854">
      <formula>IF($L11="r",1,0)</formula>
    </cfRule>
    <cfRule type="expression" dxfId="424" priority="855">
      <formula>IF($L11="y",1,0)</formula>
    </cfRule>
    <cfRule type="expression" dxfId="423" priority="856">
      <formula>IF($L11="?",1,0)</formula>
    </cfRule>
    <cfRule type="expression" dxfId="422" priority="857">
      <formula>IF($L11="n",1,0)</formula>
    </cfRule>
  </conditionalFormatting>
  <conditionalFormatting sqref="A11">
    <cfRule type="expression" dxfId="421" priority="845">
      <formula>IF($L11="r",1,0)</formula>
    </cfRule>
    <cfRule type="expression" dxfId="420" priority="846">
      <formula>IF($L11="y",1,0)</formula>
    </cfRule>
    <cfRule type="expression" dxfId="419" priority="847">
      <formula>IF($L11="?",1,0)</formula>
    </cfRule>
    <cfRule type="expression" dxfId="418" priority="848">
      <formula>IF($L11="n",1,0)</formula>
    </cfRule>
  </conditionalFormatting>
  <conditionalFormatting sqref="A12">
    <cfRule type="expression" dxfId="417" priority="841">
      <formula>IF($L12="r",1,0)</formula>
    </cfRule>
    <cfRule type="expression" dxfId="416" priority="842">
      <formula>IF($L12="y",1,0)</formula>
    </cfRule>
    <cfRule type="expression" dxfId="415" priority="843">
      <formula>IF($L12="?",1,0)</formula>
    </cfRule>
    <cfRule type="expression" dxfId="414" priority="844">
      <formula>IF($L12="n",1,0)</formula>
    </cfRule>
  </conditionalFormatting>
  <conditionalFormatting sqref="A12:C12">
    <cfRule type="expression" dxfId="413" priority="833">
      <formula>IF($L12="r",1,0)</formula>
    </cfRule>
    <cfRule type="expression" dxfId="412" priority="834">
      <formula>IF($L12="y",1,0)</formula>
    </cfRule>
    <cfRule type="expression" dxfId="411" priority="835">
      <formula>IF($L12="?",1,0)</formula>
    </cfRule>
    <cfRule type="expression" dxfId="410" priority="836">
      <formula>IF($L12="n",1,0)</formula>
    </cfRule>
  </conditionalFormatting>
  <conditionalFormatting sqref="A11:B11">
    <cfRule type="expression" dxfId="409" priority="837">
      <formula>IF($L11="r",1,0)</formula>
    </cfRule>
    <cfRule type="expression" dxfId="408" priority="838">
      <formula>IF($L11="y",1,0)</formula>
    </cfRule>
    <cfRule type="expression" dxfId="407" priority="839">
      <formula>IF($L11="?",1,0)</formula>
    </cfRule>
    <cfRule type="expression" dxfId="406" priority="840">
      <formula>IF($L11="n",1,0)</formula>
    </cfRule>
  </conditionalFormatting>
  <conditionalFormatting sqref="C11">
    <cfRule type="expression" dxfId="405" priority="828">
      <formula>IF($L11="?",1,0)</formula>
    </cfRule>
  </conditionalFormatting>
  <conditionalFormatting sqref="C11">
    <cfRule type="expression" dxfId="404" priority="829">
      <formula>IF($L11="r",1,0)</formula>
    </cfRule>
    <cfRule type="expression" dxfId="403" priority="830">
      <formula>IF($L11="y",1,0)</formula>
    </cfRule>
    <cfRule type="expression" dxfId="402" priority="831">
      <formula>IF($L11="?",1,0)</formula>
    </cfRule>
    <cfRule type="expression" dxfId="401" priority="832">
      <formula>IF($L11="n",1,0)</formula>
    </cfRule>
  </conditionalFormatting>
  <conditionalFormatting sqref="C11">
    <cfRule type="expression" dxfId="400" priority="824">
      <formula>IF($L11="r",1,0)</formula>
    </cfRule>
    <cfRule type="expression" dxfId="399" priority="825">
      <formula>IF($L11="y",1,0)</formula>
    </cfRule>
    <cfRule type="expression" dxfId="398" priority="826">
      <formula>IF($L11="?",1,0)</formula>
    </cfRule>
    <cfRule type="expression" dxfId="397" priority="827">
      <formula>IF($L11="n",1,0)</formula>
    </cfRule>
  </conditionalFormatting>
  <conditionalFormatting sqref="G12">
    <cfRule type="expression" dxfId="396" priority="819">
      <formula>IF($L12="?",1,0)</formula>
    </cfRule>
  </conditionalFormatting>
  <conditionalFormatting sqref="G12">
    <cfRule type="expression" dxfId="395" priority="820">
      <formula>IF($L12="r",1,0)</formula>
    </cfRule>
    <cfRule type="expression" dxfId="394" priority="821">
      <formula>IF($L12="y",1,0)</formula>
    </cfRule>
    <cfRule type="expression" dxfId="393" priority="822">
      <formula>IF($L12="?",1,0)</formula>
    </cfRule>
    <cfRule type="expression" dxfId="392" priority="823">
      <formula>IF($L12="n",1,0)</formula>
    </cfRule>
  </conditionalFormatting>
  <conditionalFormatting sqref="G12">
    <cfRule type="expression" dxfId="391" priority="815">
      <formula>IF($L12="r",1,0)</formula>
    </cfRule>
    <cfRule type="expression" dxfId="390" priority="816">
      <formula>IF($L12="y",1,0)</formula>
    </cfRule>
    <cfRule type="expression" dxfId="389" priority="817">
      <formula>IF($L12="?",1,0)</formula>
    </cfRule>
    <cfRule type="expression" dxfId="388" priority="818">
      <formula>IF($L12="n",1,0)</formula>
    </cfRule>
  </conditionalFormatting>
  <conditionalFormatting sqref="G11">
    <cfRule type="expression" dxfId="387" priority="810">
      <formula>IF($L11="?",1,0)</formula>
    </cfRule>
  </conditionalFormatting>
  <conditionalFormatting sqref="G11">
    <cfRule type="expression" dxfId="386" priority="811">
      <formula>IF($L11="r",1,0)</formula>
    </cfRule>
    <cfRule type="expression" dxfId="385" priority="812">
      <formula>IF($L11="y",1,0)</formula>
    </cfRule>
    <cfRule type="expression" dxfId="384" priority="813">
      <formula>IF($L11="?",1,0)</formula>
    </cfRule>
    <cfRule type="expression" dxfId="383" priority="814">
      <formula>IF($L11="n",1,0)</formula>
    </cfRule>
  </conditionalFormatting>
  <conditionalFormatting sqref="G11">
    <cfRule type="expression" dxfId="382" priority="806">
      <formula>IF($L11="r",1,0)</formula>
    </cfRule>
    <cfRule type="expression" dxfId="381" priority="807">
      <formula>IF($L11="y",1,0)</formula>
    </cfRule>
    <cfRule type="expression" dxfId="380" priority="808">
      <formula>IF($L11="?",1,0)</formula>
    </cfRule>
    <cfRule type="expression" dxfId="379" priority="809">
      <formula>IF($L11="n",1,0)</formula>
    </cfRule>
  </conditionalFormatting>
  <conditionalFormatting sqref="A14:C14">
    <cfRule type="expression" dxfId="378" priority="801">
      <formula>IF($L14="?",1,0)</formula>
    </cfRule>
  </conditionalFormatting>
  <conditionalFormatting sqref="A14:C14">
    <cfRule type="expression" dxfId="377" priority="802">
      <formula>IF($L14="r",1,0)</formula>
    </cfRule>
    <cfRule type="expression" dxfId="376" priority="803">
      <formula>IF($L14="y",1,0)</formula>
    </cfRule>
    <cfRule type="expression" dxfId="375" priority="804">
      <formula>IF($L14="?",1,0)</formula>
    </cfRule>
    <cfRule type="expression" dxfId="374" priority="805">
      <formula>IF($L14="n",1,0)</formula>
    </cfRule>
  </conditionalFormatting>
  <conditionalFormatting sqref="A14">
    <cfRule type="expression" dxfId="373" priority="797">
      <formula>IF($L14="r",1,0)</formula>
    </cfRule>
    <cfRule type="expression" dxfId="372" priority="798">
      <formula>IF($L14="y",1,0)</formula>
    </cfRule>
    <cfRule type="expression" dxfId="371" priority="799">
      <formula>IF($L14="?",1,0)</formula>
    </cfRule>
    <cfRule type="expression" dxfId="370" priority="800">
      <formula>IF($L14="n",1,0)</formula>
    </cfRule>
  </conditionalFormatting>
  <conditionalFormatting sqref="A14:C14">
    <cfRule type="expression" dxfId="369" priority="793">
      <formula>IF($L14="r",1,0)</formula>
    </cfRule>
    <cfRule type="expression" dxfId="368" priority="794">
      <formula>IF($L14="y",1,0)</formula>
    </cfRule>
    <cfRule type="expression" dxfId="367" priority="795">
      <formula>IF($L14="?",1,0)</formula>
    </cfRule>
    <cfRule type="expression" dxfId="366" priority="796">
      <formula>IF($L14="n",1,0)</formula>
    </cfRule>
  </conditionalFormatting>
  <conditionalFormatting sqref="A16:C16">
    <cfRule type="expression" dxfId="365" priority="776">
      <formula>IF($L16="?",1,0)</formula>
    </cfRule>
  </conditionalFormatting>
  <conditionalFormatting sqref="A19:B19">
    <cfRule type="expression" dxfId="364" priority="777">
      <formula>IF($L19="r",1,0)</formula>
    </cfRule>
    <cfRule type="expression" dxfId="363" priority="778">
      <formula>IF($L19="y",1,0)</formula>
    </cfRule>
    <cfRule type="expression" dxfId="362" priority="779">
      <formula>IF($L19="?",1,0)</formula>
    </cfRule>
    <cfRule type="expression" dxfId="361" priority="780">
      <formula>IF($L19="n",1,0)</formula>
    </cfRule>
  </conditionalFormatting>
  <conditionalFormatting sqref="A18:B18">
    <cfRule type="expression" dxfId="360" priority="781">
      <formula>IF($L18="r",1,0)</formula>
    </cfRule>
    <cfRule type="expression" dxfId="359" priority="782">
      <formula>IF($L18="y",1,0)</formula>
    </cfRule>
    <cfRule type="expression" dxfId="358" priority="783">
      <formula>IF($L18="?",1,0)</formula>
    </cfRule>
    <cfRule type="expression" dxfId="357" priority="784">
      <formula>IF($L18="n",1,0)</formula>
    </cfRule>
  </conditionalFormatting>
  <conditionalFormatting sqref="A17:B17">
    <cfRule type="expression" dxfId="356" priority="785">
      <formula>IF($L17="r",1,0)</formula>
    </cfRule>
    <cfRule type="expression" dxfId="355" priority="786">
      <formula>IF($L17="y",1,0)</formula>
    </cfRule>
    <cfRule type="expression" dxfId="354" priority="787">
      <formula>IF($L17="?",1,0)</formula>
    </cfRule>
    <cfRule type="expression" dxfId="353" priority="788">
      <formula>IF($L17="n",1,0)</formula>
    </cfRule>
  </conditionalFormatting>
  <conditionalFormatting sqref="A16:C16">
    <cfRule type="expression" dxfId="352" priority="789">
      <formula>IF($L16="r",1,0)</formula>
    </cfRule>
    <cfRule type="expression" dxfId="351" priority="790">
      <formula>IF($L16="y",1,0)</formula>
    </cfRule>
    <cfRule type="expression" dxfId="350" priority="791">
      <formula>IF($L16="?",1,0)</formula>
    </cfRule>
    <cfRule type="expression" dxfId="349" priority="792">
      <formula>IF($L16="n",1,0)</formula>
    </cfRule>
  </conditionalFormatting>
  <conditionalFormatting sqref="A16">
    <cfRule type="expression" dxfId="348" priority="772">
      <formula>IF($L16="r",1,0)</formula>
    </cfRule>
    <cfRule type="expression" dxfId="347" priority="773">
      <formula>IF($L16="y",1,0)</formula>
    </cfRule>
    <cfRule type="expression" dxfId="346" priority="774">
      <formula>IF($L16="?",1,0)</formula>
    </cfRule>
    <cfRule type="expression" dxfId="345" priority="775">
      <formula>IF($L16="n",1,0)</formula>
    </cfRule>
  </conditionalFormatting>
  <conditionalFormatting sqref="A17">
    <cfRule type="expression" dxfId="344" priority="768">
      <formula>IF($L17="r",1,0)</formula>
    </cfRule>
    <cfRule type="expression" dxfId="343" priority="769">
      <formula>IF($L17="y",1,0)</formula>
    </cfRule>
    <cfRule type="expression" dxfId="342" priority="770">
      <formula>IF($L17="?",1,0)</formula>
    </cfRule>
    <cfRule type="expression" dxfId="341" priority="771">
      <formula>IF($L17="n",1,0)</formula>
    </cfRule>
  </conditionalFormatting>
  <conditionalFormatting sqref="A18">
    <cfRule type="expression" dxfId="340" priority="764">
      <formula>IF($L18="r",1,0)</formula>
    </cfRule>
    <cfRule type="expression" dxfId="339" priority="765">
      <formula>IF($L18="y",1,0)</formula>
    </cfRule>
    <cfRule type="expression" dxfId="338" priority="766">
      <formula>IF($L18="?",1,0)</formula>
    </cfRule>
    <cfRule type="expression" dxfId="337" priority="767">
      <formula>IF($L18="n",1,0)</formula>
    </cfRule>
  </conditionalFormatting>
  <conditionalFormatting sqref="A19">
    <cfRule type="expression" dxfId="336" priority="760">
      <formula>IF($L19="r",1,0)</formula>
    </cfRule>
    <cfRule type="expression" dxfId="335" priority="761">
      <formula>IF($L19="y",1,0)</formula>
    </cfRule>
    <cfRule type="expression" dxfId="334" priority="762">
      <formula>IF($L19="?",1,0)</formula>
    </cfRule>
    <cfRule type="expression" dxfId="333" priority="763">
      <formula>IF($L19="n",1,0)</formula>
    </cfRule>
  </conditionalFormatting>
  <conditionalFormatting sqref="A17:B17">
    <cfRule type="expression" dxfId="332" priority="752">
      <formula>IF($L17="r",1,0)</formula>
    </cfRule>
    <cfRule type="expression" dxfId="331" priority="753">
      <formula>IF($L17="y",1,0)</formula>
    </cfRule>
    <cfRule type="expression" dxfId="330" priority="754">
      <formula>IF($L17="?",1,0)</formula>
    </cfRule>
    <cfRule type="expression" dxfId="329" priority="755">
      <formula>IF($L17="n",1,0)</formula>
    </cfRule>
  </conditionalFormatting>
  <conditionalFormatting sqref="A16:C16">
    <cfRule type="expression" dxfId="328" priority="756">
      <formula>IF($L16="r",1,0)</formula>
    </cfRule>
    <cfRule type="expression" dxfId="327" priority="757">
      <formula>IF($L16="y",1,0)</formula>
    </cfRule>
    <cfRule type="expression" dxfId="326" priority="758">
      <formula>IF($L16="?",1,0)</formula>
    </cfRule>
    <cfRule type="expression" dxfId="325" priority="759">
      <formula>IF($L16="n",1,0)</formula>
    </cfRule>
  </conditionalFormatting>
  <conditionalFormatting sqref="A18:B18">
    <cfRule type="expression" dxfId="324" priority="748">
      <formula>IF($L18="r",1,0)</formula>
    </cfRule>
    <cfRule type="expression" dxfId="323" priority="749">
      <formula>IF($L18="y",1,0)</formula>
    </cfRule>
    <cfRule type="expression" dxfId="322" priority="750">
      <formula>IF($L18="?",1,0)</formula>
    </cfRule>
    <cfRule type="expression" dxfId="321" priority="751">
      <formula>IF($L18="n",1,0)</formula>
    </cfRule>
  </conditionalFormatting>
  <conditionalFormatting sqref="A19:B19">
    <cfRule type="expression" dxfId="320" priority="744">
      <formula>IF($L19="r",1,0)</formula>
    </cfRule>
    <cfRule type="expression" dxfId="319" priority="745">
      <formula>IF($L19="y",1,0)</formula>
    </cfRule>
    <cfRule type="expression" dxfId="318" priority="746">
      <formula>IF($L19="?",1,0)</formula>
    </cfRule>
    <cfRule type="expression" dxfId="317" priority="747">
      <formula>IF($L19="n",1,0)</formula>
    </cfRule>
  </conditionalFormatting>
  <conditionalFormatting sqref="A30:B30">
    <cfRule type="expression" dxfId="316" priority="652">
      <formula>IF($L30="r",1,0)</formula>
    </cfRule>
    <cfRule type="expression" dxfId="315" priority="653">
      <formula>IF($L30="y",1,0)</formula>
    </cfRule>
    <cfRule type="expression" dxfId="314" priority="654">
      <formula>IF($L30="?",1,0)</formula>
    </cfRule>
    <cfRule type="expression" dxfId="313" priority="655">
      <formula>IF($L30="n",1,0)</formula>
    </cfRule>
  </conditionalFormatting>
  <conditionalFormatting sqref="A29:B29">
    <cfRule type="expression" dxfId="312" priority="656">
      <formula>IF($L29="r",1,0)</formula>
    </cfRule>
    <cfRule type="expression" dxfId="311" priority="657">
      <formula>IF($L29="y",1,0)</formula>
    </cfRule>
    <cfRule type="expression" dxfId="310" priority="658">
      <formula>IF($L29="?",1,0)</formula>
    </cfRule>
    <cfRule type="expression" dxfId="309" priority="659">
      <formula>IF($L29="n",1,0)</formula>
    </cfRule>
  </conditionalFormatting>
  <conditionalFormatting sqref="A28:B28">
    <cfRule type="expression" dxfId="308" priority="660">
      <formula>IF($L28="r",1,0)</formula>
    </cfRule>
    <cfRule type="expression" dxfId="307" priority="661">
      <formula>IF($L28="y",1,0)</formula>
    </cfRule>
    <cfRule type="expression" dxfId="306" priority="662">
      <formula>IF($L28="?",1,0)</formula>
    </cfRule>
    <cfRule type="expression" dxfId="305" priority="663">
      <formula>IF($L28="n",1,0)</formula>
    </cfRule>
  </conditionalFormatting>
  <conditionalFormatting sqref="A27:B27">
    <cfRule type="expression" dxfId="304" priority="664">
      <formula>IF($L27="y",1,0)</formula>
    </cfRule>
    <cfRule type="expression" dxfId="303" priority="665">
      <formula>IF($L27="?",1,0)</formula>
    </cfRule>
    <cfRule type="expression" dxfId="302" priority="666">
      <formula>IF($L27="n",1,0)</formula>
    </cfRule>
    <cfRule type="expression" dxfId="301" priority="667">
      <formula>IF($L27="y",1,0)</formula>
    </cfRule>
    <cfRule type="expression" dxfId="300" priority="668">
      <formula>IF($L27="?",1,0)</formula>
    </cfRule>
    <cfRule type="expression" dxfId="299" priority="669">
      <formula>IF($L27="n",1,0)</formula>
    </cfRule>
  </conditionalFormatting>
  <conditionalFormatting sqref="I27">
    <cfRule type="expression" dxfId="298" priority="645">
      <formula>IF($L27="r",1,0)</formula>
    </cfRule>
    <cfRule type="expression" dxfId="297" priority="646">
      <formula>IF($L27="y",1,0)</formula>
    </cfRule>
    <cfRule type="expression" dxfId="296" priority="647">
      <formula>IF($L27="?",1,0)</formula>
    </cfRule>
    <cfRule type="expression" dxfId="295" priority="648">
      <formula>IF($L27="n",1,0)</formula>
    </cfRule>
  </conditionalFormatting>
  <conditionalFormatting sqref="I28">
    <cfRule type="expression" dxfId="294" priority="633">
      <formula>IF($L28="r",1,0)</formula>
    </cfRule>
    <cfRule type="expression" dxfId="293" priority="634">
      <formula>IF($L28="y",1,0)</formula>
    </cfRule>
    <cfRule type="expression" dxfId="292" priority="635">
      <formula>IF($L28="?",1,0)</formula>
    </cfRule>
    <cfRule type="expression" dxfId="291" priority="636">
      <formula>IF($L28="n",1,0)</formula>
    </cfRule>
    <cfRule type="expression" dxfId="290" priority="649">
      <formula>IF($L28="y",1,0)</formula>
    </cfRule>
    <cfRule type="expression" dxfId="289" priority="650">
      <formula>IF($L28="?",1,0)</formula>
    </cfRule>
    <cfRule type="expression" dxfId="288" priority="651">
      <formula>IF($L28="n",1,0)</formula>
    </cfRule>
  </conditionalFormatting>
  <conditionalFormatting sqref="I29">
    <cfRule type="expression" dxfId="287" priority="641">
      <formula>IF($L29="r",1,0)</formula>
    </cfRule>
    <cfRule type="expression" dxfId="286" priority="642">
      <formula>IF($L29="y",1,0)</formula>
    </cfRule>
    <cfRule type="expression" dxfId="285" priority="643">
      <formula>IF($L29="?",1,0)</formula>
    </cfRule>
    <cfRule type="expression" dxfId="284" priority="644">
      <formula>IF($L29="n",1,0)</formula>
    </cfRule>
  </conditionalFormatting>
  <conditionalFormatting sqref="I30">
    <cfRule type="expression" dxfId="283" priority="637">
      <formula>IF($L30="r",1,0)</formula>
    </cfRule>
    <cfRule type="expression" dxfId="282" priority="638">
      <formula>IF($L30="y",1,0)</formula>
    </cfRule>
    <cfRule type="expression" dxfId="281" priority="639">
      <formula>IF($L30="?",1,0)</formula>
    </cfRule>
    <cfRule type="expression" dxfId="280" priority="640">
      <formula>IF($L30="n",1,0)</formula>
    </cfRule>
  </conditionalFormatting>
  <conditionalFormatting sqref="I27:I30">
    <cfRule type="expression" dxfId="279" priority="632">
      <formula>IF($L27="?",1,0)</formula>
    </cfRule>
  </conditionalFormatting>
  <conditionalFormatting sqref="A25:I25">
    <cfRule type="expression" dxfId="278" priority="627">
      <formula>IF($L25="?",1,0)</formula>
    </cfRule>
  </conditionalFormatting>
  <conditionalFormatting sqref="A25:I25">
    <cfRule type="expression" dxfId="277" priority="628">
      <formula>IF($L25="r",1,0)</formula>
    </cfRule>
    <cfRule type="expression" dxfId="276" priority="629">
      <formula>IF($L25="y",1,0)</formula>
    </cfRule>
    <cfRule type="expression" dxfId="275" priority="630">
      <formula>IF($L25="?",1,0)</formula>
    </cfRule>
    <cfRule type="expression" dxfId="274" priority="631">
      <formula>IF($L25="n",1,0)</formula>
    </cfRule>
  </conditionalFormatting>
  <conditionalFormatting sqref="A25">
    <cfRule type="expression" dxfId="273" priority="623">
      <formula>IF($L25="r",1,0)</formula>
    </cfRule>
    <cfRule type="expression" dxfId="272" priority="624">
      <formula>IF($L25="y",1,0)</formula>
    </cfRule>
    <cfRule type="expression" dxfId="271" priority="625">
      <formula>IF($L25="?",1,0)</formula>
    </cfRule>
    <cfRule type="expression" dxfId="270" priority="626">
      <formula>IF($L25="n",1,0)</formula>
    </cfRule>
  </conditionalFormatting>
  <conditionalFormatting sqref="A25:I25">
    <cfRule type="expression" dxfId="269" priority="619">
      <formula>IF($L25="r",1,0)</formula>
    </cfRule>
    <cfRule type="expression" dxfId="268" priority="620">
      <formula>IF($L25="y",1,0)</formula>
    </cfRule>
    <cfRule type="expression" dxfId="267" priority="621">
      <formula>IF($L25="?",1,0)</formula>
    </cfRule>
    <cfRule type="expression" dxfId="266" priority="622">
      <formula>IF($L25="n",1,0)</formula>
    </cfRule>
  </conditionalFormatting>
  <conditionalFormatting sqref="C30">
    <cfRule type="expression" dxfId="265" priority="601">
      <formula>IF($L30="r",1,0)</formula>
    </cfRule>
    <cfRule type="expression" dxfId="264" priority="602">
      <formula>IF($L30="y",1,0)</formula>
    </cfRule>
    <cfRule type="expression" dxfId="263" priority="603">
      <formula>IF($L30="?",1,0)</formula>
    </cfRule>
    <cfRule type="expression" dxfId="262" priority="604">
      <formula>IF($L30="n",1,0)</formula>
    </cfRule>
  </conditionalFormatting>
  <conditionalFormatting sqref="C29">
    <cfRule type="expression" dxfId="261" priority="605">
      <formula>IF($L29="r",1,0)</formula>
    </cfRule>
    <cfRule type="expression" dxfId="260" priority="606">
      <formula>IF($L29="y",1,0)</formula>
    </cfRule>
    <cfRule type="expression" dxfId="259" priority="607">
      <formula>IF($L29="?",1,0)</formula>
    </cfRule>
    <cfRule type="expression" dxfId="258" priority="608">
      <formula>IF($L29="n",1,0)</formula>
    </cfRule>
  </conditionalFormatting>
  <conditionalFormatting sqref="C28">
    <cfRule type="expression" dxfId="257" priority="609">
      <formula>IF($L28="r",1,0)</formula>
    </cfRule>
    <cfRule type="expression" dxfId="256" priority="610">
      <formula>IF($L28="y",1,0)</formula>
    </cfRule>
    <cfRule type="expression" dxfId="255" priority="611">
      <formula>IF($L28="?",1,0)</formula>
    </cfRule>
    <cfRule type="expression" dxfId="254" priority="612">
      <formula>IF($L28="n",1,0)</formula>
    </cfRule>
  </conditionalFormatting>
  <conditionalFormatting sqref="C27">
    <cfRule type="expression" dxfId="253" priority="613">
      <formula>IF($L27="y",1,0)</formula>
    </cfRule>
    <cfRule type="expression" dxfId="252" priority="614">
      <formula>IF($L27="?",1,0)</formula>
    </cfRule>
    <cfRule type="expression" dxfId="251" priority="615">
      <formula>IF($L27="n",1,0)</formula>
    </cfRule>
    <cfRule type="expression" dxfId="250" priority="616">
      <formula>IF($L27="y",1,0)</formula>
    </cfRule>
    <cfRule type="expression" dxfId="249" priority="617">
      <formula>IF($L27="?",1,0)</formula>
    </cfRule>
    <cfRule type="expression" dxfId="248" priority="618">
      <formula>IF($L27="n",1,0)</formula>
    </cfRule>
  </conditionalFormatting>
  <conditionalFormatting sqref="A21">
    <cfRule type="expression" dxfId="247" priority="585">
      <formula>IF($L21="r",1,0)</formula>
    </cfRule>
    <cfRule type="expression" dxfId="246" priority="586">
      <formula>IF($L21="y",1,0)</formula>
    </cfRule>
    <cfRule type="expression" dxfId="245" priority="587">
      <formula>IF($L21="?",1,0)</formula>
    </cfRule>
    <cfRule type="expression" dxfId="244" priority="588">
      <formula>IF($L21="n",1,0)</formula>
    </cfRule>
  </conditionalFormatting>
  <conditionalFormatting sqref="A22">
    <cfRule type="expression" dxfId="243" priority="581">
      <formula>IF($L22="r",1,0)</formula>
    </cfRule>
    <cfRule type="expression" dxfId="242" priority="582">
      <formula>IF($L22="y",1,0)</formula>
    </cfRule>
    <cfRule type="expression" dxfId="241" priority="583">
      <formula>IF($L22="?",1,0)</formula>
    </cfRule>
    <cfRule type="expression" dxfId="240" priority="584">
      <formula>IF($L22="n",1,0)</formula>
    </cfRule>
  </conditionalFormatting>
  <conditionalFormatting sqref="A23">
    <cfRule type="expression" dxfId="239" priority="577">
      <formula>IF($L23="r",1,0)</formula>
    </cfRule>
    <cfRule type="expression" dxfId="238" priority="578">
      <formula>IF($L23="y",1,0)</formula>
    </cfRule>
    <cfRule type="expression" dxfId="237" priority="579">
      <formula>IF($L23="?",1,0)</formula>
    </cfRule>
    <cfRule type="expression" dxfId="236" priority="580">
      <formula>IF($L23="n",1,0)</formula>
    </cfRule>
  </conditionalFormatting>
  <conditionalFormatting sqref="C17:D19">
    <cfRule type="expression" dxfId="235" priority="576">
      <formula>IF($L17="?",1,0)</formula>
    </cfRule>
  </conditionalFormatting>
  <conditionalFormatting sqref="C19:D19">
    <cfRule type="expression" dxfId="234" priority="569">
      <formula>IF($L19="r",1,0)</formula>
    </cfRule>
    <cfRule type="expression" dxfId="233" priority="570">
      <formula>IF($L19="y",1,0)</formula>
    </cfRule>
    <cfRule type="expression" dxfId="232" priority="571">
      <formula>IF($L19="?",1,0)</formula>
    </cfRule>
    <cfRule type="expression" dxfId="231" priority="572">
      <formula>IF($L19="n",1,0)</formula>
    </cfRule>
  </conditionalFormatting>
  <conditionalFormatting sqref="C18:D18">
    <cfRule type="expression" dxfId="230" priority="565">
      <formula>IF($L18="r",1,0)</formula>
    </cfRule>
    <cfRule type="expression" dxfId="229" priority="566">
      <formula>IF($L18="y",1,0)</formula>
    </cfRule>
    <cfRule type="expression" dxfId="228" priority="567">
      <formula>IF($L18="?",1,0)</formula>
    </cfRule>
    <cfRule type="expression" dxfId="227" priority="568">
      <formula>IF($L18="n",1,0)</formula>
    </cfRule>
    <cfRule type="expression" dxfId="226" priority="573">
      <formula>IF($L18="y",1,0)</formula>
    </cfRule>
    <cfRule type="expression" dxfId="225" priority="574">
      <formula>IF($L18="?",1,0)</formula>
    </cfRule>
    <cfRule type="expression" dxfId="224" priority="575">
      <formula>IF($L18="n",1,0)</formula>
    </cfRule>
  </conditionalFormatting>
  <conditionalFormatting sqref="D16">
    <cfRule type="expression" dxfId="223" priority="559">
      <formula>IF($L16="y",1,0)</formula>
    </cfRule>
    <cfRule type="expression" dxfId="222" priority="560">
      <formula>IF($L16="?",1,0)</formula>
    </cfRule>
    <cfRule type="expression" dxfId="221" priority="561">
      <formula>IF($L16="n",1,0)</formula>
    </cfRule>
    <cfRule type="expression" dxfId="220" priority="562">
      <formula>IF($L16="y",1,0)</formula>
    </cfRule>
    <cfRule type="expression" dxfId="219" priority="563">
      <formula>IF($L16="?",1,0)</formula>
    </cfRule>
    <cfRule type="expression" dxfId="218" priority="564">
      <formula>IF($L16="n",1,0)</formula>
    </cfRule>
  </conditionalFormatting>
  <conditionalFormatting sqref="D14">
    <cfRule type="expression" dxfId="217" priority="553">
      <formula>IF($L14="y",1,0)</formula>
    </cfRule>
    <cfRule type="expression" dxfId="216" priority="554">
      <formula>IF($L14="?",1,0)</formula>
    </cfRule>
    <cfRule type="expression" dxfId="215" priority="555">
      <formula>IF($L14="n",1,0)</formula>
    </cfRule>
    <cfRule type="expression" dxfId="214" priority="556">
      <formula>IF($L14="y",1,0)</formula>
    </cfRule>
    <cfRule type="expression" dxfId="213" priority="557">
      <formula>IF($L14="?",1,0)</formula>
    </cfRule>
    <cfRule type="expression" dxfId="212" priority="558">
      <formula>IF($L14="n",1,0)</formula>
    </cfRule>
  </conditionalFormatting>
  <conditionalFormatting sqref="D10">
    <cfRule type="expression" dxfId="211" priority="552">
      <formula>IF($L10="?",1,0)</formula>
    </cfRule>
  </conditionalFormatting>
  <conditionalFormatting sqref="D11:D12">
    <cfRule type="expression" dxfId="210" priority="551">
      <formula>IF($L11="?",1,0)</formula>
    </cfRule>
  </conditionalFormatting>
  <conditionalFormatting sqref="D11">
    <cfRule type="expression" dxfId="209" priority="544">
      <formula>IF($L11="r",1,0)</formula>
    </cfRule>
    <cfRule type="expression" dxfId="208" priority="545">
      <formula>IF($L11="y",1,0)</formula>
    </cfRule>
    <cfRule type="expression" dxfId="207" priority="546">
      <formula>IF($L11="?",1,0)</formula>
    </cfRule>
    <cfRule type="expression" dxfId="206" priority="547">
      <formula>IF($L11="n",1,0)</formula>
    </cfRule>
  </conditionalFormatting>
  <conditionalFormatting sqref="D12">
    <cfRule type="expression" dxfId="205" priority="540">
      <formula>IF($L12="r",1,0)</formula>
    </cfRule>
    <cfRule type="expression" dxfId="204" priority="541">
      <formula>IF($L12="y",1,0)</formula>
    </cfRule>
    <cfRule type="expression" dxfId="203" priority="542">
      <formula>IF($L12="?",1,0)</formula>
    </cfRule>
    <cfRule type="expression" dxfId="202" priority="543">
      <formula>IF($L12="n",1,0)</formula>
    </cfRule>
    <cfRule type="expression" dxfId="201" priority="548">
      <formula>IF($L12="y",1,0)</formula>
    </cfRule>
    <cfRule type="expression" dxfId="200" priority="549">
      <formula>IF($L12="?",1,0)</formula>
    </cfRule>
    <cfRule type="expression" dxfId="199" priority="550">
      <formula>IF($L12="n",1,0)</formula>
    </cfRule>
  </conditionalFormatting>
  <conditionalFormatting sqref="D7:D9">
    <cfRule type="expression" dxfId="198" priority="539">
      <formula>IF($L7="?",1,0)</formula>
    </cfRule>
  </conditionalFormatting>
  <conditionalFormatting sqref="D9">
    <cfRule type="expression" dxfId="197" priority="532">
      <formula>IF($L9="r",1,0)</formula>
    </cfRule>
    <cfRule type="expression" dxfId="196" priority="533">
      <formula>IF($L9="y",1,0)</formula>
    </cfRule>
    <cfRule type="expression" dxfId="195" priority="534">
      <formula>IF($L9="?",1,0)</formula>
    </cfRule>
    <cfRule type="expression" dxfId="194" priority="535">
      <formula>IF($L9="n",1,0)</formula>
    </cfRule>
  </conditionalFormatting>
  <conditionalFormatting sqref="D8">
    <cfRule type="expression" dxfId="193" priority="528">
      <formula>IF($L8="r",1,0)</formula>
    </cfRule>
    <cfRule type="expression" dxfId="192" priority="529">
      <formula>IF($L8="y",1,0)</formula>
    </cfRule>
    <cfRule type="expression" dxfId="191" priority="530">
      <formula>IF($L8="?",1,0)</formula>
    </cfRule>
    <cfRule type="expression" dxfId="190" priority="531">
      <formula>IF($L8="n",1,0)</formula>
    </cfRule>
    <cfRule type="expression" dxfId="189" priority="536">
      <formula>IF($L8="y",1,0)</formula>
    </cfRule>
    <cfRule type="expression" dxfId="188" priority="537">
      <formula>IF($L8="?",1,0)</formula>
    </cfRule>
    <cfRule type="expression" dxfId="187" priority="538">
      <formula>IF($L8="n",1,0)</formula>
    </cfRule>
  </conditionalFormatting>
  <conditionalFormatting sqref="D6">
    <cfRule type="expression" dxfId="186" priority="522">
      <formula>IF($L6="y",1,0)</formula>
    </cfRule>
    <cfRule type="expression" dxfId="185" priority="523">
      <formula>IF($L6="?",1,0)</formula>
    </cfRule>
    <cfRule type="expression" dxfId="184" priority="524">
      <formula>IF($L6="n",1,0)</formula>
    </cfRule>
    <cfRule type="expression" dxfId="183" priority="525">
      <formula>IF($L6="y",1,0)</formula>
    </cfRule>
    <cfRule type="expression" dxfId="182" priority="526">
      <formula>IF($L6="?",1,0)</formula>
    </cfRule>
    <cfRule type="expression" dxfId="181" priority="527">
      <formula>IF($L6="n",1,0)</formula>
    </cfRule>
  </conditionalFormatting>
  <conditionalFormatting sqref="D13">
    <cfRule type="expression" dxfId="180" priority="521">
      <formula>IF($L13="?",1,0)</formula>
    </cfRule>
  </conditionalFormatting>
  <conditionalFormatting sqref="D13">
    <cfRule type="expression" dxfId="179" priority="517">
      <formula>IF($L13="r",1,0)</formula>
    </cfRule>
    <cfRule type="expression" dxfId="178" priority="518">
      <formula>IF($L13="y",1,0)</formula>
    </cfRule>
    <cfRule type="expression" dxfId="177" priority="519">
      <formula>IF($L13="?",1,0)</formula>
    </cfRule>
    <cfRule type="expression" dxfId="176" priority="520">
      <formula>IF($L13="n",1,0)</formula>
    </cfRule>
  </conditionalFormatting>
  <conditionalFormatting sqref="D4">
    <cfRule type="expression" dxfId="175" priority="511">
      <formula>IF($L4="y",1,0)</formula>
    </cfRule>
    <cfRule type="expression" dxfId="174" priority="512">
      <formula>IF($L4="?",1,0)</formula>
    </cfRule>
    <cfRule type="expression" dxfId="173" priority="513">
      <formula>IF($L4="n",1,0)</formula>
    </cfRule>
    <cfRule type="expression" dxfId="172" priority="514">
      <formula>IF($L4="y",1,0)</formula>
    </cfRule>
    <cfRule type="expression" dxfId="171" priority="515">
      <formula>IF($L4="?",1,0)</formula>
    </cfRule>
    <cfRule type="expression" dxfId="170" priority="516">
      <formula>IF($L4="n",1,0)</formula>
    </cfRule>
  </conditionalFormatting>
  <conditionalFormatting sqref="J4">
    <cfRule type="expression" dxfId="169" priority="166">
      <formula>IF($L4="?",1,0)</formula>
    </cfRule>
  </conditionalFormatting>
  <conditionalFormatting sqref="J4">
    <cfRule type="expression" dxfId="168" priority="167">
      <formula>IF($L4="r",1,0)</formula>
    </cfRule>
    <cfRule type="expression" dxfId="167" priority="168">
      <formula>IF($L4="y",1,0)</formula>
    </cfRule>
    <cfRule type="expression" dxfId="166" priority="169">
      <formula>IF($L4="?",1,0)</formula>
    </cfRule>
    <cfRule type="expression" dxfId="165" priority="170">
      <formula>IF($L4="n",1,0)</formula>
    </cfRule>
  </conditionalFormatting>
  <conditionalFormatting sqref="J4">
    <cfRule type="expression" dxfId="164" priority="162">
      <formula>IF($L4="r",1,0)</formula>
    </cfRule>
    <cfRule type="expression" dxfId="163" priority="163">
      <formula>IF($L4="y",1,0)</formula>
    </cfRule>
    <cfRule type="expression" dxfId="162" priority="164">
      <formula>IF($L4="?",1,0)</formula>
    </cfRule>
    <cfRule type="expression" dxfId="161" priority="165">
      <formula>IF($L4="n",1,0)</formula>
    </cfRule>
  </conditionalFormatting>
  <conditionalFormatting sqref="J4">
    <cfRule type="expression" dxfId="160" priority="158">
      <formula>IF($L4="r",1,0)</formula>
    </cfRule>
    <cfRule type="expression" dxfId="159" priority="159">
      <formula>IF($L4="y",1,0)</formula>
    </cfRule>
    <cfRule type="expression" dxfId="158" priority="160">
      <formula>IF($L4="?",1,0)</formula>
    </cfRule>
    <cfRule type="expression" dxfId="157" priority="161">
      <formula>IF($L4="n",1,0)</formula>
    </cfRule>
  </conditionalFormatting>
  <conditionalFormatting sqref="J4">
    <cfRule type="expression" dxfId="156" priority="154">
      <formula>IF($L4="r",1,0)</formula>
    </cfRule>
    <cfRule type="expression" dxfId="155" priority="155">
      <formula>IF($L4="y",1,0)</formula>
    </cfRule>
    <cfRule type="expression" dxfId="154" priority="156">
      <formula>IF($L4="?",1,0)</formula>
    </cfRule>
    <cfRule type="expression" dxfId="153" priority="157">
      <formula>IF($L4="n",1,0)</formula>
    </cfRule>
  </conditionalFormatting>
  <conditionalFormatting sqref="J6:J9">
    <cfRule type="expression" dxfId="152" priority="149">
      <formula>IF($L6="?",1,0)</formula>
    </cfRule>
  </conditionalFormatting>
  <conditionalFormatting sqref="J6:J9">
    <cfRule type="expression" dxfId="151" priority="150">
      <formula>IF($L6="r",1,0)</formula>
    </cfRule>
    <cfRule type="expression" dxfId="150" priority="151">
      <formula>IF($L6="y",1,0)</formula>
    </cfRule>
    <cfRule type="expression" dxfId="149" priority="152">
      <formula>IF($L6="?",1,0)</formula>
    </cfRule>
    <cfRule type="expression" dxfId="148" priority="153">
      <formula>IF($L6="n",1,0)</formula>
    </cfRule>
  </conditionalFormatting>
  <conditionalFormatting sqref="J6:J9">
    <cfRule type="expression" dxfId="147" priority="145">
      <formula>IF($L6="r",1,0)</formula>
    </cfRule>
    <cfRule type="expression" dxfId="146" priority="146">
      <formula>IF($L6="y",1,0)</formula>
    </cfRule>
    <cfRule type="expression" dxfId="145" priority="147">
      <formula>IF($L6="?",1,0)</formula>
    </cfRule>
    <cfRule type="expression" dxfId="144" priority="148">
      <formula>IF($L6="n",1,0)</formula>
    </cfRule>
  </conditionalFormatting>
  <conditionalFormatting sqref="J6:J9">
    <cfRule type="expression" dxfId="143" priority="141">
      <formula>IF($L6="r",1,0)</formula>
    </cfRule>
    <cfRule type="expression" dxfId="142" priority="142">
      <formula>IF($L6="y",1,0)</formula>
    </cfRule>
    <cfRule type="expression" dxfId="141" priority="143">
      <formula>IF($L6="?",1,0)</formula>
    </cfRule>
    <cfRule type="expression" dxfId="140" priority="144">
      <formula>IF($L6="n",1,0)</formula>
    </cfRule>
  </conditionalFormatting>
  <conditionalFormatting sqref="J6:J9">
    <cfRule type="expression" dxfId="139" priority="137">
      <formula>IF($L6="r",1,0)</formula>
    </cfRule>
    <cfRule type="expression" dxfId="138" priority="138">
      <formula>IF($L6="y",1,0)</formula>
    </cfRule>
    <cfRule type="expression" dxfId="137" priority="139">
      <formula>IF($L6="?",1,0)</formula>
    </cfRule>
    <cfRule type="expression" dxfId="136" priority="140">
      <formula>IF($L6="n",1,0)</formula>
    </cfRule>
  </conditionalFormatting>
  <conditionalFormatting sqref="J11">
    <cfRule type="expression" dxfId="135" priority="132">
      <formula>IF($L11="?",1,0)</formula>
    </cfRule>
  </conditionalFormatting>
  <conditionalFormatting sqref="J11">
    <cfRule type="expression" dxfId="134" priority="133">
      <formula>IF($L11="r",1,0)</formula>
    </cfRule>
    <cfRule type="expression" dxfId="133" priority="134">
      <formula>IF($L11="y",1,0)</formula>
    </cfRule>
    <cfRule type="expression" dxfId="132" priority="135">
      <formula>IF($L11="?",1,0)</formula>
    </cfRule>
    <cfRule type="expression" dxfId="131" priority="136">
      <formula>IF($L11="n",1,0)</formula>
    </cfRule>
  </conditionalFormatting>
  <conditionalFormatting sqref="J11">
    <cfRule type="expression" dxfId="130" priority="128">
      <formula>IF($L11="r",1,0)</formula>
    </cfRule>
    <cfRule type="expression" dxfId="129" priority="129">
      <formula>IF($L11="y",1,0)</formula>
    </cfRule>
    <cfRule type="expression" dxfId="128" priority="130">
      <formula>IF($L11="?",1,0)</formula>
    </cfRule>
    <cfRule type="expression" dxfId="127" priority="131">
      <formula>IF($L11="n",1,0)</formula>
    </cfRule>
  </conditionalFormatting>
  <conditionalFormatting sqref="J11">
    <cfRule type="expression" dxfId="126" priority="124">
      <formula>IF($L11="r",1,0)</formula>
    </cfRule>
    <cfRule type="expression" dxfId="125" priority="125">
      <formula>IF($L11="y",1,0)</formula>
    </cfRule>
    <cfRule type="expression" dxfId="124" priority="126">
      <formula>IF($L11="?",1,0)</formula>
    </cfRule>
    <cfRule type="expression" dxfId="123" priority="127">
      <formula>IF($L11="n",1,0)</formula>
    </cfRule>
  </conditionalFormatting>
  <conditionalFormatting sqref="J11">
    <cfRule type="expression" dxfId="122" priority="120">
      <formula>IF($L11="r",1,0)</formula>
    </cfRule>
    <cfRule type="expression" dxfId="121" priority="121">
      <formula>IF($L11="y",1,0)</formula>
    </cfRule>
    <cfRule type="expression" dxfId="120" priority="122">
      <formula>IF($L11="?",1,0)</formula>
    </cfRule>
    <cfRule type="expression" dxfId="119" priority="123">
      <formula>IF($L11="n",1,0)</formula>
    </cfRule>
  </conditionalFormatting>
  <conditionalFormatting sqref="J12">
    <cfRule type="expression" dxfId="118" priority="115">
      <formula>IF($L12="?",1,0)</formula>
    </cfRule>
  </conditionalFormatting>
  <conditionalFormatting sqref="J12">
    <cfRule type="expression" dxfId="117" priority="116">
      <formula>IF($L12="r",1,0)</formula>
    </cfRule>
    <cfRule type="expression" dxfId="116" priority="117">
      <formula>IF($L12="y",1,0)</formula>
    </cfRule>
    <cfRule type="expression" dxfId="115" priority="118">
      <formula>IF($L12="?",1,0)</formula>
    </cfRule>
    <cfRule type="expression" dxfId="114" priority="119">
      <formula>IF($L12="n",1,0)</formula>
    </cfRule>
  </conditionalFormatting>
  <conditionalFormatting sqref="J12">
    <cfRule type="expression" dxfId="113" priority="111">
      <formula>IF($L12="r",1,0)</formula>
    </cfRule>
    <cfRule type="expression" dxfId="112" priority="112">
      <formula>IF($L12="y",1,0)</formula>
    </cfRule>
    <cfRule type="expression" dxfId="111" priority="113">
      <formula>IF($L12="?",1,0)</formula>
    </cfRule>
    <cfRule type="expression" dxfId="110" priority="114">
      <formula>IF($L12="n",1,0)</formula>
    </cfRule>
  </conditionalFormatting>
  <conditionalFormatting sqref="J12">
    <cfRule type="expression" dxfId="109" priority="107">
      <formula>IF($L12="r",1,0)</formula>
    </cfRule>
    <cfRule type="expression" dxfId="108" priority="108">
      <formula>IF($L12="y",1,0)</formula>
    </cfRule>
    <cfRule type="expression" dxfId="107" priority="109">
      <formula>IF($L12="?",1,0)</formula>
    </cfRule>
    <cfRule type="expression" dxfId="106" priority="110">
      <formula>IF($L12="n",1,0)</formula>
    </cfRule>
  </conditionalFormatting>
  <conditionalFormatting sqref="J12">
    <cfRule type="expression" dxfId="105" priority="103">
      <formula>IF($L12="r",1,0)</formula>
    </cfRule>
    <cfRule type="expression" dxfId="104" priority="104">
      <formula>IF($L12="y",1,0)</formula>
    </cfRule>
    <cfRule type="expression" dxfId="103" priority="105">
      <formula>IF($L12="?",1,0)</formula>
    </cfRule>
    <cfRule type="expression" dxfId="102" priority="106">
      <formula>IF($L12="n",1,0)</formula>
    </cfRule>
  </conditionalFormatting>
  <conditionalFormatting sqref="J14">
    <cfRule type="expression" dxfId="101" priority="98">
      <formula>IF($L14="?",1,0)</formula>
    </cfRule>
  </conditionalFormatting>
  <conditionalFormatting sqref="J14">
    <cfRule type="expression" dxfId="100" priority="99">
      <formula>IF($L14="r",1,0)</formula>
    </cfRule>
    <cfRule type="expression" dxfId="99" priority="100">
      <formula>IF($L14="y",1,0)</formula>
    </cfRule>
    <cfRule type="expression" dxfId="98" priority="101">
      <formula>IF($L14="?",1,0)</formula>
    </cfRule>
    <cfRule type="expression" dxfId="97" priority="102">
      <formula>IF($L14="n",1,0)</formula>
    </cfRule>
  </conditionalFormatting>
  <conditionalFormatting sqref="J14">
    <cfRule type="expression" dxfId="96" priority="94">
      <formula>IF($L14="r",1,0)</formula>
    </cfRule>
    <cfRule type="expression" dxfId="95" priority="95">
      <formula>IF($L14="y",1,0)</formula>
    </cfRule>
    <cfRule type="expression" dxfId="94" priority="96">
      <formula>IF($L14="?",1,0)</formula>
    </cfRule>
    <cfRule type="expression" dxfId="93" priority="97">
      <formula>IF($L14="n",1,0)</formula>
    </cfRule>
  </conditionalFormatting>
  <conditionalFormatting sqref="J14">
    <cfRule type="expression" dxfId="92" priority="90">
      <formula>IF($L14="r",1,0)</formula>
    </cfRule>
    <cfRule type="expression" dxfId="91" priority="91">
      <formula>IF($L14="y",1,0)</formula>
    </cfRule>
    <cfRule type="expression" dxfId="90" priority="92">
      <formula>IF($L14="?",1,0)</formula>
    </cfRule>
    <cfRule type="expression" dxfId="89" priority="93">
      <formula>IF($L14="n",1,0)</formula>
    </cfRule>
  </conditionalFormatting>
  <conditionalFormatting sqref="J14">
    <cfRule type="expression" dxfId="88" priority="86">
      <formula>IF($L14="r",1,0)</formula>
    </cfRule>
    <cfRule type="expression" dxfId="87" priority="87">
      <formula>IF($L14="y",1,0)</formula>
    </cfRule>
    <cfRule type="expression" dxfId="86" priority="88">
      <formula>IF($L14="?",1,0)</formula>
    </cfRule>
    <cfRule type="expression" dxfId="85" priority="89">
      <formula>IF($L14="n",1,0)</formula>
    </cfRule>
  </conditionalFormatting>
  <conditionalFormatting sqref="J16">
    <cfRule type="expression" dxfId="84" priority="81">
      <formula>IF($L16="?",1,0)</formula>
    </cfRule>
  </conditionalFormatting>
  <conditionalFormatting sqref="J16">
    <cfRule type="expression" dxfId="83" priority="82">
      <formula>IF($L16="r",1,0)</formula>
    </cfRule>
    <cfRule type="expression" dxfId="82" priority="83">
      <formula>IF($L16="y",1,0)</formula>
    </cfRule>
    <cfRule type="expression" dxfId="81" priority="84">
      <formula>IF($L16="?",1,0)</formula>
    </cfRule>
    <cfRule type="expression" dxfId="80" priority="85">
      <formula>IF($L16="n",1,0)</formula>
    </cfRule>
  </conditionalFormatting>
  <conditionalFormatting sqref="J16">
    <cfRule type="expression" dxfId="79" priority="77">
      <formula>IF($L16="r",1,0)</formula>
    </cfRule>
    <cfRule type="expression" dxfId="78" priority="78">
      <formula>IF($L16="y",1,0)</formula>
    </cfRule>
    <cfRule type="expression" dxfId="77" priority="79">
      <formula>IF($L16="?",1,0)</formula>
    </cfRule>
    <cfRule type="expression" dxfId="76" priority="80">
      <formula>IF($L16="n",1,0)</formula>
    </cfRule>
  </conditionalFormatting>
  <conditionalFormatting sqref="J16">
    <cfRule type="expression" dxfId="75" priority="73">
      <formula>IF($L16="r",1,0)</formula>
    </cfRule>
    <cfRule type="expression" dxfId="74" priority="74">
      <formula>IF($L16="y",1,0)</formula>
    </cfRule>
    <cfRule type="expression" dxfId="73" priority="75">
      <formula>IF($L16="?",1,0)</formula>
    </cfRule>
    <cfRule type="expression" dxfId="72" priority="76">
      <formula>IF($L16="n",1,0)</formula>
    </cfRule>
  </conditionalFormatting>
  <conditionalFormatting sqref="J16">
    <cfRule type="expression" dxfId="71" priority="69">
      <formula>IF($L16="r",1,0)</formula>
    </cfRule>
    <cfRule type="expression" dxfId="70" priority="70">
      <formula>IF($L16="y",1,0)</formula>
    </cfRule>
    <cfRule type="expression" dxfId="69" priority="71">
      <formula>IF($L16="?",1,0)</formula>
    </cfRule>
    <cfRule type="expression" dxfId="68" priority="72">
      <formula>IF($L16="n",1,0)</formula>
    </cfRule>
  </conditionalFormatting>
  <conditionalFormatting sqref="J17:J19">
    <cfRule type="expression" dxfId="67" priority="64">
      <formula>IF($L17="?",1,0)</formula>
    </cfRule>
  </conditionalFormatting>
  <conditionalFormatting sqref="J17:J19">
    <cfRule type="expression" dxfId="66" priority="65">
      <formula>IF($L17="r",1,0)</formula>
    </cfRule>
    <cfRule type="expression" dxfId="65" priority="66">
      <formula>IF($L17="y",1,0)</formula>
    </cfRule>
    <cfRule type="expression" dxfId="64" priority="67">
      <formula>IF($L17="?",1,0)</formula>
    </cfRule>
    <cfRule type="expression" dxfId="63" priority="68">
      <formula>IF($L17="n",1,0)</formula>
    </cfRule>
  </conditionalFormatting>
  <conditionalFormatting sqref="J17:J19">
    <cfRule type="expression" dxfId="62" priority="60">
      <formula>IF($L17="r",1,0)</formula>
    </cfRule>
    <cfRule type="expression" dxfId="61" priority="61">
      <formula>IF($L17="y",1,0)</formula>
    </cfRule>
    <cfRule type="expression" dxfId="60" priority="62">
      <formula>IF($L17="?",1,0)</formula>
    </cfRule>
    <cfRule type="expression" dxfId="59" priority="63">
      <formula>IF($L17="n",1,0)</formula>
    </cfRule>
  </conditionalFormatting>
  <conditionalFormatting sqref="J17:J19">
    <cfRule type="expression" dxfId="58" priority="56">
      <formula>IF($L17="r",1,0)</formula>
    </cfRule>
    <cfRule type="expression" dxfId="57" priority="57">
      <formula>IF($L17="y",1,0)</formula>
    </cfRule>
    <cfRule type="expression" dxfId="56" priority="58">
      <formula>IF($L17="?",1,0)</formula>
    </cfRule>
    <cfRule type="expression" dxfId="55" priority="59">
      <formula>IF($L17="n",1,0)</formula>
    </cfRule>
  </conditionalFormatting>
  <conditionalFormatting sqref="J17:J19">
    <cfRule type="expression" dxfId="54" priority="52">
      <formula>IF($L17="r",1,0)</formula>
    </cfRule>
    <cfRule type="expression" dxfId="53" priority="53">
      <formula>IF($L17="y",1,0)</formula>
    </cfRule>
    <cfRule type="expression" dxfId="52" priority="54">
      <formula>IF($L17="?",1,0)</formula>
    </cfRule>
    <cfRule type="expression" dxfId="51" priority="55">
      <formula>IF($L17="n",1,0)</formula>
    </cfRule>
  </conditionalFormatting>
  <conditionalFormatting sqref="J25">
    <cfRule type="expression" dxfId="50" priority="47">
      <formula>IF($L25="?",1,0)</formula>
    </cfRule>
  </conditionalFormatting>
  <conditionalFormatting sqref="J25">
    <cfRule type="expression" dxfId="49" priority="48">
      <formula>IF($L25="r",1,0)</formula>
    </cfRule>
    <cfRule type="expression" dxfId="48" priority="49">
      <formula>IF($L25="y",1,0)</formula>
    </cfRule>
    <cfRule type="expression" dxfId="47" priority="50">
      <formula>IF($L25="?",1,0)</formula>
    </cfRule>
    <cfRule type="expression" dxfId="46" priority="51">
      <formula>IF($L25="n",1,0)</formula>
    </cfRule>
  </conditionalFormatting>
  <conditionalFormatting sqref="J25">
    <cfRule type="expression" dxfId="45" priority="43">
      <formula>IF($L25="r",1,0)</formula>
    </cfRule>
    <cfRule type="expression" dxfId="44" priority="44">
      <formula>IF($L25="y",1,0)</formula>
    </cfRule>
    <cfRule type="expression" dxfId="43" priority="45">
      <formula>IF($L25="?",1,0)</formula>
    </cfRule>
    <cfRule type="expression" dxfId="42" priority="46">
      <formula>IF($L25="n",1,0)</formula>
    </cfRule>
  </conditionalFormatting>
  <conditionalFormatting sqref="J25">
    <cfRule type="expression" dxfId="41" priority="39">
      <formula>IF($L25="r",1,0)</formula>
    </cfRule>
    <cfRule type="expression" dxfId="40" priority="40">
      <formula>IF($L25="y",1,0)</formula>
    </cfRule>
    <cfRule type="expression" dxfId="39" priority="41">
      <formula>IF($L25="?",1,0)</formula>
    </cfRule>
    <cfRule type="expression" dxfId="38" priority="42">
      <formula>IF($L25="n",1,0)</formula>
    </cfRule>
  </conditionalFormatting>
  <conditionalFormatting sqref="J25">
    <cfRule type="expression" dxfId="37" priority="35">
      <formula>IF($L25="r",1,0)</formula>
    </cfRule>
    <cfRule type="expression" dxfId="36" priority="36">
      <formula>IF($L25="y",1,0)</formula>
    </cfRule>
    <cfRule type="expression" dxfId="35" priority="37">
      <formula>IF($L25="?",1,0)</formula>
    </cfRule>
    <cfRule type="expression" dxfId="34" priority="38">
      <formula>IF($L25="n",1,0)</formula>
    </cfRule>
  </conditionalFormatting>
  <conditionalFormatting sqref="J27:J30">
    <cfRule type="expression" dxfId="33" priority="30">
      <formula>IF($L27="?",1,0)</formula>
    </cfRule>
  </conditionalFormatting>
  <conditionalFormatting sqref="J27:J30">
    <cfRule type="expression" dxfId="32" priority="31">
      <formula>IF($L27="r",1,0)</formula>
    </cfRule>
    <cfRule type="expression" dxfId="31" priority="32">
      <formula>IF($L27="y",1,0)</formula>
    </cfRule>
    <cfRule type="expression" dxfId="30" priority="33">
      <formula>IF($L27="?",1,0)</formula>
    </cfRule>
    <cfRule type="expression" dxfId="29" priority="34">
      <formula>IF($L27="n",1,0)</formula>
    </cfRule>
  </conditionalFormatting>
  <conditionalFormatting sqref="J27:J30">
    <cfRule type="expression" dxfId="28" priority="26">
      <formula>IF($L27="r",1,0)</formula>
    </cfRule>
    <cfRule type="expression" dxfId="27" priority="27">
      <formula>IF($L27="y",1,0)</formula>
    </cfRule>
    <cfRule type="expression" dxfId="26" priority="28">
      <formula>IF($L27="?",1,0)</formula>
    </cfRule>
    <cfRule type="expression" dxfId="25" priority="29">
      <formula>IF($L27="n",1,0)</formula>
    </cfRule>
  </conditionalFormatting>
  <conditionalFormatting sqref="J27:J30">
    <cfRule type="expression" dxfId="24" priority="22">
      <formula>IF($L27="r",1,0)</formula>
    </cfRule>
    <cfRule type="expression" dxfId="23" priority="23">
      <formula>IF($L27="y",1,0)</formula>
    </cfRule>
    <cfRule type="expression" dxfId="22" priority="24">
      <formula>IF($L27="?",1,0)</formula>
    </cfRule>
    <cfRule type="expression" dxfId="21" priority="25">
      <formula>IF($L27="n",1,0)</formula>
    </cfRule>
  </conditionalFormatting>
  <conditionalFormatting sqref="J27:J30">
    <cfRule type="expression" dxfId="20" priority="18">
      <formula>IF($L27="r",1,0)</formula>
    </cfRule>
    <cfRule type="expression" dxfId="19" priority="19">
      <formula>IF($L27="y",1,0)</formula>
    </cfRule>
    <cfRule type="expression" dxfId="18" priority="20">
      <formula>IF($L27="?",1,0)</formula>
    </cfRule>
    <cfRule type="expression" dxfId="17" priority="21">
      <formula>IF($L27="n",1,0)</formula>
    </cfRule>
  </conditionalFormatting>
  <conditionalFormatting sqref="J32:J35">
    <cfRule type="expression" dxfId="16" priority="13">
      <formula>IF($L32="?",1,0)</formula>
    </cfRule>
  </conditionalFormatting>
  <conditionalFormatting sqref="J32:J35">
    <cfRule type="expression" dxfId="15" priority="14">
      <formula>IF($L32="r",1,0)</formula>
    </cfRule>
    <cfRule type="expression" dxfId="14" priority="15">
      <formula>IF($L32="y",1,0)</formula>
    </cfRule>
    <cfRule type="expression" dxfId="13" priority="16">
      <formula>IF($L32="?",1,0)</formula>
    </cfRule>
    <cfRule type="expression" dxfId="12" priority="17">
      <formula>IF($L32="n",1,0)</formula>
    </cfRule>
  </conditionalFormatting>
  <conditionalFormatting sqref="J32:J35">
    <cfRule type="expression" dxfId="11" priority="9">
      <formula>IF($L32="r",1,0)</formula>
    </cfRule>
    <cfRule type="expression" dxfId="10" priority="10">
      <formula>IF($L32="y",1,0)</formula>
    </cfRule>
    <cfRule type="expression" dxfId="9" priority="11">
      <formula>IF($L32="?",1,0)</formula>
    </cfRule>
    <cfRule type="expression" dxfId="8" priority="12">
      <formula>IF($L32="n",1,0)</formula>
    </cfRule>
  </conditionalFormatting>
  <conditionalFormatting sqref="J32:J35">
    <cfRule type="expression" dxfId="7" priority="5">
      <formula>IF($L32="r",1,0)</formula>
    </cfRule>
    <cfRule type="expression" dxfId="6" priority="6">
      <formula>IF($L32="y",1,0)</formula>
    </cfRule>
    <cfRule type="expression" dxfId="5" priority="7">
      <formula>IF($L32="?",1,0)</formula>
    </cfRule>
    <cfRule type="expression" dxfId="4" priority="8">
      <formula>IF($L32="n",1,0)</formula>
    </cfRule>
  </conditionalFormatting>
  <conditionalFormatting sqref="J32:J35">
    <cfRule type="expression" dxfId="3" priority="1">
      <formula>IF($L32="r",1,0)</formula>
    </cfRule>
    <cfRule type="expression" dxfId="2" priority="2">
      <formula>IF($L32="y",1,0)</formula>
    </cfRule>
    <cfRule type="expression" dxfId="1" priority="3">
      <formula>IF($L32="?",1,0)</formula>
    </cfRule>
    <cfRule type="expression" dxfId="0" priority="4">
      <formula>IF($L32="n",1,0)</formula>
    </cfRule>
  </conditionalFormatting>
  <dataValidations count="3">
    <dataValidation type="list" allowBlank="1" showInputMessage="1" showErrorMessage="1" sqref="A27:A35 A25 A4:A23">
      <formula1>"AXEy,JZB1,AxB4"</formula1>
    </dataValidation>
    <dataValidation type="list" allowBlank="1" showInputMessage="1" showErrorMessage="1" sqref="L5 L10 L20 L15 L26 L31 L13">
      <formula1>"y,n,?"</formula1>
    </dataValidation>
    <dataValidation type="list" allowBlank="1" showInputMessage="1" showErrorMessage="1" sqref="L25 L21:L23 L4 L6:L9 L16:L19 L27:L30 L32:L35 L11:L12 L14">
      <formula1>"y,n,?,r"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3" sqref="A3"/>
    </sheetView>
  </sheetViews>
  <sheetFormatPr defaultRowHeight="15" x14ac:dyDescent="0.25"/>
  <cols>
    <col min="2" max="2" width="12.7109375" customWidth="1"/>
  </cols>
  <sheetData>
    <row r="1" spans="1:2" x14ac:dyDescent="0.25">
      <c r="A1">
        <v>145</v>
      </c>
      <c r="B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TestPlan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SvcGEInverter</dc:creator>
  <cp:lastModifiedBy>Jovan Bebic</cp:lastModifiedBy>
  <dcterms:created xsi:type="dcterms:W3CDTF">2015-03-17T14:20:57Z</dcterms:created>
  <dcterms:modified xsi:type="dcterms:W3CDTF">2016-08-08T18:58:22Z</dcterms:modified>
</cp:coreProperties>
</file>